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<sst xmlns="http://schemas.openxmlformats.org/spreadsheetml/2006/main" count="12" uniqueCount="12">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</sst>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2">
    <cellStyle name="Excel_BuiltIn_Texto Explicativo" xfId="2"/>
    <cellStyle name="Moeda 2" xfId="3"/>
    <cellStyle name="Normal" xfId="0" builtinId="0"/>
    <cellStyle name="Normal 19" xfId="4"/>
    <cellStyle name="Normal 2" xfId="5"/>
    <cellStyle name="Normal 2 2" xfId="6"/>
    <cellStyle name="Normal 3" xfId="7"/>
    <cellStyle name="Normal 7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3-MAR&#199;O/3.&#186;TCE%20NOVA%20PCF/hma%20-%20pcf%20-%202020_03%20-%20rev%2006%20em%2015.07.2020%20-%20vers&#227;o%20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MIGUEL ARRAES</v>
          </cell>
          <cell r="E11" t="str">
            <v>1.99 - Outras Despesas com Pessoal</v>
          </cell>
          <cell r="F11" t="str">
            <v xml:space="preserve">02.102.498/0001-29 </v>
          </cell>
          <cell r="G11" t="str">
            <v>METROPOLITAN LIFE SEGUROS E PREVIENCIA PRIVADA S.A</v>
          </cell>
          <cell r="H11" t="str">
            <v>S</v>
          </cell>
          <cell r="I11" t="str">
            <v>N</v>
          </cell>
          <cell r="J11" t="str">
            <v>930101979013012020</v>
          </cell>
          <cell r="K11">
            <v>43874</v>
          </cell>
          <cell r="M11" t="str">
            <v>26 -  Pernambuco</v>
          </cell>
          <cell r="N11">
            <v>1937.15</v>
          </cell>
        </row>
        <row r="12">
          <cell r="C12" t="str">
            <v>HOSPITAL MIGUEL ARRAES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SIND DAS EMPRESA DE TRANS PASSAGUEIRO ESTADO PE</v>
          </cell>
          <cell r="H12" t="str">
            <v>S</v>
          </cell>
          <cell r="I12" t="str">
            <v>N</v>
          </cell>
          <cell r="J12" t="str">
            <v>09759606000180</v>
          </cell>
          <cell r="K12">
            <v>43851</v>
          </cell>
          <cell r="M12" t="str">
            <v>26 -  Pernambuco</v>
          </cell>
          <cell r="N12">
            <v>104121.34</v>
          </cell>
        </row>
        <row r="13">
          <cell r="C13" t="str">
            <v>HOSPITAL MIGUEL ARRAES</v>
          </cell>
          <cell r="E13" t="str">
            <v>3.12 - Material Hospitalar</v>
          </cell>
          <cell r="F13" t="str">
            <v>10.779.833/0001-56</v>
          </cell>
          <cell r="G13" t="str">
            <v>MEDICAL MERCANTIL DE APAR MED LTDA</v>
          </cell>
          <cell r="H13" t="str">
            <v>B</v>
          </cell>
          <cell r="I13" t="str">
            <v>S</v>
          </cell>
          <cell r="J13" t="str">
            <v>499221</v>
          </cell>
          <cell r="K13" t="str">
            <v>02/03/2020</v>
          </cell>
          <cell r="L13" t="str">
            <v>26200310779833000156550010004992211101653958</v>
          </cell>
          <cell r="M13" t="str">
            <v>26 -  Pernambuco</v>
          </cell>
          <cell r="N13">
            <v>560</v>
          </cell>
        </row>
        <row r="14">
          <cell r="C14" t="str">
            <v>HOSPITAL MIGUEL ARRAES</v>
          </cell>
          <cell r="E14" t="str">
            <v>3.12 - Material Hospitalar</v>
          </cell>
          <cell r="F14" t="str">
            <v>29.992.682/0001-48</v>
          </cell>
          <cell r="G14" t="str">
            <v>ECOMED COMERCIO DE PRODUTOS MEDICOS</v>
          </cell>
          <cell r="H14" t="str">
            <v>B</v>
          </cell>
          <cell r="I14" t="str">
            <v>S</v>
          </cell>
          <cell r="J14" t="str">
            <v>147236</v>
          </cell>
          <cell r="K14" t="str">
            <v>02/03/2020</v>
          </cell>
          <cell r="L14" t="str">
            <v>33200329992682000148550550001472361181855285</v>
          </cell>
          <cell r="M14" t="str">
            <v>33 -  Rio de Janeiro</v>
          </cell>
          <cell r="N14">
            <v>2220</v>
          </cell>
        </row>
        <row r="15">
          <cell r="C15" t="str">
            <v>HOSPITAL MIGUEL ARRAES</v>
          </cell>
          <cell r="E15" t="str">
            <v>3.12 - Material Hospitalar</v>
          </cell>
          <cell r="F15" t="str">
            <v>01.513.946/0001-14</v>
          </cell>
          <cell r="G15" t="str">
            <v>BOSTON CIENTIFIC DO BRASIL</v>
          </cell>
          <cell r="H15" t="str">
            <v>B</v>
          </cell>
          <cell r="I15" t="str">
            <v>S</v>
          </cell>
          <cell r="J15" t="str">
            <v>002036142</v>
          </cell>
          <cell r="K15" t="str">
            <v>22/02/2020</v>
          </cell>
          <cell r="L15" t="str">
            <v>35200201513946000114550030020361421019685790</v>
          </cell>
          <cell r="M15" t="str">
            <v>35 -  São Paulo</v>
          </cell>
          <cell r="N15">
            <v>520</v>
          </cell>
        </row>
        <row r="16">
          <cell r="C16" t="str">
            <v>HOSPITAL MIGUEL ARRAES</v>
          </cell>
          <cell r="E16" t="str">
            <v>3.12 - Material Hospitalar</v>
          </cell>
          <cell r="F16" t="str">
            <v xml:space="preserve">13.441.051/0002-81 </v>
          </cell>
          <cell r="G16" t="str">
            <v>COMERCIO DE MATERIAIS MEDICOS HOSPITALAR</v>
          </cell>
          <cell r="H16" t="str">
            <v>B</v>
          </cell>
          <cell r="I16" t="str">
            <v>S</v>
          </cell>
          <cell r="J16" t="str">
            <v>8340</v>
          </cell>
          <cell r="K16" t="str">
            <v>03/03/2020</v>
          </cell>
          <cell r="L16" t="str">
            <v>26200313441051000281550010000083401111183406</v>
          </cell>
          <cell r="M16" t="str">
            <v>26 -  Pernambuco</v>
          </cell>
          <cell r="N16">
            <v>1410.13</v>
          </cell>
        </row>
        <row r="17">
          <cell r="C17" t="str">
            <v>HOSPITAL MIGUEL ARRAES</v>
          </cell>
          <cell r="E17" t="str">
            <v>3.12 - Material Hospitalar</v>
          </cell>
          <cell r="F17" t="str">
            <v>12.420.164/0010-48</v>
          </cell>
          <cell r="G17" t="str">
            <v>CM HOSPITALAR SA</v>
          </cell>
          <cell r="H17" t="str">
            <v>B</v>
          </cell>
          <cell r="I17" t="str">
            <v>S</v>
          </cell>
          <cell r="J17" t="str">
            <v>000060897</v>
          </cell>
          <cell r="K17" t="str">
            <v>28/02/2020</v>
          </cell>
          <cell r="L17" t="str">
            <v>26200212420164001048550010000608971005015520</v>
          </cell>
          <cell r="M17" t="str">
            <v>26 -  Pernambuco</v>
          </cell>
          <cell r="N17">
            <v>1928.88</v>
          </cell>
        </row>
        <row r="18">
          <cell r="C18" t="str">
            <v>HOSPITAL MIGUEL ARRAES</v>
          </cell>
          <cell r="E18" t="str">
            <v>3.12 - Material Hospitalar</v>
          </cell>
          <cell r="F18" t="str">
            <v>15.227.236/0001-32</v>
          </cell>
          <cell r="G18" t="str">
            <v>ATOS MEDICA COM E REP DE PROD HOSP LTDA</v>
          </cell>
          <cell r="H18" t="str">
            <v>B</v>
          </cell>
          <cell r="I18" t="str">
            <v>S</v>
          </cell>
          <cell r="J18" t="str">
            <v>6323</v>
          </cell>
          <cell r="K18" t="str">
            <v>03/03/2020</v>
          </cell>
          <cell r="L18" t="str">
            <v>26200315227236000132550010000063231111163238</v>
          </cell>
          <cell r="M18" t="str">
            <v>26 -  Pernambuco</v>
          </cell>
          <cell r="N18">
            <v>420</v>
          </cell>
        </row>
        <row r="19">
          <cell r="C19" t="str">
            <v>HOSPITAL MIGUEL ARRAES</v>
          </cell>
          <cell r="E19" t="str">
            <v>3.12 - Material Hospitalar</v>
          </cell>
          <cell r="F19" t="str">
            <v>41.102.195/0001-68</v>
          </cell>
          <cell r="G19" t="str">
            <v>PRODUTOS MEDICOS CIRUR. E HOSPITALARES</v>
          </cell>
          <cell r="H19" t="str">
            <v>B</v>
          </cell>
          <cell r="I19" t="str">
            <v>S</v>
          </cell>
          <cell r="J19" t="str">
            <v>81379</v>
          </cell>
          <cell r="K19" t="str">
            <v>04/03/2020</v>
          </cell>
          <cell r="L19" t="str">
            <v>26200341102195000168550000000813791082612906</v>
          </cell>
          <cell r="M19" t="str">
            <v>26 -  Pernambuco</v>
          </cell>
          <cell r="N19">
            <v>390</v>
          </cell>
        </row>
        <row r="20">
          <cell r="C20" t="str">
            <v>HOSPITAL MIGUEL ARRAES</v>
          </cell>
          <cell r="E20" t="str">
            <v>3.12 - Material Hospitalar</v>
          </cell>
          <cell r="F20" t="str">
            <v>11.449.180/0001-00</v>
          </cell>
          <cell r="G20" t="str">
            <v>DPROSMED DIST PROD MED HOSPITALARES LTDA</v>
          </cell>
          <cell r="H20" t="str">
            <v>B</v>
          </cell>
          <cell r="I20" t="str">
            <v>S</v>
          </cell>
          <cell r="J20" t="str">
            <v>000033137</v>
          </cell>
          <cell r="K20" t="str">
            <v>03/03/2020</v>
          </cell>
          <cell r="L20" t="str">
            <v>26200311449180000100550010000331371948722869</v>
          </cell>
          <cell r="M20" t="str">
            <v>26 -  Pernambuco</v>
          </cell>
          <cell r="N20">
            <v>1232</v>
          </cell>
        </row>
        <row r="21">
          <cell r="C21" t="str">
            <v>HOSPITAL MIGUEL ARRAES</v>
          </cell>
          <cell r="E21" t="str">
            <v>3.12 - Material Hospitalar</v>
          </cell>
          <cell r="F21" t="str">
            <v>13.441.051/0002-81</v>
          </cell>
          <cell r="G21" t="str">
            <v>COMERCIO DE MATERIAIS MEDICOS HOSPITALAR</v>
          </cell>
          <cell r="H21" t="str">
            <v>B</v>
          </cell>
          <cell r="I21" t="str">
            <v>S</v>
          </cell>
          <cell r="J21" t="str">
            <v>8343</v>
          </cell>
          <cell r="K21" t="str">
            <v>03/03/2020</v>
          </cell>
          <cell r="L21" t="str">
            <v>26200313441051000281550010000083431111183432</v>
          </cell>
          <cell r="M21" t="str">
            <v>26 -  Pernambuco</v>
          </cell>
          <cell r="N21">
            <v>3256.05</v>
          </cell>
        </row>
        <row r="22">
          <cell r="C22" t="str">
            <v>HOSPITAL MIGUEL ARRAES</v>
          </cell>
          <cell r="E22" t="str">
            <v>3.12 - Material Hospitalar</v>
          </cell>
          <cell r="F22" t="str">
            <v>08.778.201/0001-26</v>
          </cell>
          <cell r="G22" t="str">
            <v>DROGAFONTE LTDA</v>
          </cell>
          <cell r="H22" t="str">
            <v>B</v>
          </cell>
          <cell r="I22" t="str">
            <v>S</v>
          </cell>
          <cell r="J22" t="str">
            <v>000304290</v>
          </cell>
          <cell r="K22" t="str">
            <v>05/03/2020</v>
          </cell>
          <cell r="L22" t="str">
            <v>26200308778201000126550010003042901097202410</v>
          </cell>
          <cell r="M22" t="str">
            <v>26 -  Pernambuco</v>
          </cell>
          <cell r="N22">
            <v>2869.5</v>
          </cell>
        </row>
        <row r="23">
          <cell r="C23" t="str">
            <v>HOSPITAL MIGUEL ARRAES</v>
          </cell>
          <cell r="E23" t="str">
            <v>3.12 - Material Hospitalar</v>
          </cell>
          <cell r="F23" t="str">
            <v>11.449.180/0001-00</v>
          </cell>
          <cell r="G23" t="str">
            <v>DPROSMED DIST PROD MED HOSPITALARES LTDA</v>
          </cell>
          <cell r="H23" t="str">
            <v>B</v>
          </cell>
          <cell r="I23" t="str">
            <v>S</v>
          </cell>
          <cell r="J23" t="str">
            <v>000033183</v>
          </cell>
          <cell r="K23" t="str">
            <v>05/03/2020</v>
          </cell>
          <cell r="L23" t="str">
            <v>26200311449180000100550010000331831218331020</v>
          </cell>
          <cell r="M23" t="str">
            <v>26 -  Pernambuco</v>
          </cell>
          <cell r="N23">
            <v>504</v>
          </cell>
        </row>
        <row r="24">
          <cell r="C24" t="str">
            <v>HOSPITAL MIGUEL ARRAES</v>
          </cell>
          <cell r="E24" t="str">
            <v>3.12 - Material Hospitalar</v>
          </cell>
          <cell r="F24" t="str">
            <v>29.992.682/0001-48</v>
          </cell>
          <cell r="G24" t="str">
            <v>ECOMED COMERCIO DE PRODUTOS MEDICOS</v>
          </cell>
          <cell r="H24" t="str">
            <v>B</v>
          </cell>
          <cell r="I24" t="str">
            <v>S</v>
          </cell>
          <cell r="J24" t="str">
            <v>147400</v>
          </cell>
          <cell r="K24" t="str">
            <v>03/03/2020</v>
          </cell>
          <cell r="L24" t="str">
            <v>33200329992682000148550550001474001498778991</v>
          </cell>
          <cell r="M24" t="str">
            <v>33 -  Rio de Janeiro</v>
          </cell>
          <cell r="N24">
            <v>3250</v>
          </cell>
        </row>
        <row r="25">
          <cell r="C25" t="str">
            <v>HOSPITAL MIGUEL ARRAES</v>
          </cell>
          <cell r="E25" t="str">
            <v>3.12 - Material Hospitalar</v>
          </cell>
          <cell r="F25" t="str">
            <v>04.614.288/0001-45</v>
          </cell>
          <cell r="G25" t="str">
            <v>DISK LIFE COMERCIO DE PRODUTOS CIRURGICO</v>
          </cell>
          <cell r="H25" t="str">
            <v>B</v>
          </cell>
          <cell r="I25" t="str">
            <v>S</v>
          </cell>
          <cell r="J25" t="str">
            <v>2488</v>
          </cell>
          <cell r="K25" t="str">
            <v>03/03/2020</v>
          </cell>
          <cell r="L25" t="str">
            <v>26200304614288000145550010000024881782274181</v>
          </cell>
          <cell r="M25" t="str">
            <v>26 -  Pernambuco</v>
          </cell>
          <cell r="N25">
            <v>13300.8</v>
          </cell>
        </row>
        <row r="26">
          <cell r="C26" t="str">
            <v>HOSPITAL MIGUEL ARRAES</v>
          </cell>
          <cell r="E26" t="str">
            <v>3.12 - Material Hospitalar</v>
          </cell>
          <cell r="F26" t="str">
            <v>19.448.864/0001-07</v>
          </cell>
          <cell r="G26" t="str">
            <v>LAPAROVIEW COM SERV MAT MED HOSP LTDA</v>
          </cell>
          <cell r="H26" t="str">
            <v>B</v>
          </cell>
          <cell r="I26" t="str">
            <v>S</v>
          </cell>
          <cell r="J26" t="str">
            <v>000003805</v>
          </cell>
          <cell r="K26" t="str">
            <v>04/03/2020</v>
          </cell>
          <cell r="L26" t="str">
            <v>26200319448864000107550010000038051316769170</v>
          </cell>
          <cell r="M26" t="str">
            <v>26 -  Pernambuco</v>
          </cell>
          <cell r="N26">
            <v>3855</v>
          </cell>
        </row>
        <row r="27">
          <cell r="C27" t="str">
            <v>HOSPITAL MIGUEL ARRAES</v>
          </cell>
          <cell r="E27" t="str">
            <v>3.12 - Material Hospitalar</v>
          </cell>
          <cell r="F27" t="str">
            <v>09.137.934/0002-25</v>
          </cell>
          <cell r="G27" t="str">
            <v>NORDICA DISTRIB HOSPITALAR LTDA</v>
          </cell>
          <cell r="H27" t="str">
            <v>B</v>
          </cell>
          <cell r="I27" t="str">
            <v>S</v>
          </cell>
          <cell r="J27" t="str">
            <v>000000763</v>
          </cell>
          <cell r="K27" t="str">
            <v>04/03/2020</v>
          </cell>
          <cell r="L27" t="str">
            <v>26200309137934000225558880000007631279925014</v>
          </cell>
          <cell r="M27" t="str">
            <v>26 -  Pernambuco</v>
          </cell>
          <cell r="N27">
            <v>8644.75</v>
          </cell>
        </row>
        <row r="28">
          <cell r="C28" t="str">
            <v>HOSPITAL MIGUEL ARRAES</v>
          </cell>
          <cell r="E28" t="str">
            <v>3.12 - Material Hospitalar</v>
          </cell>
          <cell r="F28" t="str">
            <v>09.137.934/0002-25</v>
          </cell>
          <cell r="G28" t="str">
            <v>NORDICA DISTRIB HOSPITALAR LTDA</v>
          </cell>
          <cell r="H28" t="str">
            <v>B</v>
          </cell>
          <cell r="I28" t="str">
            <v>S</v>
          </cell>
          <cell r="J28" t="str">
            <v>000000771</v>
          </cell>
          <cell r="K28" t="str">
            <v>05/03/2020</v>
          </cell>
          <cell r="L28" t="str">
            <v>26200309137934000225558880000007711783011103</v>
          </cell>
          <cell r="M28" t="str">
            <v>26 -  Pernambuco</v>
          </cell>
          <cell r="N28">
            <v>1145</v>
          </cell>
        </row>
        <row r="29">
          <cell r="C29" t="str">
            <v>HOSPITAL MIGUEL ARRAES</v>
          </cell>
          <cell r="E29" t="str">
            <v>3.12 - Material Hospitalar</v>
          </cell>
          <cell r="F29" t="str">
            <v>10.779.833/0001-56</v>
          </cell>
          <cell r="G29" t="str">
            <v>MEDICAL MERCANTIL DE APAR MED LTDA</v>
          </cell>
          <cell r="H29" t="str">
            <v>B</v>
          </cell>
          <cell r="I29" t="str">
            <v>S</v>
          </cell>
          <cell r="J29" t="str">
            <v>499453</v>
          </cell>
          <cell r="K29" t="str">
            <v>04/03/2020</v>
          </cell>
          <cell r="L29" t="str">
            <v>26200310779833000156550010004994531143712388</v>
          </cell>
          <cell r="M29" t="str">
            <v>26 -  Pernambuco</v>
          </cell>
          <cell r="N29">
            <v>11250</v>
          </cell>
        </row>
        <row r="30">
          <cell r="C30" t="str">
            <v>HOSPITAL MIGUEL ARRAES</v>
          </cell>
          <cell r="E30" t="str">
            <v>3.12 - Material Hospitalar</v>
          </cell>
          <cell r="F30" t="str">
            <v>08.675.394/0001-90</v>
          </cell>
          <cell r="G30" t="str">
            <v>SAFE SUPORTE A VIDA E COM INTERNACIONAL</v>
          </cell>
          <cell r="H30" t="str">
            <v>B</v>
          </cell>
          <cell r="I30" t="str">
            <v>S</v>
          </cell>
          <cell r="J30" t="str">
            <v>27697</v>
          </cell>
          <cell r="K30" t="str">
            <v>05/03/2020</v>
          </cell>
          <cell r="L30" t="str">
            <v>26200308675394000190550010000276971629893968</v>
          </cell>
          <cell r="M30" t="str">
            <v>26 -  Pernambuco</v>
          </cell>
          <cell r="N30">
            <v>5355</v>
          </cell>
        </row>
        <row r="31">
          <cell r="C31" t="str">
            <v>HOSPITAL MIGUEL ARRAES</v>
          </cell>
          <cell r="E31" t="str">
            <v>3.12 - Material Hospitalar</v>
          </cell>
          <cell r="F31" t="str">
            <v>66.437.831/0001-33</v>
          </cell>
          <cell r="G31" t="str">
            <v>HTS TECNOLOGIA EM SAUDE</v>
          </cell>
          <cell r="H31" t="str">
            <v>B</v>
          </cell>
          <cell r="I31" t="str">
            <v>S</v>
          </cell>
          <cell r="J31" t="str">
            <v>101175</v>
          </cell>
          <cell r="K31" t="str">
            <v>03/03/2020</v>
          </cell>
          <cell r="L31" t="str">
            <v>31200366437831000133550010001011751115380673</v>
          </cell>
          <cell r="M31" t="str">
            <v>31 -  Minas Gerais</v>
          </cell>
          <cell r="N31">
            <v>510</v>
          </cell>
        </row>
        <row r="32">
          <cell r="C32" t="str">
            <v>HOSPITAL MIGUEL ARRAES</v>
          </cell>
          <cell r="E32" t="str">
            <v>3.12 - Material Hospitalar</v>
          </cell>
          <cell r="F32" t="str">
            <v>12.420.164/0010-48</v>
          </cell>
          <cell r="G32" t="str">
            <v>CM HOSPITALAR SA</v>
          </cell>
          <cell r="H32" t="str">
            <v>B</v>
          </cell>
          <cell r="I32" t="str">
            <v>S</v>
          </cell>
          <cell r="J32" t="str">
            <v>000061444</v>
          </cell>
          <cell r="K32" t="str">
            <v>05/03/2020</v>
          </cell>
          <cell r="L32" t="str">
            <v>26200312420164001048550010000614441002283667</v>
          </cell>
          <cell r="M32" t="str">
            <v>26 -  Pernambuco</v>
          </cell>
          <cell r="N32">
            <v>1479.2</v>
          </cell>
        </row>
        <row r="33">
          <cell r="C33" t="str">
            <v>HOSPITAL MIGUEL ARRAES</v>
          </cell>
          <cell r="E33" t="str">
            <v>3.12 - Material Hospitalar</v>
          </cell>
          <cell r="F33" t="str">
            <v>33.100.082/0004-48</v>
          </cell>
          <cell r="G33" t="str">
            <v>E TAMUSSINO &amp; CIA LTDA</v>
          </cell>
          <cell r="H33" t="str">
            <v>B</v>
          </cell>
          <cell r="I33" t="str">
            <v>S</v>
          </cell>
          <cell r="J33" t="str">
            <v>000090114</v>
          </cell>
          <cell r="K33" t="str">
            <v>03/03/2020</v>
          </cell>
          <cell r="L33" t="str">
            <v>26200333100082000448550010000901141457087647</v>
          </cell>
          <cell r="M33" t="str">
            <v>26 -  Pernambuco</v>
          </cell>
          <cell r="N33">
            <v>110</v>
          </cell>
        </row>
        <row r="34">
          <cell r="C34" t="str">
            <v>HOSPITAL MIGUEL ARRAES</v>
          </cell>
          <cell r="E34" t="str">
            <v>3.12 - Material Hospitalar</v>
          </cell>
          <cell r="F34" t="str">
            <v>11.840.014/0001-30</v>
          </cell>
          <cell r="G34" t="str">
            <v>MACROPAC PROTEÇÃO E EMBALAGE</v>
          </cell>
          <cell r="H34" t="str">
            <v>B</v>
          </cell>
          <cell r="I34" t="str">
            <v>S</v>
          </cell>
          <cell r="J34" t="str">
            <v>282922</v>
          </cell>
          <cell r="K34">
            <v>43900</v>
          </cell>
          <cell r="L34" t="str">
            <v>26200311840014000130550010002829221191091285</v>
          </cell>
          <cell r="M34" t="str">
            <v>26 -  Pernambuco</v>
          </cell>
          <cell r="N34">
            <v>15.95</v>
          </cell>
        </row>
        <row r="35">
          <cell r="C35" t="str">
            <v>HOSPITAL MIGUEL ARRAES</v>
          </cell>
          <cell r="E35" t="str">
            <v>3.12 - Material Hospitalar</v>
          </cell>
          <cell r="F35" t="str">
            <v>11.041.333/0001-85</v>
          </cell>
          <cell r="G35" t="str">
            <v>CIRURGICA BRASILEIRA PRODUTOS H</v>
          </cell>
          <cell r="H35" t="str">
            <v>B</v>
          </cell>
          <cell r="I35" t="str">
            <v>S</v>
          </cell>
          <cell r="J35" t="str">
            <v>000019537</v>
          </cell>
          <cell r="K35">
            <v>43899</v>
          </cell>
          <cell r="L35" t="str">
            <v>26200311041333000185550010000195371705309890</v>
          </cell>
          <cell r="M35" t="str">
            <v>26 -  Pernambuco</v>
          </cell>
          <cell r="N35">
            <v>3878.1</v>
          </cell>
        </row>
        <row r="36">
          <cell r="C36" t="str">
            <v>HOSPITAL MIGUEL ARRAES</v>
          </cell>
          <cell r="E36" t="str">
            <v>3.12 - Material Hospitalar</v>
          </cell>
          <cell r="F36" t="str">
            <v>21.216.468/0001-98</v>
          </cell>
          <cell r="G36" t="str">
            <v>SANMED DISTRIBUIDORA DE PRODUTOS MEDICO</v>
          </cell>
          <cell r="H36" t="str">
            <v>B</v>
          </cell>
          <cell r="I36" t="str">
            <v>S</v>
          </cell>
          <cell r="J36" t="str">
            <v>000004398</v>
          </cell>
          <cell r="K36">
            <v>43895</v>
          </cell>
          <cell r="L36" t="str">
            <v>26200321216468000198550010000043981642020037</v>
          </cell>
          <cell r="M36" t="str">
            <v>26 -  Pernambuco</v>
          </cell>
          <cell r="N36">
            <v>840</v>
          </cell>
        </row>
        <row r="37">
          <cell r="C37" t="str">
            <v>HOSPITAL MIGUEL ARRAES</v>
          </cell>
          <cell r="E37" t="str">
            <v>3.12 - Material Hospitalar</v>
          </cell>
          <cell r="F37" t="str">
            <v>61.418.042/0001-31</v>
          </cell>
          <cell r="G37" t="str">
            <v>CIRURGICA FERNANDES LTDA</v>
          </cell>
          <cell r="H37" t="str">
            <v>B</v>
          </cell>
          <cell r="I37" t="str">
            <v>S</v>
          </cell>
          <cell r="J37" t="str">
            <v>1189704</v>
          </cell>
          <cell r="K37">
            <v>43892</v>
          </cell>
          <cell r="L37" t="str">
            <v>35200361418042000131550040011897041008936172</v>
          </cell>
          <cell r="M37" t="str">
            <v>35 -  São Paulo</v>
          </cell>
          <cell r="N37">
            <v>8253</v>
          </cell>
        </row>
        <row r="38">
          <cell r="C38" t="str">
            <v>HOSPITAL MIGUEL ARRAES</v>
          </cell>
          <cell r="E38" t="str">
            <v>3.12 - Material Hospitalar</v>
          </cell>
          <cell r="F38" t="str">
            <v>61.418.042/0001-31</v>
          </cell>
          <cell r="G38" t="str">
            <v>CIRURGICA FERNANDES LTDA</v>
          </cell>
          <cell r="H38" t="str">
            <v>B</v>
          </cell>
          <cell r="I38" t="str">
            <v>S</v>
          </cell>
          <cell r="J38" t="str">
            <v>1189703</v>
          </cell>
          <cell r="K38">
            <v>43892</v>
          </cell>
          <cell r="L38" t="str">
            <v>35200361418042000131550040011897031793415093</v>
          </cell>
          <cell r="M38" t="str">
            <v>35 -  São Paulo</v>
          </cell>
          <cell r="N38">
            <v>1620.75</v>
          </cell>
        </row>
        <row r="39">
          <cell r="C39" t="str">
            <v>HOSPITAL MIGUEL ARRAES</v>
          </cell>
          <cell r="E39" t="str">
            <v>3.12 - Material Hospitalar</v>
          </cell>
          <cell r="F39" t="str">
            <v>05.044.056/0001-61</v>
          </cell>
          <cell r="G39" t="str">
            <v>DMH PRODUTOS HOSPITALARES LTDA</v>
          </cell>
          <cell r="H39" t="str">
            <v>B</v>
          </cell>
          <cell r="I39" t="str">
            <v>S</v>
          </cell>
          <cell r="J39" t="str">
            <v>16335</v>
          </cell>
          <cell r="K39">
            <v>43900</v>
          </cell>
          <cell r="L39" t="str">
            <v>26200305044056000161550010000163351512210395</v>
          </cell>
          <cell r="M39" t="str">
            <v>26 -  Pernambuco</v>
          </cell>
          <cell r="N39">
            <v>4900</v>
          </cell>
        </row>
        <row r="40">
          <cell r="C40" t="str">
            <v>HOSPITAL MIGUEL ARRAES</v>
          </cell>
          <cell r="E40" t="str">
            <v>3.12 - Material Hospitalar</v>
          </cell>
          <cell r="F40" t="str">
            <v>12.340.717/0001-61</v>
          </cell>
          <cell r="G40" t="str">
            <v>POINT SUTURE DO BRASIL IND FIOS CIR LTDA</v>
          </cell>
          <cell r="H40" t="str">
            <v>B</v>
          </cell>
          <cell r="I40" t="str">
            <v>S</v>
          </cell>
          <cell r="J40" t="str">
            <v>000068157</v>
          </cell>
          <cell r="K40">
            <v>43894</v>
          </cell>
          <cell r="L40" t="str">
            <v>23200312340717000161550010000681571391902382</v>
          </cell>
          <cell r="M40" t="str">
            <v>23 -  Ceará</v>
          </cell>
          <cell r="N40">
            <v>1862.77</v>
          </cell>
        </row>
        <row r="41">
          <cell r="C41" t="str">
            <v>HOSPITAL MIGUEL ARRAES</v>
          </cell>
          <cell r="E41" t="str">
            <v>3.12 - Material Hospitalar</v>
          </cell>
          <cell r="F41" t="str">
            <v>02.975.570/0001-22</v>
          </cell>
          <cell r="G41" t="str">
            <v>DIET FOOD NUTRIÇÃO LTDA-ME</v>
          </cell>
          <cell r="H41" t="str">
            <v>B</v>
          </cell>
          <cell r="I41" t="str">
            <v>S</v>
          </cell>
          <cell r="J41" t="str">
            <v>8769</v>
          </cell>
          <cell r="K41">
            <v>43901</v>
          </cell>
          <cell r="L41" t="str">
            <v>26200302975570000122550010000087691084028991</v>
          </cell>
          <cell r="M41" t="str">
            <v>26 -  Pernambuco</v>
          </cell>
          <cell r="N41">
            <v>836</v>
          </cell>
        </row>
        <row r="42">
          <cell r="C42" t="str">
            <v>HOSPITAL MIGUEL ARRAES</v>
          </cell>
          <cell r="E42" t="str">
            <v>3.12 - Material Hospitalar</v>
          </cell>
          <cell r="F42" t="str">
            <v>00.175.233/0001-25</v>
          </cell>
          <cell r="G42" t="str">
            <v>TRES LEOES MATERIAL HOSPITALAR</v>
          </cell>
          <cell r="H42" t="str">
            <v>B</v>
          </cell>
          <cell r="I42" t="str">
            <v>S</v>
          </cell>
          <cell r="J42" t="str">
            <v>0048755</v>
          </cell>
          <cell r="K42">
            <v>43893</v>
          </cell>
          <cell r="L42" t="str">
            <v>28200300175233000125550010000487551663394657</v>
          </cell>
          <cell r="M42" t="str">
            <v>28 -  Sergipe</v>
          </cell>
          <cell r="N42">
            <v>4941.75</v>
          </cell>
        </row>
        <row r="43">
          <cell r="C43" t="str">
            <v>HOSPITAL MIGUEL ARRAES</v>
          </cell>
          <cell r="E43" t="str">
            <v>3.12 - Material Hospitalar</v>
          </cell>
          <cell r="F43" t="str">
            <v>00.175.233/0001-25</v>
          </cell>
          <cell r="G43" t="str">
            <v>TRES LEOES MATERIAL HOSPITALAR</v>
          </cell>
          <cell r="H43" t="str">
            <v>B</v>
          </cell>
          <cell r="I43" t="str">
            <v>S</v>
          </cell>
          <cell r="J43" t="str">
            <v>0048750</v>
          </cell>
          <cell r="K43">
            <v>43893</v>
          </cell>
          <cell r="L43" t="str">
            <v>28200300175233000125550010000487501057446112</v>
          </cell>
          <cell r="M43" t="str">
            <v>28 -  Sergipe</v>
          </cell>
          <cell r="N43">
            <v>2086</v>
          </cell>
        </row>
        <row r="44">
          <cell r="C44" t="str">
            <v>HOSPITAL MIGUEL ARRAES</v>
          </cell>
          <cell r="E44" t="str">
            <v>3.12 - Material Hospitalar</v>
          </cell>
          <cell r="F44" t="str">
            <v>00.175.233/0001-25</v>
          </cell>
          <cell r="G44" t="str">
            <v>TRES LEOES MATERIAL HOSPITALAR</v>
          </cell>
          <cell r="H44" t="str">
            <v>B</v>
          </cell>
          <cell r="I44" t="str">
            <v>S</v>
          </cell>
          <cell r="J44" t="str">
            <v>0048749</v>
          </cell>
          <cell r="K44">
            <v>43893</v>
          </cell>
          <cell r="L44" t="str">
            <v>28200300175233000125550010000487491458134870</v>
          </cell>
          <cell r="M44" t="str">
            <v>28 -  Sergipe</v>
          </cell>
          <cell r="N44">
            <v>2086</v>
          </cell>
        </row>
        <row r="45">
          <cell r="C45" t="str">
            <v>HOSPITAL MIGUEL ARRAES</v>
          </cell>
          <cell r="E45" t="str">
            <v>3.12 - Material Hospitalar</v>
          </cell>
          <cell r="F45" t="str">
            <v>00.175.233/0001-25</v>
          </cell>
          <cell r="G45" t="str">
            <v>TRES LEOES MATERIAL HOSPITALAR</v>
          </cell>
          <cell r="H45" t="str">
            <v>B</v>
          </cell>
          <cell r="I45" t="str">
            <v>S</v>
          </cell>
          <cell r="J45" t="str">
            <v>0048756</v>
          </cell>
          <cell r="K45">
            <v>43893</v>
          </cell>
          <cell r="L45" t="str">
            <v>28200300175233000125550010000487561949135200</v>
          </cell>
          <cell r="M45" t="str">
            <v>28 -  Sergipe</v>
          </cell>
          <cell r="N45">
            <v>4941.75</v>
          </cell>
        </row>
        <row r="46">
          <cell r="C46" t="str">
            <v>HOSPITAL MIGUEL ARRAES</v>
          </cell>
          <cell r="E46" t="str">
            <v>3.12 - Material Hospitalar</v>
          </cell>
          <cell r="F46" t="str">
            <v>10.779.833/0001-56</v>
          </cell>
          <cell r="G46" t="str">
            <v>MEDICAL MERCANTIL DE APAR MED LTDA</v>
          </cell>
          <cell r="H46" t="str">
            <v>B</v>
          </cell>
          <cell r="I46" t="str">
            <v>S</v>
          </cell>
          <cell r="J46" t="str">
            <v>499670</v>
          </cell>
          <cell r="K46">
            <v>43897</v>
          </cell>
          <cell r="L46" t="str">
            <v>26200310779833000156550010004996701113519778</v>
          </cell>
          <cell r="M46" t="str">
            <v>26 -  Pernambuco</v>
          </cell>
          <cell r="N46">
            <v>3801.88</v>
          </cell>
        </row>
        <row r="47">
          <cell r="C47" t="str">
            <v>HOSPITAL MIGUEL ARRAES</v>
          </cell>
          <cell r="E47" t="str">
            <v>3.12 - Material Hospitalar</v>
          </cell>
          <cell r="F47" t="str">
            <v>10.779.833/0001-56</v>
          </cell>
          <cell r="G47" t="str">
            <v>MEDICAL MERCANTIL DE APAR MED LTDA</v>
          </cell>
          <cell r="H47" t="str">
            <v>B</v>
          </cell>
          <cell r="I47" t="str">
            <v>S</v>
          </cell>
          <cell r="J47" t="str">
            <v>499672</v>
          </cell>
          <cell r="K47">
            <v>43897</v>
          </cell>
          <cell r="L47" t="str">
            <v>26200310779833000156550010004996721114234992</v>
          </cell>
          <cell r="M47" t="str">
            <v>26 -  Pernambuco</v>
          </cell>
          <cell r="N47">
            <v>1287.1600000000001</v>
          </cell>
        </row>
        <row r="48">
          <cell r="C48" t="str">
            <v>HOSPITAL MIGUEL ARRAES</v>
          </cell>
          <cell r="E48" t="str">
            <v>3.12 - Material Hospitalar</v>
          </cell>
          <cell r="F48" t="str">
            <v>10.779.833/0001-56</v>
          </cell>
          <cell r="G48" t="str">
            <v>MEDICAL MERCANTIL DE APAR MED LTDA</v>
          </cell>
          <cell r="H48" t="str">
            <v>B</v>
          </cell>
          <cell r="I48" t="str">
            <v>S</v>
          </cell>
          <cell r="J48" t="str">
            <v>499795</v>
          </cell>
          <cell r="K48">
            <v>43900</v>
          </cell>
          <cell r="L48" t="str">
            <v>26200310779833000156550010004997951095536011</v>
          </cell>
          <cell r="M48" t="str">
            <v>26 -  Pernambuco</v>
          </cell>
          <cell r="N48">
            <v>915.12</v>
          </cell>
        </row>
        <row r="49">
          <cell r="C49" t="str">
            <v>HOSPITAL MIGUEL ARRAES</v>
          </cell>
          <cell r="E49" t="str">
            <v>3.12 - Material Hospitalar</v>
          </cell>
          <cell r="F49" t="str">
            <v>10.779.833/0001-56</v>
          </cell>
          <cell r="G49" t="str">
            <v>MEDICAL MERCANTIL DE APAR MED LTDA</v>
          </cell>
          <cell r="H49" t="str">
            <v>B</v>
          </cell>
          <cell r="I49" t="str">
            <v>S</v>
          </cell>
          <cell r="J49" t="str">
            <v>499659</v>
          </cell>
          <cell r="K49">
            <v>43897</v>
          </cell>
          <cell r="L49" t="str">
            <v>26200310779833000156550010004996591100945784</v>
          </cell>
          <cell r="M49" t="str">
            <v>26 -  Pernambuco</v>
          </cell>
          <cell r="N49">
            <v>1680</v>
          </cell>
        </row>
        <row r="50">
          <cell r="C50" t="str">
            <v>HOSPITAL MIGUEL ARRAES</v>
          </cell>
          <cell r="E50" t="str">
            <v>3.12 - Material Hospitalar</v>
          </cell>
          <cell r="F50" t="str">
            <v>10.779.833/0001-56</v>
          </cell>
          <cell r="G50" t="str">
            <v>MEDICAL MERCANTIL DE APAR MED LTDA</v>
          </cell>
          <cell r="H50" t="str">
            <v>B</v>
          </cell>
          <cell r="I50" t="str">
            <v>S</v>
          </cell>
          <cell r="J50" t="str">
            <v>499852</v>
          </cell>
          <cell r="K50">
            <v>43900</v>
          </cell>
          <cell r="L50" t="str">
            <v>26200310779833000156550010004998521154953149</v>
          </cell>
          <cell r="M50" t="str">
            <v>26 -  Pernambuco</v>
          </cell>
          <cell r="N50">
            <v>3438.4</v>
          </cell>
        </row>
        <row r="51">
          <cell r="C51" t="str">
            <v>HOSPITAL MIGUEL ARRAES</v>
          </cell>
          <cell r="E51" t="str">
            <v>3.12 - Material Hospitalar</v>
          </cell>
          <cell r="F51" t="str">
            <v>61.418.042/0001-31</v>
          </cell>
          <cell r="G51" t="str">
            <v>CIRURGICA FERNANDES LTDA</v>
          </cell>
          <cell r="H51" t="str">
            <v>B</v>
          </cell>
          <cell r="I51" t="str">
            <v>S</v>
          </cell>
          <cell r="J51" t="str">
            <v>1191347</v>
          </cell>
          <cell r="K51">
            <v>43895</v>
          </cell>
          <cell r="L51" t="str">
            <v>35200361418042000131550040011913471530707379</v>
          </cell>
          <cell r="M51" t="str">
            <v>35 -  São Paulo</v>
          </cell>
          <cell r="N51">
            <v>8253</v>
          </cell>
        </row>
        <row r="52">
          <cell r="C52" t="str">
            <v>HOSPITAL MIGUEL ARRAES</v>
          </cell>
          <cell r="E52" t="str">
            <v>3.12 - Material Hospitalar</v>
          </cell>
          <cell r="F52" t="str">
            <v>15.227.236/0001-32</v>
          </cell>
          <cell r="G52" t="str">
            <v>ATOS MEDICA COM E REP DE PROD HOSP LTDA</v>
          </cell>
          <cell r="H52" t="str">
            <v>B</v>
          </cell>
          <cell r="I52" t="str">
            <v>S</v>
          </cell>
          <cell r="J52" t="str">
            <v>6382</v>
          </cell>
          <cell r="K52">
            <v>43901</v>
          </cell>
          <cell r="L52" t="str">
            <v>26200315227236000132550010000063821111163824</v>
          </cell>
          <cell r="M52" t="str">
            <v>26 -  Pernambuco</v>
          </cell>
          <cell r="N52">
            <v>432</v>
          </cell>
        </row>
        <row r="53">
          <cell r="C53" t="str">
            <v>HOSPITAL MIGUEL ARRAES</v>
          </cell>
          <cell r="E53" t="str">
            <v>3.12 - Material Hospitalar</v>
          </cell>
          <cell r="F53" t="str">
            <v>03.817.043/0001-52</v>
          </cell>
          <cell r="G53" t="str">
            <v>PHARMAPLUS LTDA</v>
          </cell>
          <cell r="H53" t="str">
            <v>B</v>
          </cell>
          <cell r="I53" t="str">
            <v>S</v>
          </cell>
          <cell r="J53" t="str">
            <v>000017275</v>
          </cell>
          <cell r="K53">
            <v>43896</v>
          </cell>
          <cell r="L53" t="str">
            <v>26200303817043000152550010000172751017889157</v>
          </cell>
          <cell r="M53" t="str">
            <v>26 -  Pernambuco</v>
          </cell>
          <cell r="N53">
            <v>165.84</v>
          </cell>
        </row>
        <row r="54">
          <cell r="C54" t="str">
            <v>HOSPITAL MIGUEL ARRAES</v>
          </cell>
          <cell r="E54" t="str">
            <v>3.12 - Material Hospitalar</v>
          </cell>
          <cell r="F54" t="str">
            <v>30.848.237/0001-98</v>
          </cell>
          <cell r="G54" t="str">
            <v>PH COMERCIO DE PRODUTOS MED HOSPITALARES</v>
          </cell>
          <cell r="H54" t="str">
            <v>B</v>
          </cell>
          <cell r="I54" t="str">
            <v>S</v>
          </cell>
          <cell r="J54" t="str">
            <v>000003214</v>
          </cell>
          <cell r="K54">
            <v>43899</v>
          </cell>
          <cell r="L54" t="str">
            <v>26200330848237000198550010000032141205270184</v>
          </cell>
          <cell r="M54" t="str">
            <v>26 -  Pernambuco</v>
          </cell>
          <cell r="N54">
            <v>2130</v>
          </cell>
        </row>
        <row r="55">
          <cell r="C55" t="str">
            <v>HOSPITAL MIGUEL ARRAES</v>
          </cell>
          <cell r="E55" t="str">
            <v>3.12 - Material Hospitalar</v>
          </cell>
          <cell r="F55" t="str">
            <v>08.778.201/0001-26</v>
          </cell>
          <cell r="G55" t="str">
            <v>DROGAFONTE LTDA</v>
          </cell>
          <cell r="H55" t="str">
            <v>B</v>
          </cell>
          <cell r="I55" t="str">
            <v>S</v>
          </cell>
          <cell r="J55" t="str">
            <v>000304765</v>
          </cell>
          <cell r="K55">
            <v>43902</v>
          </cell>
          <cell r="L55" t="str">
            <v>26200308778201000126550010003047651810397981</v>
          </cell>
          <cell r="M55" t="str">
            <v>26 -  Pernambuco</v>
          </cell>
          <cell r="N55">
            <v>1313.2</v>
          </cell>
        </row>
        <row r="56">
          <cell r="C56" t="str">
            <v>HOSPITAL MIGUEL ARRAES</v>
          </cell>
          <cell r="E56" t="str">
            <v>3.12 - Material Hospitalar</v>
          </cell>
          <cell r="F56" t="str">
            <v>04.237.235/0001-52</v>
          </cell>
          <cell r="G56" t="str">
            <v>ENDOCENTER COMERCIAL LTDA</v>
          </cell>
          <cell r="H56" t="str">
            <v>B</v>
          </cell>
          <cell r="I56" t="str">
            <v>S</v>
          </cell>
          <cell r="J56" t="str">
            <v>78053</v>
          </cell>
          <cell r="K56">
            <v>43900</v>
          </cell>
          <cell r="L56" t="str">
            <v>26200304237235000152550010000780531111780536</v>
          </cell>
          <cell r="M56" t="str">
            <v>26 -  Pernambuco</v>
          </cell>
          <cell r="N56">
            <v>4663.2</v>
          </cell>
        </row>
        <row r="57">
          <cell r="C57" t="str">
            <v>HOSPITAL MIGUEL ARRAES</v>
          </cell>
          <cell r="E57" t="str">
            <v>3.12 - Material Hospitalar</v>
          </cell>
          <cell r="F57" t="str">
            <v>10.829.779/0001-06</v>
          </cell>
          <cell r="G57" t="str">
            <v>PRO MEDICAL EQUIPAMENTOS MEDICOS LTDA</v>
          </cell>
          <cell r="H57" t="str">
            <v>B</v>
          </cell>
          <cell r="I57" t="str">
            <v>S</v>
          </cell>
          <cell r="J57" t="str">
            <v>000072729</v>
          </cell>
          <cell r="K57">
            <v>43900</v>
          </cell>
          <cell r="L57" t="str">
            <v>31200310829779000106550010000727291100306346</v>
          </cell>
          <cell r="M57" t="str">
            <v>31 -  Minas Gerais</v>
          </cell>
          <cell r="N57">
            <v>321.95</v>
          </cell>
        </row>
        <row r="58">
          <cell r="C58" t="str">
            <v>HOSPITAL MIGUEL ARRAES</v>
          </cell>
          <cell r="E58" t="str">
            <v>3.12 - Material Hospitalar</v>
          </cell>
          <cell r="F58" t="str">
            <v>24.436.602/0001-54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78349</v>
          </cell>
          <cell r="K58">
            <v>43901</v>
          </cell>
          <cell r="L58" t="str">
            <v>26200324436602000154550010000783491111783496</v>
          </cell>
          <cell r="M58" t="str">
            <v>26 -  Pernambuco</v>
          </cell>
          <cell r="N58">
            <v>3607.5</v>
          </cell>
        </row>
        <row r="59">
          <cell r="C59" t="str">
            <v>HOSPITAL MIGUEL ARRAES</v>
          </cell>
          <cell r="E59" t="str">
            <v>3.12 - Material Hospitalar</v>
          </cell>
          <cell r="F59" t="str">
            <v>10.779.833/0001-56</v>
          </cell>
          <cell r="G59" t="str">
            <v>MEDICAL MERCANTIL DE APAR MED LTDA</v>
          </cell>
          <cell r="H59" t="str">
            <v>B</v>
          </cell>
          <cell r="I59" t="str">
            <v>S</v>
          </cell>
          <cell r="J59" t="str">
            <v>499896</v>
          </cell>
          <cell r="K59">
            <v>43901</v>
          </cell>
          <cell r="L59" t="str">
            <v>26200310779833000156550010004998961085210760</v>
          </cell>
          <cell r="M59" t="str">
            <v>26 -  Pernambuco</v>
          </cell>
          <cell r="N59">
            <v>108</v>
          </cell>
        </row>
        <row r="60">
          <cell r="C60" t="str">
            <v>HOSPITAL MIGUEL ARRAES</v>
          </cell>
          <cell r="E60" t="str">
            <v>3.12 - Material Hospitalar</v>
          </cell>
          <cell r="F60" t="str">
            <v>10.779.833/0001-56</v>
          </cell>
          <cell r="G60" t="str">
            <v>MEDICAL MERCANTIL DE APAR MED LTDA</v>
          </cell>
          <cell r="H60" t="str">
            <v>B</v>
          </cell>
          <cell r="I60" t="str">
            <v>S</v>
          </cell>
          <cell r="J60" t="str">
            <v>499820</v>
          </cell>
          <cell r="K60">
            <v>43900</v>
          </cell>
          <cell r="L60" t="str">
            <v>26200310779833000156550010004998201114904720</v>
          </cell>
          <cell r="M60" t="str">
            <v>26 -  Pernambuco</v>
          </cell>
          <cell r="N60">
            <v>1573</v>
          </cell>
        </row>
        <row r="61">
          <cell r="C61" t="str">
            <v>HOSPITAL MIGUEL ARRAES</v>
          </cell>
          <cell r="E61" t="str">
            <v>3.12 - Material Hospitalar</v>
          </cell>
          <cell r="F61" t="str">
            <v>07.199.135/0001-77</v>
          </cell>
          <cell r="G61" t="str">
            <v>HOSPSETE DISTRIB MAT MEDICO HOSPITALARES</v>
          </cell>
          <cell r="H61" t="str">
            <v>B</v>
          </cell>
          <cell r="I61" t="str">
            <v>S</v>
          </cell>
          <cell r="J61" t="str">
            <v>000011846</v>
          </cell>
          <cell r="K61">
            <v>43902</v>
          </cell>
          <cell r="L61" t="str">
            <v>26200307199135000177550010000118461000055522</v>
          </cell>
          <cell r="M61" t="str">
            <v>26 -  Pernambuco</v>
          </cell>
          <cell r="N61">
            <v>5338</v>
          </cell>
        </row>
        <row r="62">
          <cell r="C62" t="str">
            <v>HOSPITAL MIGUEL ARRAES</v>
          </cell>
          <cell r="E62" t="str">
            <v>3.12 - Material Hospitalar</v>
          </cell>
          <cell r="F62" t="str">
            <v>12.420.164/0010-48</v>
          </cell>
          <cell r="G62" t="str">
            <v>CM HOSPITALAR SA</v>
          </cell>
          <cell r="H62" t="str">
            <v>B</v>
          </cell>
          <cell r="I62" t="str">
            <v>S</v>
          </cell>
          <cell r="J62" t="str">
            <v>000061931</v>
          </cell>
          <cell r="K62">
            <v>43902</v>
          </cell>
          <cell r="L62" t="str">
            <v>26200312420164001048550010000619311007928819</v>
          </cell>
          <cell r="M62" t="str">
            <v>26 -  Pernambuco</v>
          </cell>
          <cell r="N62">
            <v>5964.8</v>
          </cell>
        </row>
        <row r="63">
          <cell r="C63" t="str">
            <v>HOSPITAL MIGUEL ARRAES</v>
          </cell>
          <cell r="E63" t="str">
            <v>3.12 - Material Hospitalar</v>
          </cell>
          <cell r="F63" t="str">
            <v>08.778.201/0001-26</v>
          </cell>
          <cell r="G63" t="str">
            <v>DROGAFONTE LTDA</v>
          </cell>
          <cell r="H63" t="str">
            <v>B</v>
          </cell>
          <cell r="I63" t="str">
            <v>S</v>
          </cell>
          <cell r="J63" t="str">
            <v>000304764</v>
          </cell>
          <cell r="K63">
            <v>43902</v>
          </cell>
          <cell r="L63" t="str">
            <v>26200308778201000126550010003047641060063481</v>
          </cell>
          <cell r="M63" t="str">
            <v>26 -  Pernambuco</v>
          </cell>
          <cell r="N63">
            <v>3634.75</v>
          </cell>
        </row>
        <row r="64">
          <cell r="C64" t="str">
            <v>HOSPITAL MIGUEL ARRAES</v>
          </cell>
          <cell r="E64" t="str">
            <v>3.12 - Material Hospitalar</v>
          </cell>
          <cell r="F64" t="str">
            <v>10.779.833/0001-56</v>
          </cell>
          <cell r="G64" t="str">
            <v>MEDICAL MERCANTIL DE APAR MED LTDA</v>
          </cell>
          <cell r="H64" t="str">
            <v>B</v>
          </cell>
          <cell r="I64" t="str">
            <v>S</v>
          </cell>
          <cell r="J64" t="str">
            <v>500326</v>
          </cell>
          <cell r="K64">
            <v>43906</v>
          </cell>
          <cell r="L64" t="str">
            <v>26200310779833000156550010005003261172321258</v>
          </cell>
          <cell r="M64" t="str">
            <v>26 -  Pernambuco</v>
          </cell>
          <cell r="N64">
            <v>11250</v>
          </cell>
        </row>
        <row r="65">
          <cell r="C65" t="str">
            <v>HOSPITAL MIGUEL ARRAES</v>
          </cell>
          <cell r="E65" t="str">
            <v>3.12 - Material Hospitalar</v>
          </cell>
          <cell r="F65" t="str">
            <v>10.779.833/0001-56</v>
          </cell>
          <cell r="G65" t="str">
            <v>MEDICAL MERCANTIL DE APAR MED LTDA</v>
          </cell>
          <cell r="H65" t="str">
            <v>B</v>
          </cell>
          <cell r="I65" t="str">
            <v>S</v>
          </cell>
          <cell r="J65" t="str">
            <v>500258</v>
          </cell>
          <cell r="K65">
            <v>43904</v>
          </cell>
          <cell r="L65" t="str">
            <v>26200310779833000156550010005002581115910272</v>
          </cell>
          <cell r="M65" t="str">
            <v>26 -  Pernambuco</v>
          </cell>
          <cell r="N65">
            <v>782</v>
          </cell>
        </row>
        <row r="66">
          <cell r="C66" t="str">
            <v>HOSPITAL MIGUEL ARRAES</v>
          </cell>
          <cell r="E66" t="str">
            <v>3.12 - Material Hospitalar</v>
          </cell>
          <cell r="F66" t="str">
            <v>29.992.682/0001-48</v>
          </cell>
          <cell r="G66" t="str">
            <v>ECOMED COMERCIO DE PRODUTOS MEDICOS</v>
          </cell>
          <cell r="H66" t="str">
            <v>B</v>
          </cell>
          <cell r="I66" t="str">
            <v>S</v>
          </cell>
          <cell r="J66" t="str">
            <v>147687</v>
          </cell>
          <cell r="K66">
            <v>43899</v>
          </cell>
          <cell r="L66" t="str">
            <v>33200329992682000148550550001476871646610530</v>
          </cell>
          <cell r="M66" t="str">
            <v>33 -  Rio de Janeiro</v>
          </cell>
          <cell r="N66">
            <v>4050</v>
          </cell>
        </row>
        <row r="67">
          <cell r="C67" t="str">
            <v>HOSPITAL MIGUEL ARRAES</v>
          </cell>
          <cell r="E67" t="str">
            <v>3.12 - Material Hospitalar</v>
          </cell>
          <cell r="F67" t="str">
            <v>07.160.019/0001-44</v>
          </cell>
          <cell r="G67" t="str">
            <v>VITALE COMERCIO LTDA EPP</v>
          </cell>
          <cell r="H67" t="str">
            <v>B</v>
          </cell>
          <cell r="I67" t="str">
            <v>S</v>
          </cell>
          <cell r="J67" t="str">
            <v>34456</v>
          </cell>
          <cell r="K67">
            <v>43908</v>
          </cell>
          <cell r="L67" t="str">
            <v>26200307160019000144550010000344561499648924</v>
          </cell>
          <cell r="M67" t="str">
            <v>26 -  Pernambuco</v>
          </cell>
          <cell r="N67">
            <v>5430</v>
          </cell>
        </row>
        <row r="68">
          <cell r="C68" t="str">
            <v>HOSPITAL MIGUEL ARRAES</v>
          </cell>
          <cell r="E68" t="str">
            <v>3.12 - Material Hospitalar</v>
          </cell>
          <cell r="F68" t="str">
            <v>58.426.628/0001-33</v>
          </cell>
          <cell r="G68" t="str">
            <v>SAMTRONIC INDUSTRIA E COMERCIO LTDA</v>
          </cell>
          <cell r="H68" t="str">
            <v>B</v>
          </cell>
          <cell r="I68" t="str">
            <v>S</v>
          </cell>
          <cell r="J68" t="str">
            <v>000233225</v>
          </cell>
          <cell r="K68">
            <v>43906</v>
          </cell>
          <cell r="L68" t="str">
            <v>35200358426628000133550010002332251100299455</v>
          </cell>
          <cell r="M68" t="str">
            <v>35 -  São Paulo</v>
          </cell>
          <cell r="N68">
            <v>24708</v>
          </cell>
        </row>
        <row r="69">
          <cell r="C69" t="str">
            <v>HOSPITAL MIGUEL ARRAES</v>
          </cell>
          <cell r="E69" t="str">
            <v>3.12 - Material Hospitalar</v>
          </cell>
          <cell r="F69" t="str">
            <v>00.175.233/0001-25</v>
          </cell>
          <cell r="G69" t="str">
            <v>TRES LEOES MATERIAL HOSPITALAR</v>
          </cell>
          <cell r="H69" t="str">
            <v>B</v>
          </cell>
          <cell r="I69" t="str">
            <v>S</v>
          </cell>
          <cell r="J69" t="str">
            <v>0049035</v>
          </cell>
          <cell r="K69">
            <v>43903</v>
          </cell>
          <cell r="L69" t="str">
            <v>28200300175233000125550010000490351966060180</v>
          </cell>
          <cell r="M69" t="str">
            <v>28 -  Sergipe</v>
          </cell>
          <cell r="N69">
            <v>14532</v>
          </cell>
        </row>
        <row r="70">
          <cell r="C70" t="str">
            <v>HOSPITAL MIGUEL ARRAES</v>
          </cell>
          <cell r="E70" t="str">
            <v>3.12 - Material Hospitalar</v>
          </cell>
          <cell r="F70" t="str">
            <v>09.079.298/0001-41</v>
          </cell>
          <cell r="G70" t="str">
            <v>FAGMED COMERCIO DE PRODUTOS HOSPITALARES</v>
          </cell>
          <cell r="H70" t="str">
            <v>B</v>
          </cell>
          <cell r="I70" t="str">
            <v>S</v>
          </cell>
          <cell r="J70" t="str">
            <v>011685</v>
          </cell>
          <cell r="K70">
            <v>43906</v>
          </cell>
          <cell r="L70" t="str">
            <v>26200309079298000141550000000116851060138216</v>
          </cell>
          <cell r="M70" t="str">
            <v>26 -  Pernambuco</v>
          </cell>
          <cell r="N70">
            <v>420</v>
          </cell>
        </row>
        <row r="71">
          <cell r="C71" t="str">
            <v>HOSPITAL MIGUEL ARRAES</v>
          </cell>
          <cell r="E71" t="str">
            <v>3.12 - Material Hospitalar</v>
          </cell>
          <cell r="F71" t="str">
            <v>02.068.375/0001-19</v>
          </cell>
          <cell r="G71" t="str">
            <v>MEDICICOR COMERCIAL EIRELI</v>
          </cell>
          <cell r="H71" t="str">
            <v>B</v>
          </cell>
          <cell r="I71" t="str">
            <v>S</v>
          </cell>
          <cell r="J71" t="str">
            <v>755012</v>
          </cell>
          <cell r="K71">
            <v>43909</v>
          </cell>
          <cell r="L71" t="str">
            <v>29200302068375000119550010007550121992449879</v>
          </cell>
          <cell r="M71" t="str">
            <v>29 -  Bahia</v>
          </cell>
          <cell r="N71">
            <v>3500</v>
          </cell>
        </row>
        <row r="72">
          <cell r="C72" t="str">
            <v>HOSPITAL MIGUEL ARRAES</v>
          </cell>
          <cell r="E72" t="str">
            <v>3.12 - Material Hospitalar</v>
          </cell>
          <cell r="F72" t="str">
            <v>08.778.201/0001-26</v>
          </cell>
          <cell r="G72" t="str">
            <v>DROGAFONTE LTDA</v>
          </cell>
          <cell r="H72" t="str">
            <v>B</v>
          </cell>
          <cell r="I72" t="str">
            <v>S</v>
          </cell>
          <cell r="J72" t="str">
            <v>000305256</v>
          </cell>
          <cell r="K72">
            <v>43908</v>
          </cell>
          <cell r="L72" t="str">
            <v>26200308778201000126550010003052561531694902</v>
          </cell>
          <cell r="M72" t="str">
            <v>26 -  Pernambuco</v>
          </cell>
          <cell r="N72">
            <v>3555.02</v>
          </cell>
        </row>
        <row r="73">
          <cell r="C73" t="str">
            <v>HOSPITAL MIGUEL ARRAES</v>
          </cell>
          <cell r="E73" t="str">
            <v>3.12 - Material Hospitalar</v>
          </cell>
          <cell r="F73" t="str">
            <v>08.778.201/0001-26</v>
          </cell>
          <cell r="G73" t="str">
            <v>DROGAFONTE LTDA</v>
          </cell>
          <cell r="H73" t="str">
            <v>B</v>
          </cell>
          <cell r="I73" t="str">
            <v>S</v>
          </cell>
          <cell r="J73" t="str">
            <v>000305210</v>
          </cell>
          <cell r="K73">
            <v>43908</v>
          </cell>
          <cell r="L73" t="str">
            <v>26200308778201000126550010003052101979691170</v>
          </cell>
          <cell r="M73" t="str">
            <v>26 -  Pernambuco</v>
          </cell>
          <cell r="N73">
            <v>2869.5</v>
          </cell>
        </row>
        <row r="74">
          <cell r="C74" t="str">
            <v>HOSPITAL MIGUEL ARRAES</v>
          </cell>
          <cell r="E74" t="str">
            <v>3.12 - Material Hospitalar</v>
          </cell>
          <cell r="F74" t="str">
            <v>08.778.201/0001-26</v>
          </cell>
          <cell r="G74" t="str">
            <v>DROGAFONTE LTDA</v>
          </cell>
          <cell r="H74" t="str">
            <v>B</v>
          </cell>
          <cell r="I74" t="str">
            <v>S</v>
          </cell>
          <cell r="J74" t="str">
            <v>000305327</v>
          </cell>
          <cell r="K74">
            <v>43909</v>
          </cell>
          <cell r="L74" t="str">
            <v>26200308778201000126550010003053271249084241</v>
          </cell>
          <cell r="M74" t="str">
            <v>26 -  Pernambuco</v>
          </cell>
          <cell r="N74">
            <v>1538.32</v>
          </cell>
        </row>
        <row r="75">
          <cell r="C75" t="str">
            <v>HOSPITAL MIGUEL ARRAES</v>
          </cell>
          <cell r="E75" t="str">
            <v>3.12 - Material Hospitalar</v>
          </cell>
          <cell r="F75" t="str">
            <v>10.779.833/0001-56</v>
          </cell>
          <cell r="G75" t="str">
            <v>MEDICAL MERCANTIL DE APAR MED LTDA</v>
          </cell>
          <cell r="H75" t="str">
            <v>B</v>
          </cell>
          <cell r="I75" t="str">
            <v>S</v>
          </cell>
          <cell r="J75" t="str">
            <v>500243</v>
          </cell>
          <cell r="K75">
            <v>43904</v>
          </cell>
          <cell r="L75" t="str">
            <v>26200310779833000156550010005002431113220101</v>
          </cell>
          <cell r="M75" t="str">
            <v>26 -  Pernambuco</v>
          </cell>
          <cell r="N75">
            <v>265.68</v>
          </cell>
        </row>
        <row r="76">
          <cell r="C76" t="str">
            <v>HOSPITAL MIGUEL ARRAES</v>
          </cell>
          <cell r="E76" t="str">
            <v>3.12 - Material Hospitalar</v>
          </cell>
          <cell r="F76" t="str">
            <v>10.779.833/0001-56</v>
          </cell>
          <cell r="G76" t="str">
            <v>MEDICAL MERCANTIL DE APAR MED LTDA</v>
          </cell>
          <cell r="H76" t="str">
            <v>B</v>
          </cell>
          <cell r="I76" t="str">
            <v>S</v>
          </cell>
          <cell r="J76" t="str">
            <v>500459</v>
          </cell>
          <cell r="K76">
            <v>43908</v>
          </cell>
          <cell r="L76" t="str">
            <v>26200310779833000156550010005004591152154182</v>
          </cell>
          <cell r="M76" t="str">
            <v>26 -  Pernambuco</v>
          </cell>
          <cell r="N76">
            <v>492.48</v>
          </cell>
        </row>
        <row r="77">
          <cell r="C77" t="str">
            <v>HOSPITAL MIGUEL ARRAES</v>
          </cell>
          <cell r="E77" t="str">
            <v>3.12 - Material Hospitalar</v>
          </cell>
          <cell r="F77" t="str">
            <v>07.199.135/0001-77</v>
          </cell>
          <cell r="G77" t="str">
            <v>HOSPSETE DISTRIB MAT MEDICO HOSPITALARES</v>
          </cell>
          <cell r="H77" t="str">
            <v>B</v>
          </cell>
          <cell r="I77" t="str">
            <v>S</v>
          </cell>
          <cell r="J77" t="str">
            <v>000011893</v>
          </cell>
          <cell r="K77">
            <v>43910</v>
          </cell>
          <cell r="L77" t="str">
            <v>26200307199135000177550010000118931000056081</v>
          </cell>
          <cell r="M77" t="str">
            <v>26 -  Pernambuco</v>
          </cell>
          <cell r="N77">
            <v>75</v>
          </cell>
        </row>
        <row r="78">
          <cell r="C78" t="str">
            <v>HOSPITAL MIGUEL ARRAES</v>
          </cell>
          <cell r="E78" t="str">
            <v>3.12 - Material Hospitalar</v>
          </cell>
          <cell r="F78" t="str">
            <v>10.779.833/0001-56</v>
          </cell>
          <cell r="G78" t="str">
            <v>MEDICAL MERCANTIL DE APAR MED LTDA</v>
          </cell>
          <cell r="H78" t="str">
            <v>B</v>
          </cell>
          <cell r="I78" t="str">
            <v>S</v>
          </cell>
          <cell r="J78" t="str">
            <v>500632</v>
          </cell>
          <cell r="K78">
            <v>43910</v>
          </cell>
          <cell r="L78" t="str">
            <v>26200310779833000156550010005006321095934967</v>
          </cell>
          <cell r="M78" t="str">
            <v>26 -  Pernambuco</v>
          </cell>
          <cell r="N78">
            <v>4267.08</v>
          </cell>
        </row>
        <row r="79">
          <cell r="C79" t="str">
            <v>HOSPITAL MIGUEL ARRAES</v>
          </cell>
          <cell r="E79" t="str">
            <v>3.12 - Material Hospitalar</v>
          </cell>
          <cell r="F79" t="str">
            <v>10.779.833/0001-56</v>
          </cell>
          <cell r="G79" t="str">
            <v>MEDICAL MERCANTIL DE APAR MED LTDA</v>
          </cell>
          <cell r="H79" t="str">
            <v>B</v>
          </cell>
          <cell r="I79" t="str">
            <v>S</v>
          </cell>
          <cell r="J79" t="str">
            <v>500596</v>
          </cell>
          <cell r="K79">
            <v>43909</v>
          </cell>
          <cell r="L79" t="str">
            <v>26200310779833000156550010005005961164645991</v>
          </cell>
          <cell r="M79" t="str">
            <v>26 -  Pernambuco</v>
          </cell>
          <cell r="N79">
            <v>126</v>
          </cell>
        </row>
        <row r="80">
          <cell r="C80" t="str">
            <v>HOSPITAL MIGUEL ARRAES</v>
          </cell>
          <cell r="E80" t="str">
            <v>3.12 - Material Hospitalar</v>
          </cell>
          <cell r="F80" t="str">
            <v>61.418.042/0001-31</v>
          </cell>
          <cell r="G80" t="str">
            <v>CIRURGICA FERNANDES LTDA</v>
          </cell>
          <cell r="H80" t="str">
            <v>B</v>
          </cell>
          <cell r="I80" t="str">
            <v>S</v>
          </cell>
          <cell r="J80" t="str">
            <v>1191328</v>
          </cell>
          <cell r="K80">
            <v>43895</v>
          </cell>
          <cell r="L80" t="str">
            <v>35200361418042000131550040011913281259860735</v>
          </cell>
          <cell r="M80" t="str">
            <v>35 -  São Paulo</v>
          </cell>
          <cell r="N80">
            <v>36769.839999999997</v>
          </cell>
        </row>
        <row r="81">
          <cell r="C81" t="str">
            <v>HOSPITAL MIGUEL ARRAES</v>
          </cell>
          <cell r="E81" t="str">
            <v>3.12 - Material Hospitalar</v>
          </cell>
          <cell r="F81" t="str">
            <v>05.256.681/0002-58</v>
          </cell>
          <cell r="G81" t="str">
            <v>MACK MEDICAL</v>
          </cell>
          <cell r="H81" t="str">
            <v>B</v>
          </cell>
          <cell r="I81" t="str">
            <v>S</v>
          </cell>
          <cell r="J81" t="str">
            <v>7937</v>
          </cell>
          <cell r="K81">
            <v>43913</v>
          </cell>
          <cell r="L81" t="str">
            <v>26200305256681000258550020000079371531978159</v>
          </cell>
          <cell r="M81" t="str">
            <v>26 -  Pernambuco</v>
          </cell>
          <cell r="N81">
            <v>4830</v>
          </cell>
        </row>
        <row r="82">
          <cell r="C82" t="str">
            <v>HOSPITAL MIGUEL ARRAES</v>
          </cell>
          <cell r="E82" t="str">
            <v>3.12 - Material Hospitalar</v>
          </cell>
          <cell r="F82" t="str">
            <v>66.437.831/0001-33</v>
          </cell>
          <cell r="G82" t="str">
            <v>HTS TECNOLOGIA EM SAUDE</v>
          </cell>
          <cell r="H82" t="str">
            <v>B</v>
          </cell>
          <cell r="I82" t="str">
            <v>S</v>
          </cell>
          <cell r="J82" t="str">
            <v>101584</v>
          </cell>
          <cell r="K82">
            <v>43900</v>
          </cell>
          <cell r="L82" t="str">
            <v>31200366437831000133550010001015841550044801</v>
          </cell>
          <cell r="M82" t="str">
            <v>31 -  Minas Gerais</v>
          </cell>
          <cell r="N82">
            <v>1200</v>
          </cell>
        </row>
        <row r="83">
          <cell r="C83" t="str">
            <v>HOSPITAL MIGUEL ARRAES</v>
          </cell>
          <cell r="E83" t="str">
            <v>3.12 - Material Hospitalar</v>
          </cell>
          <cell r="F83" t="str">
            <v>13.441.051/0002-81</v>
          </cell>
          <cell r="G83" t="str">
            <v>COMERCIO DE MATERIAIS MEDICOS HOSPITALAR</v>
          </cell>
          <cell r="H83" t="str">
            <v>B</v>
          </cell>
          <cell r="I83" t="str">
            <v>S</v>
          </cell>
          <cell r="J83" t="str">
            <v>8692</v>
          </cell>
          <cell r="K83">
            <v>43909</v>
          </cell>
          <cell r="L83" t="str">
            <v>26200313441051000281550010000086921111186920</v>
          </cell>
          <cell r="M83" t="str">
            <v>26 -  Pernambuco</v>
          </cell>
          <cell r="N83">
            <v>564.6</v>
          </cell>
        </row>
        <row r="84">
          <cell r="C84" t="str">
            <v>HOSPITAL MIGUEL ARRAES</v>
          </cell>
          <cell r="E84" t="str">
            <v>3.12 - Material Hospitalar</v>
          </cell>
          <cell r="F84" t="str">
            <v>12.420.164/0010-48</v>
          </cell>
          <cell r="G84" t="str">
            <v>CM HOSPITALAR SA</v>
          </cell>
          <cell r="H84" t="str">
            <v>B</v>
          </cell>
          <cell r="I84" t="str">
            <v>S</v>
          </cell>
          <cell r="J84" t="str">
            <v>000062462</v>
          </cell>
          <cell r="K84">
            <v>43908</v>
          </cell>
          <cell r="L84" t="str">
            <v>26200312420164001048550010000624621009411450</v>
          </cell>
          <cell r="M84" t="str">
            <v>26 -  Pernambuco</v>
          </cell>
          <cell r="N84">
            <v>11720</v>
          </cell>
        </row>
        <row r="85">
          <cell r="C85" t="str">
            <v>HOSPITAL MIGUEL ARRAES</v>
          </cell>
          <cell r="E85" t="str">
            <v>3.12 - Material Hospitalar</v>
          </cell>
          <cell r="F85" t="str">
            <v>10.779.833/0001-56</v>
          </cell>
          <cell r="G85" t="str">
            <v>MEDICAL MERCANTIL DE APAR MED LTDA</v>
          </cell>
          <cell r="H85" t="str">
            <v>B</v>
          </cell>
          <cell r="I85" t="str">
            <v>S</v>
          </cell>
          <cell r="J85" t="str">
            <v>500643</v>
          </cell>
          <cell r="K85">
            <v>43910</v>
          </cell>
          <cell r="L85" t="str">
            <v>26200310779833000156550010005006431103038906</v>
          </cell>
          <cell r="M85" t="str">
            <v>26 -  Pernambuco</v>
          </cell>
          <cell r="N85">
            <v>1860.78</v>
          </cell>
        </row>
        <row r="86">
          <cell r="C86" t="str">
            <v>HOSPITAL MIGUEL ARRAES</v>
          </cell>
          <cell r="E86" t="str">
            <v>3.12 - Material Hospitalar</v>
          </cell>
          <cell r="F86" t="str">
            <v>10.779.833/0001-56</v>
          </cell>
          <cell r="G86" t="str">
            <v>MEDICAL MERCANTIL DE APAR MED LTDA</v>
          </cell>
          <cell r="H86" t="str">
            <v>B</v>
          </cell>
          <cell r="I86" t="str">
            <v>S</v>
          </cell>
          <cell r="J86" t="str">
            <v>500717</v>
          </cell>
          <cell r="K86">
            <v>43910</v>
          </cell>
          <cell r="L86" t="str">
            <v>26200310779833000156550010005007171174452999</v>
          </cell>
          <cell r="M86" t="str">
            <v>26 -  Pernambuco</v>
          </cell>
          <cell r="N86">
            <v>6122</v>
          </cell>
        </row>
        <row r="87">
          <cell r="C87" t="str">
            <v>HOSPITAL MIGUEL ARRAES</v>
          </cell>
          <cell r="E87" t="str">
            <v>3.12 - Material Hospitalar</v>
          </cell>
          <cell r="F87" t="str">
            <v>10.779.833/0001-56</v>
          </cell>
          <cell r="G87" t="str">
            <v>MEDICAL MERCANTIL DE APAR MED LTDA</v>
          </cell>
          <cell r="H87" t="str">
            <v>B</v>
          </cell>
          <cell r="I87" t="str">
            <v>S</v>
          </cell>
          <cell r="J87" t="str">
            <v>500813</v>
          </cell>
          <cell r="K87">
            <v>43914</v>
          </cell>
          <cell r="L87" t="str">
            <v>26200310779833000156550010005008131094138399</v>
          </cell>
          <cell r="M87" t="str">
            <v>26 -  Pernambuco</v>
          </cell>
          <cell r="N87">
            <v>7480.13</v>
          </cell>
        </row>
        <row r="88">
          <cell r="C88" t="str">
            <v>HOSPITAL MIGUEL ARRAES</v>
          </cell>
          <cell r="E88" t="str">
            <v>3.12 - Material Hospitalar</v>
          </cell>
          <cell r="F88" t="str">
            <v>10.647.227/0001-87</v>
          </cell>
          <cell r="G88" t="str">
            <v>TUPAN SAUDE CENTER LTDA ME</v>
          </cell>
          <cell r="H88" t="str">
            <v>B</v>
          </cell>
          <cell r="I88" t="str">
            <v>S</v>
          </cell>
          <cell r="J88" t="str">
            <v>000009412</v>
          </cell>
          <cell r="K88">
            <v>43909</v>
          </cell>
          <cell r="L88" t="str">
            <v>26200310647227000187550010000094121000994122</v>
          </cell>
          <cell r="M88" t="str">
            <v>26 -  Pernambuco</v>
          </cell>
          <cell r="N88">
            <v>1400</v>
          </cell>
        </row>
        <row r="89">
          <cell r="C89" t="str">
            <v>HOSPITAL MIGUEL ARRAES</v>
          </cell>
          <cell r="E89" t="str">
            <v>3.12 - Material Hospitalar</v>
          </cell>
          <cell r="F89" t="str">
            <v>30.848.237/0001-98</v>
          </cell>
          <cell r="G89" t="str">
            <v>PH COMERCIO DE PRODUTOS MED HOSPITALARES</v>
          </cell>
          <cell r="H89" t="str">
            <v>B</v>
          </cell>
          <cell r="I89" t="str">
            <v>S</v>
          </cell>
          <cell r="J89" t="str">
            <v>000003301</v>
          </cell>
          <cell r="K89">
            <v>43910</v>
          </cell>
          <cell r="L89" t="str">
            <v>26200330848237000198550010000033011074239995</v>
          </cell>
          <cell r="M89" t="str">
            <v>26 -  Pernambuco</v>
          </cell>
          <cell r="N89">
            <v>13546.54</v>
          </cell>
        </row>
        <row r="90">
          <cell r="C90" t="str">
            <v>HOSPITAL MIGUEL ARRAES</v>
          </cell>
          <cell r="E90" t="str">
            <v>3.12 - Material Hospitalar</v>
          </cell>
          <cell r="F90" t="str">
            <v>09.137.934/0002-25</v>
          </cell>
          <cell r="G90" t="str">
            <v>NORDICA DISTRIB HOSPITALAR LTDA</v>
          </cell>
          <cell r="H90" t="str">
            <v>B</v>
          </cell>
          <cell r="I90" t="str">
            <v>S</v>
          </cell>
          <cell r="J90" t="str">
            <v>000000828</v>
          </cell>
          <cell r="K90">
            <v>43913</v>
          </cell>
          <cell r="L90" t="str">
            <v>26200309137934000225558880000008281501099487</v>
          </cell>
          <cell r="M90" t="str">
            <v>26 -  Pernambuco</v>
          </cell>
          <cell r="N90">
            <v>3136</v>
          </cell>
        </row>
        <row r="91">
          <cell r="C91" t="str">
            <v>HOSPITAL MIGUEL ARRAES</v>
          </cell>
          <cell r="E91" t="str">
            <v>3.12 - Material Hospitalar</v>
          </cell>
          <cell r="F91" t="str">
            <v>21.596.736/0001-44</v>
          </cell>
          <cell r="G91" t="str">
            <v>ULTRAMEGA DISTRIBUIDORA HOSPITALAR  LTD</v>
          </cell>
          <cell r="H91" t="str">
            <v>B</v>
          </cell>
          <cell r="I91" t="str">
            <v>S</v>
          </cell>
          <cell r="J91" t="str">
            <v>00095010</v>
          </cell>
          <cell r="K91">
            <v>43914</v>
          </cell>
          <cell r="L91" t="str">
            <v>26200321596736000144550010000950101000971700</v>
          </cell>
          <cell r="M91" t="str">
            <v>26 -  Pernambuco</v>
          </cell>
          <cell r="N91">
            <v>25.86</v>
          </cell>
        </row>
        <row r="92">
          <cell r="C92" t="str">
            <v>HOSPITAL MIGUEL ARRAES</v>
          </cell>
          <cell r="E92" t="str">
            <v>3.12 - Material Hospitalar</v>
          </cell>
          <cell r="F92" t="str">
            <v>13.441.051/0002-81</v>
          </cell>
          <cell r="G92" t="str">
            <v>COMERCIO DE MATERIAIS MEDICOS HOSPITALAR</v>
          </cell>
          <cell r="H92" t="str">
            <v>B</v>
          </cell>
          <cell r="I92" t="str">
            <v>S</v>
          </cell>
          <cell r="J92" t="str">
            <v>8776</v>
          </cell>
          <cell r="K92">
            <v>43914</v>
          </cell>
          <cell r="L92" t="str">
            <v>26200313441051000281550010000087761111187767</v>
          </cell>
          <cell r="M92" t="str">
            <v>26 -  Pernambuco</v>
          </cell>
          <cell r="N92">
            <v>2005.79</v>
          </cell>
        </row>
        <row r="93">
          <cell r="C93" t="str">
            <v>HOSPITAL MIGUEL ARRAES</v>
          </cell>
          <cell r="E93" t="str">
            <v>3.12 - Material Hospitalar</v>
          </cell>
          <cell r="F93" t="str">
            <v>05.008.240/0001-56</v>
          </cell>
          <cell r="G93" t="str">
            <v>EXATA DISTRIBUIDORA HOSPITALAR LTDA</v>
          </cell>
          <cell r="H93" t="str">
            <v>B</v>
          </cell>
          <cell r="I93" t="str">
            <v>S</v>
          </cell>
          <cell r="J93" t="str">
            <v>000070391</v>
          </cell>
          <cell r="K93">
            <v>43914</v>
          </cell>
          <cell r="L93" t="str">
            <v>26200305008240000156558880000703911774713930</v>
          </cell>
          <cell r="M93" t="str">
            <v>26 -  Pernambuco</v>
          </cell>
          <cell r="N93">
            <v>450</v>
          </cell>
        </row>
        <row r="94">
          <cell r="C94" t="str">
            <v>HOSPITAL MIGUEL ARRAES</v>
          </cell>
          <cell r="E94" t="str">
            <v>3.12 - Material Hospitalar</v>
          </cell>
          <cell r="F94" t="str">
            <v>01.835.769/0001-92</v>
          </cell>
          <cell r="G94" t="str">
            <v>BRAMED MATERIAL CIRURGICO LTDA</v>
          </cell>
          <cell r="H94" t="str">
            <v>B</v>
          </cell>
          <cell r="I94" t="str">
            <v>S</v>
          </cell>
          <cell r="J94" t="str">
            <v>000015552</v>
          </cell>
          <cell r="K94">
            <v>43913</v>
          </cell>
          <cell r="L94" t="str">
            <v>26200301835769000192550010000155521206314014</v>
          </cell>
          <cell r="M94" t="str">
            <v>26 -  Pernambuco</v>
          </cell>
          <cell r="N94">
            <v>900</v>
          </cell>
        </row>
        <row r="95">
          <cell r="C95" t="str">
            <v>HOSPITAL MIGUEL ARRAES</v>
          </cell>
          <cell r="E95" t="str">
            <v>3.12 - Material Hospitalar</v>
          </cell>
          <cell r="F95" t="str">
            <v>11.449.180/0001-00</v>
          </cell>
          <cell r="G95" t="str">
            <v>DPROSMED DIST PROD MED HOSPITALARES LTDA</v>
          </cell>
          <cell r="H95" t="str">
            <v>B</v>
          </cell>
          <cell r="I95" t="str">
            <v>S</v>
          </cell>
          <cell r="J95" t="str">
            <v>000033665</v>
          </cell>
          <cell r="K95">
            <v>43915</v>
          </cell>
          <cell r="L95" t="str">
            <v>26200311449180000100550010000336651828038415</v>
          </cell>
          <cell r="M95" t="str">
            <v>26 -  Pernambuco</v>
          </cell>
          <cell r="N95">
            <v>270</v>
          </cell>
        </row>
        <row r="96">
          <cell r="C96" t="str">
            <v>HOSPITAL MIGUEL ARRAES</v>
          </cell>
          <cell r="E96" t="str">
            <v>3.12 - Material Hospitalar</v>
          </cell>
          <cell r="F96" t="str">
            <v>04.614.288/0001-45</v>
          </cell>
          <cell r="G96" t="str">
            <v>DISK LIFE COMERCIO DE PRODUTOS CIRURGICO</v>
          </cell>
          <cell r="H96" t="str">
            <v>B</v>
          </cell>
          <cell r="I96" t="str">
            <v>S</v>
          </cell>
          <cell r="J96" t="str">
            <v>2563</v>
          </cell>
          <cell r="K96">
            <v>43915</v>
          </cell>
          <cell r="L96" t="str">
            <v>26200304614288000145550010000025631682920053</v>
          </cell>
          <cell r="M96" t="str">
            <v>26 -  Pernambuco</v>
          </cell>
          <cell r="N96">
            <v>5774</v>
          </cell>
        </row>
        <row r="97">
          <cell r="C97" t="str">
            <v>HOSPITAL MIGUEL ARRAES</v>
          </cell>
          <cell r="E97" t="str">
            <v>3.12 - Material Hospitalar</v>
          </cell>
          <cell r="F97" t="str">
            <v>15.227.236/0001-32</v>
          </cell>
          <cell r="G97" t="str">
            <v>ATOS MEDICA COM E REP DE PROD HOSP LTDA</v>
          </cell>
          <cell r="H97" t="str">
            <v>B</v>
          </cell>
          <cell r="I97" t="str">
            <v>S</v>
          </cell>
          <cell r="J97" t="str">
            <v>6538</v>
          </cell>
          <cell r="K97">
            <v>43914</v>
          </cell>
          <cell r="L97" t="str">
            <v>26200315227236000132550010000065381111165382</v>
          </cell>
          <cell r="M97" t="str">
            <v>26 -  Pernambuco</v>
          </cell>
          <cell r="N97">
            <v>500</v>
          </cell>
        </row>
        <row r="98">
          <cell r="C98" t="str">
            <v>HOSPITAL MIGUEL ARRAES</v>
          </cell>
          <cell r="E98" t="str">
            <v>3.12 - Material Hospitalar</v>
          </cell>
          <cell r="F98" t="str">
            <v>10.779.833/0001-56</v>
          </cell>
          <cell r="G98" t="str">
            <v>MEDICAL MERCANTIL DE APAR MED LTDA</v>
          </cell>
          <cell r="H98" t="str">
            <v>B</v>
          </cell>
          <cell r="I98" t="str">
            <v>S</v>
          </cell>
          <cell r="J98" t="str">
            <v>500990</v>
          </cell>
          <cell r="K98">
            <v>43916</v>
          </cell>
          <cell r="L98" t="str">
            <v>26200310779833000156550010005009901132308556</v>
          </cell>
          <cell r="M98" t="str">
            <v>26 -  Pernambuco</v>
          </cell>
          <cell r="N98">
            <v>4214.62</v>
          </cell>
        </row>
        <row r="99">
          <cell r="C99" t="str">
            <v>HOSPITAL MIGUEL ARRAES</v>
          </cell>
          <cell r="E99" t="str">
            <v>3.12 - Material Hospitalar</v>
          </cell>
          <cell r="F99" t="str">
            <v>10.779.833/0001-56</v>
          </cell>
          <cell r="G99" t="str">
            <v>MEDICAL MERCANTIL DE APAR MED LTDA</v>
          </cell>
          <cell r="H99" t="str">
            <v>B</v>
          </cell>
          <cell r="I99" t="str">
            <v>S</v>
          </cell>
          <cell r="J99" t="str">
            <v>500967</v>
          </cell>
          <cell r="K99">
            <v>43916</v>
          </cell>
          <cell r="L99" t="str">
            <v>26200310779833000156550010005009671113818589</v>
          </cell>
          <cell r="M99" t="str">
            <v>26 -  Pernambuco</v>
          </cell>
          <cell r="N99">
            <v>324.72000000000003</v>
          </cell>
        </row>
        <row r="100">
          <cell r="C100" t="str">
            <v>HOSPITAL MIGUEL ARRAES</v>
          </cell>
          <cell r="E100" t="str">
            <v>3.12 - Material Hospitalar</v>
          </cell>
          <cell r="F100" t="str">
            <v>21.381.761/0001-00</v>
          </cell>
          <cell r="G100" t="str">
            <v>SIX DISTRIBUIDORA HOSPITALAR  EPP</v>
          </cell>
          <cell r="H100" t="str">
            <v>B</v>
          </cell>
          <cell r="I100" t="str">
            <v>S</v>
          </cell>
          <cell r="J100" t="str">
            <v>000029647</v>
          </cell>
          <cell r="K100">
            <v>43916</v>
          </cell>
          <cell r="L100" t="str">
            <v>26200321381761000100550010000296471106298159</v>
          </cell>
          <cell r="M100" t="str">
            <v>26 -  Pernambuco</v>
          </cell>
          <cell r="N100">
            <v>1999.47</v>
          </cell>
        </row>
        <row r="101">
          <cell r="C101" t="str">
            <v>HOSPITAL MIGUEL ARRAES</v>
          </cell>
          <cell r="E101" t="str">
            <v>3.12 - Material Hospitalar</v>
          </cell>
          <cell r="F101" t="str">
            <v>31.673.254/0002.85</v>
          </cell>
          <cell r="G101" t="str">
            <v>LABORATORIOS B BRAUN SA</v>
          </cell>
          <cell r="H101" t="str">
            <v>B</v>
          </cell>
          <cell r="I101" t="str">
            <v>S</v>
          </cell>
          <cell r="J101" t="str">
            <v>124753</v>
          </cell>
          <cell r="K101">
            <v>43913</v>
          </cell>
          <cell r="L101" t="str">
            <v>26200331673254000285550000001247531371201796</v>
          </cell>
          <cell r="M101" t="str">
            <v>26 -  Pernambuco</v>
          </cell>
          <cell r="N101">
            <v>8235</v>
          </cell>
        </row>
        <row r="102">
          <cell r="C102" t="str">
            <v>HOSPITAL MIGUEL ARRAES</v>
          </cell>
          <cell r="E102" t="str">
            <v>3.12 - Material Hospitalar</v>
          </cell>
          <cell r="F102" t="str">
            <v>33.100.082/0004-48</v>
          </cell>
          <cell r="G102" t="str">
            <v>E TAMUSSINO &amp; CIA LTDA</v>
          </cell>
          <cell r="H102" t="str">
            <v>B</v>
          </cell>
          <cell r="I102" t="str">
            <v>S</v>
          </cell>
          <cell r="J102" t="str">
            <v>000090631</v>
          </cell>
          <cell r="K102">
            <v>43909</v>
          </cell>
          <cell r="L102" t="str">
            <v>26200333100082000448550010000906311114503099</v>
          </cell>
          <cell r="M102" t="str">
            <v>26 -  Pernambuco</v>
          </cell>
          <cell r="N102">
            <v>110</v>
          </cell>
        </row>
        <row r="103">
          <cell r="C103" t="str">
            <v>HOSPITAL MIGUEL ARRAES</v>
          </cell>
          <cell r="E103" t="str">
            <v>3.12 - Material Hospitalar</v>
          </cell>
          <cell r="F103" t="str">
            <v>13.120.044/0001-05</v>
          </cell>
          <cell r="G103" t="str">
            <v>WANDERLEY REGIS COM. PROD.MED.HOSP.LTDA</v>
          </cell>
          <cell r="H103" t="str">
            <v>B</v>
          </cell>
          <cell r="I103" t="str">
            <v>S</v>
          </cell>
          <cell r="J103" t="str">
            <v>000006287</v>
          </cell>
          <cell r="K103">
            <v>43916</v>
          </cell>
          <cell r="L103" t="str">
            <v>26200313120044000105550010000062871064093151</v>
          </cell>
          <cell r="M103" t="str">
            <v>26 -  Pernambuco</v>
          </cell>
          <cell r="N103">
            <v>628.5</v>
          </cell>
        </row>
        <row r="104">
          <cell r="C104" t="str">
            <v>HOSPITAL MIGUEL ARRAES</v>
          </cell>
          <cell r="E104" t="str">
            <v>3.12 - Material Hospitalar</v>
          </cell>
          <cell r="F104" t="str">
            <v>02.975.570/0001-22</v>
          </cell>
          <cell r="G104" t="str">
            <v>DIET FOOD NUTRIÇÃO LTDA-ME</v>
          </cell>
          <cell r="H104" t="str">
            <v>B</v>
          </cell>
          <cell r="I104" t="str">
            <v>S</v>
          </cell>
          <cell r="J104" t="str">
            <v>8878</v>
          </cell>
          <cell r="K104">
            <v>43920</v>
          </cell>
          <cell r="L104" t="str">
            <v>26200302975570000122550010000088781090819746</v>
          </cell>
          <cell r="M104" t="str">
            <v>26 -  Pernambuco</v>
          </cell>
          <cell r="N104">
            <v>681.2</v>
          </cell>
        </row>
        <row r="105">
          <cell r="C105" t="str">
            <v>HOSPITAL MIGUEL ARRAES</v>
          </cell>
          <cell r="E105" t="str">
            <v>3.12 - Material Hospitalar</v>
          </cell>
          <cell r="F105" t="str">
            <v>11.840.014/0001-30</v>
          </cell>
          <cell r="G105" t="str">
            <v>MACROPAC PROTEÇÃO E EMBALAGE</v>
          </cell>
          <cell r="H105" t="str">
            <v>B</v>
          </cell>
          <cell r="I105" t="str">
            <v>S</v>
          </cell>
          <cell r="J105" t="str">
            <v>284900</v>
          </cell>
          <cell r="K105">
            <v>43917</v>
          </cell>
          <cell r="L105" t="str">
            <v>26200311840014000130550010002849001210937743</v>
          </cell>
          <cell r="M105" t="str">
            <v>26 -  Pernambuco</v>
          </cell>
          <cell r="N105">
            <v>2662.5</v>
          </cell>
        </row>
        <row r="106">
          <cell r="C106" t="str">
            <v>HOSPITAL MIGUEL ARRAES</v>
          </cell>
          <cell r="E106" t="str">
            <v>3.12 - Material Hospitalar</v>
          </cell>
          <cell r="F106" t="str">
            <v>66.437.831/0001-33</v>
          </cell>
          <cell r="G106" t="str">
            <v>HTS TECNOLOGIA EM SAUDE</v>
          </cell>
          <cell r="H106" t="str">
            <v>B</v>
          </cell>
          <cell r="I106" t="str">
            <v>S</v>
          </cell>
          <cell r="J106" t="str">
            <v>102524</v>
          </cell>
          <cell r="K106">
            <v>43915</v>
          </cell>
          <cell r="L106" t="str">
            <v>31200366437831000133550010001025241262996153</v>
          </cell>
          <cell r="M106" t="str">
            <v>31 -  Minas Gerais</v>
          </cell>
          <cell r="N106">
            <v>2524</v>
          </cell>
        </row>
        <row r="107">
          <cell r="C107" t="str">
            <v>HOSPITAL MIGUEL ARRAES</v>
          </cell>
          <cell r="E107" t="str">
            <v>3.12 - Material Hospitalar</v>
          </cell>
          <cell r="F107" t="str">
            <v>66.437.831/0001-33</v>
          </cell>
          <cell r="G107" t="str">
            <v>HTS TECNOLOGIA EM SAUDE</v>
          </cell>
          <cell r="H107" t="str">
            <v>B</v>
          </cell>
          <cell r="I107" t="str">
            <v>S</v>
          </cell>
          <cell r="J107" t="str">
            <v>102525</v>
          </cell>
          <cell r="K107">
            <v>43915</v>
          </cell>
          <cell r="L107" t="str">
            <v>31200366437831000133550010001025251403490789</v>
          </cell>
          <cell r="M107" t="str">
            <v>31 -  Minas Gerais</v>
          </cell>
          <cell r="N107">
            <v>2751</v>
          </cell>
        </row>
        <row r="108">
          <cell r="C108" t="str">
            <v>HOSPITAL MIGUEL ARRAES</v>
          </cell>
          <cell r="E108" t="str">
            <v>3.12 - Material Hospitalar</v>
          </cell>
          <cell r="F108" t="str">
            <v>11.041.333/0001-85</v>
          </cell>
          <cell r="G108" t="str">
            <v>CIRURGICA BRASILEIRA PRODUTOS H</v>
          </cell>
          <cell r="H108" t="str">
            <v>B</v>
          </cell>
          <cell r="I108" t="str">
            <v>S</v>
          </cell>
          <cell r="J108" t="str">
            <v>000019582</v>
          </cell>
          <cell r="K108">
            <v>43916</v>
          </cell>
          <cell r="L108" t="str">
            <v>26200311041333000185550010000195821169005063</v>
          </cell>
          <cell r="M108" t="str">
            <v>26 -  Pernambuco</v>
          </cell>
          <cell r="N108">
            <v>3878.1</v>
          </cell>
        </row>
        <row r="109">
          <cell r="C109" t="str">
            <v>HOSPITAL MIGUEL ARRAES</v>
          </cell>
          <cell r="E109" t="str">
            <v>3.12 - Material Hospitalar</v>
          </cell>
          <cell r="F109" t="str">
            <v>30.848.237/0001-98</v>
          </cell>
          <cell r="G109" t="str">
            <v>PH COMERCIO DE PRODUTOS MED HOSPITALARES</v>
          </cell>
          <cell r="H109" t="str">
            <v>B</v>
          </cell>
          <cell r="I109" t="str">
            <v>S</v>
          </cell>
          <cell r="J109" t="str">
            <v>000003363</v>
          </cell>
          <cell r="K109">
            <v>43917</v>
          </cell>
          <cell r="L109" t="str">
            <v>26200330848237000198550010000033631341570836</v>
          </cell>
          <cell r="M109" t="str">
            <v>26 -  Pernambuco</v>
          </cell>
          <cell r="N109">
            <v>7135.5</v>
          </cell>
        </row>
        <row r="110">
          <cell r="C110" t="str">
            <v>HOSPITAL MIGUEL ARRAES</v>
          </cell>
          <cell r="E110" t="str">
            <v>3.12 - Material Hospitalar</v>
          </cell>
          <cell r="F110" t="str">
            <v>29.992.682/0001-48</v>
          </cell>
          <cell r="G110" t="str">
            <v>ECOMED COMERCIO DE PRODUTOS MEDICOS</v>
          </cell>
          <cell r="H110" t="str">
            <v>B</v>
          </cell>
          <cell r="I110" t="str">
            <v>S</v>
          </cell>
          <cell r="J110" t="str">
            <v>149418</v>
          </cell>
          <cell r="K110">
            <v>43920</v>
          </cell>
          <cell r="L110" t="str">
            <v>33200329992682000148550550001494181755068967</v>
          </cell>
          <cell r="M110" t="str">
            <v>33 -  Rio de Janeiro</v>
          </cell>
          <cell r="N110">
            <v>3150</v>
          </cell>
        </row>
        <row r="111">
          <cell r="C111" t="str">
            <v>HOSPITAL MIGUEL ARRAES</v>
          </cell>
          <cell r="E111" t="str">
            <v>3.12 - Material Hospitalar</v>
          </cell>
          <cell r="F111" t="str">
            <v>29.992.682/0001-48</v>
          </cell>
          <cell r="G111" t="str">
            <v>ECOMED COMERCIO DE PRODUTOS MEDICOS</v>
          </cell>
          <cell r="H111" t="str">
            <v>B</v>
          </cell>
          <cell r="I111" t="str">
            <v>S</v>
          </cell>
          <cell r="J111" t="str">
            <v>149554</v>
          </cell>
          <cell r="K111">
            <v>43921</v>
          </cell>
          <cell r="L111" t="str">
            <v>33200329992682000148550550001495541197229021</v>
          </cell>
          <cell r="M111" t="str">
            <v>33 -  Rio de Janeiro</v>
          </cell>
          <cell r="N111">
            <v>4050</v>
          </cell>
        </row>
        <row r="112">
          <cell r="C112" t="str">
            <v>HOSPITAL MIGUEL ARRAES</v>
          </cell>
          <cell r="E112" t="str">
            <v>3.12 - Material Hospitalar</v>
          </cell>
          <cell r="F112" t="str">
            <v>01.513.946/0001-14</v>
          </cell>
          <cell r="G112" t="str">
            <v>BOSTON CIENTIFIC DO BRASIL</v>
          </cell>
          <cell r="H112" t="str">
            <v>B</v>
          </cell>
          <cell r="I112" t="str">
            <v>S</v>
          </cell>
          <cell r="J112" t="str">
            <v>002060961</v>
          </cell>
          <cell r="K112">
            <v>43914</v>
          </cell>
          <cell r="L112" t="str">
            <v>35200301513946000114550030020609611019967201</v>
          </cell>
          <cell r="M112" t="str">
            <v>35 -  São Paulo</v>
          </cell>
          <cell r="N112">
            <v>1900</v>
          </cell>
        </row>
        <row r="113">
          <cell r="C113" t="str">
            <v>HOSPITAL MIGUEL ARRAES</v>
          </cell>
          <cell r="E113" t="str">
            <v>3.12 - Material Hospitalar</v>
          </cell>
          <cell r="F113" t="str">
            <v>01.513.946/0001-14</v>
          </cell>
          <cell r="G113" t="str">
            <v>BOSTON CIENTIFIC DO BRASIL</v>
          </cell>
          <cell r="H113" t="str">
            <v>B</v>
          </cell>
          <cell r="I113" t="str">
            <v>S</v>
          </cell>
          <cell r="J113" t="str">
            <v>002061253</v>
          </cell>
          <cell r="K113">
            <v>43914</v>
          </cell>
          <cell r="L113" t="str">
            <v>35200301513946000114550030020612531019970185</v>
          </cell>
          <cell r="M113" t="str">
            <v>35 -  São Paulo</v>
          </cell>
          <cell r="N113">
            <v>1500</v>
          </cell>
        </row>
        <row r="114">
          <cell r="C114" t="str">
            <v>HOSPITAL MIGUEL ARRAES</v>
          </cell>
          <cell r="E114" t="str">
            <v>3.12 - Material Hospitalar</v>
          </cell>
          <cell r="F114" t="str">
            <v>05.944.604/0005-33</v>
          </cell>
          <cell r="G114" t="str">
            <v>EDWARDS LIFESCIENCES COM PROD MED CIRUR</v>
          </cell>
          <cell r="H114" t="str">
            <v>B</v>
          </cell>
          <cell r="I114" t="str">
            <v>S</v>
          </cell>
          <cell r="J114" t="str">
            <v>49009</v>
          </cell>
          <cell r="K114">
            <v>43900</v>
          </cell>
          <cell r="L114" t="str">
            <v>35200305944604000533550010000490091001603238</v>
          </cell>
          <cell r="M114" t="str">
            <v>35 -  São Paulo</v>
          </cell>
          <cell r="N114">
            <v>5011.2</v>
          </cell>
        </row>
        <row r="115">
          <cell r="C115" t="str">
            <v>HOSPITAL MIGUEL ARRAES</v>
          </cell>
          <cell r="E115" t="str">
            <v>3.12 - Material Hospitalar</v>
          </cell>
          <cell r="F115" t="str">
            <v>12.420.164/0009-04</v>
          </cell>
          <cell r="G115" t="str">
            <v>CM HOSPITALAR SA</v>
          </cell>
          <cell r="H115" t="str">
            <v>B</v>
          </cell>
          <cell r="I115" t="str">
            <v>S</v>
          </cell>
          <cell r="J115" t="str">
            <v>000319962</v>
          </cell>
          <cell r="K115">
            <v>43917</v>
          </cell>
          <cell r="L115" t="str">
            <v>53200312420164000904550010003199621007410371</v>
          </cell>
          <cell r="M115" t="str">
            <v>53 -  Distrito Federal</v>
          </cell>
          <cell r="N115">
            <v>16580.400000000001</v>
          </cell>
        </row>
        <row r="116">
          <cell r="C116" t="str">
            <v>HOSPITAL MIGUEL ARRAES</v>
          </cell>
          <cell r="E116" t="str">
            <v>3.12 - Material Hospitalar</v>
          </cell>
          <cell r="F116" t="str">
            <v>31.673.254/0010-95</v>
          </cell>
          <cell r="G116" t="str">
            <v>LABORATORIOS B BRAUN S A</v>
          </cell>
          <cell r="H116" t="str">
            <v>B</v>
          </cell>
          <cell r="I116" t="str">
            <v>S</v>
          </cell>
          <cell r="J116" t="str">
            <v>433399</v>
          </cell>
          <cell r="K116">
            <v>43913</v>
          </cell>
          <cell r="L116" t="str">
            <v>33200331673254001095550000004333991675226100</v>
          </cell>
          <cell r="M116" t="str">
            <v>33 -  Rio de Janeiro</v>
          </cell>
          <cell r="N116">
            <v>9980</v>
          </cell>
        </row>
        <row r="117">
          <cell r="C117" t="str">
            <v>HOSPITAL MIGUEL ARRAES</v>
          </cell>
          <cell r="E117" t="str">
            <v>3.12 - Material Hospitalar</v>
          </cell>
          <cell r="F117" t="str">
            <v>15.227.236/0001-32</v>
          </cell>
          <cell r="G117" t="str">
            <v>ATOS MEDICA COM E REP DE PROD HOSP LTDA</v>
          </cell>
          <cell r="H117" t="str">
            <v>B</v>
          </cell>
          <cell r="I117" t="str">
            <v>S</v>
          </cell>
          <cell r="J117" t="str">
            <v>6554</v>
          </cell>
          <cell r="K117">
            <v>43915</v>
          </cell>
          <cell r="L117" t="str">
            <v>26200315227236000132550010000065541111165548</v>
          </cell>
          <cell r="M117" t="str">
            <v>26 -  Pernambuco</v>
          </cell>
          <cell r="N117">
            <v>500</v>
          </cell>
        </row>
        <row r="118">
          <cell r="C118" t="str">
            <v>HOSPITAL MIGUEL ARRAES</v>
          </cell>
          <cell r="E118" t="str">
            <v>3.12 - Material Hospitalar</v>
          </cell>
          <cell r="F118" t="str">
            <v>09.342.946/0001-00</v>
          </cell>
          <cell r="G118" t="str">
            <v>PRIME MEDICAL COMERCIO DE MAT MED EIRELI</v>
          </cell>
          <cell r="H118" t="str">
            <v>B</v>
          </cell>
          <cell r="I118" t="str">
            <v>S</v>
          </cell>
          <cell r="J118" t="str">
            <v>90983</v>
          </cell>
          <cell r="K118">
            <v>43915</v>
          </cell>
          <cell r="L118" t="str">
            <v>29200309342946000100550020000909831558543289</v>
          </cell>
          <cell r="M118" t="str">
            <v>29 -  Bahia</v>
          </cell>
          <cell r="N118">
            <v>3600</v>
          </cell>
        </row>
        <row r="119">
          <cell r="C119" t="str">
            <v>HOSPITAL MIGUEL ARRAES</v>
          </cell>
          <cell r="E119" t="str">
            <v>3.4 - Material Farmacológico</v>
          </cell>
          <cell r="F119" t="str">
            <v>08.778.201/0001-26</v>
          </cell>
          <cell r="G119" t="str">
            <v>DROGAFONTE LTDA</v>
          </cell>
          <cell r="H119" t="str">
            <v>B</v>
          </cell>
          <cell r="I119" t="str">
            <v>S</v>
          </cell>
          <cell r="J119" t="str">
            <v>000303821</v>
          </cell>
          <cell r="K119" t="str">
            <v>29/02/2020</v>
          </cell>
          <cell r="L119" t="str">
            <v>26200208778201000126550010003038211573781883</v>
          </cell>
          <cell r="M119" t="str">
            <v>26 -  Pernambuco</v>
          </cell>
          <cell r="N119">
            <v>13671</v>
          </cell>
        </row>
        <row r="120">
          <cell r="C120" t="str">
            <v>HOSPITAL MIGUEL ARRAES</v>
          </cell>
          <cell r="E120" t="str">
            <v>3.4 - Material Farmacológico</v>
          </cell>
          <cell r="F120" t="str">
            <v>11.563.145/0001-17</v>
          </cell>
          <cell r="G120" t="str">
            <v>COMERCIAL MOSTAERT LTDA</v>
          </cell>
          <cell r="H120" t="str">
            <v>B</v>
          </cell>
          <cell r="I120" t="str">
            <v>S</v>
          </cell>
          <cell r="J120" t="str">
            <v>000068170</v>
          </cell>
          <cell r="K120" t="str">
            <v>03/03/2020</v>
          </cell>
          <cell r="L120" t="str">
            <v>26200311563145000117550010000681701001255573</v>
          </cell>
          <cell r="M120" t="str">
            <v>26 -  Pernambuco</v>
          </cell>
          <cell r="N120">
            <v>5880</v>
          </cell>
        </row>
        <row r="121">
          <cell r="C121" t="str">
            <v>HOSPITAL MIGUEL ARRAES</v>
          </cell>
          <cell r="E121" t="str">
            <v>3.4 - Material Farmacológico</v>
          </cell>
          <cell r="F121" t="str">
            <v>38.909.503/0001-57</v>
          </cell>
          <cell r="G121" t="str">
            <v>OPEM REPRES IMPORT EXTORT DIST LTDA</v>
          </cell>
          <cell r="H121" t="str">
            <v>B</v>
          </cell>
          <cell r="I121" t="str">
            <v>S</v>
          </cell>
          <cell r="J121" t="str">
            <v>059433</v>
          </cell>
          <cell r="K121" t="str">
            <v>02/03/2020</v>
          </cell>
          <cell r="L121" t="str">
            <v>35200338909503000157550010000594331840216955</v>
          </cell>
          <cell r="M121" t="str">
            <v>35 -  São Paulo</v>
          </cell>
          <cell r="N121">
            <v>1485</v>
          </cell>
        </row>
        <row r="122">
          <cell r="C122" t="str">
            <v>HOSPITAL MIGUEL ARRAES</v>
          </cell>
          <cell r="E122" t="str">
            <v>3.4 - Material Farmacológico</v>
          </cell>
          <cell r="F122" t="str">
            <v>11.563.145/0001-17</v>
          </cell>
          <cell r="G122" t="str">
            <v>COMERCIAL MOSTAERT LTDA</v>
          </cell>
          <cell r="H122" t="str">
            <v>B</v>
          </cell>
          <cell r="I122" t="str">
            <v>S</v>
          </cell>
          <cell r="J122" t="str">
            <v>000068237</v>
          </cell>
          <cell r="K122" t="str">
            <v>04/03/2020</v>
          </cell>
          <cell r="L122" t="str">
            <v>26200311563145000117550010000682371001257330</v>
          </cell>
          <cell r="M122" t="str">
            <v>26 -  Pernambuco</v>
          </cell>
          <cell r="N122">
            <v>61824</v>
          </cell>
        </row>
        <row r="123">
          <cell r="C123" t="str">
            <v>HOSPITAL MIGUEL ARRAES</v>
          </cell>
          <cell r="E123" t="str">
            <v>3.4 - Material Farmacológico</v>
          </cell>
          <cell r="F123" t="str">
            <v>31.673.254/0002-85</v>
          </cell>
          <cell r="G123" t="str">
            <v>LABORATORIOS B BRAUN SA</v>
          </cell>
          <cell r="H123" t="str">
            <v>B</v>
          </cell>
          <cell r="I123" t="str">
            <v>S</v>
          </cell>
          <cell r="J123" t="str">
            <v>123795</v>
          </cell>
          <cell r="K123" t="str">
            <v>04/03/2020</v>
          </cell>
          <cell r="L123" t="str">
            <v>26200331673254000285550000001237951071748868</v>
          </cell>
          <cell r="M123" t="str">
            <v>26 -  Pernambuco</v>
          </cell>
          <cell r="N123">
            <v>8600</v>
          </cell>
        </row>
        <row r="124">
          <cell r="C124" t="str">
            <v>HOSPITAL MIGUEL ARRAES</v>
          </cell>
          <cell r="E124" t="str">
            <v>3.4 - Material Farmacológico</v>
          </cell>
          <cell r="F124" t="str">
            <v>08.674.752/0001-40</v>
          </cell>
          <cell r="G124" t="str">
            <v>CIRURGICA MONTEBELLO LTDA</v>
          </cell>
          <cell r="H124" t="str">
            <v>B</v>
          </cell>
          <cell r="I124" t="str">
            <v>S</v>
          </cell>
          <cell r="J124" t="str">
            <v>000075769</v>
          </cell>
          <cell r="K124" t="str">
            <v>02/03/2020</v>
          </cell>
          <cell r="L124" t="str">
            <v>26200308674752000140550010000757691838707466</v>
          </cell>
          <cell r="M124" t="str">
            <v>26 -  Pernambuco</v>
          </cell>
          <cell r="N124">
            <v>419.99</v>
          </cell>
        </row>
        <row r="125">
          <cell r="C125" t="str">
            <v>HOSPITAL MIGUEL ARRAES</v>
          </cell>
          <cell r="E125" t="str">
            <v>3.4 - Material Farmacológico</v>
          </cell>
          <cell r="F125" t="str">
            <v>08.674.752/0001-40</v>
          </cell>
          <cell r="G125" t="str">
            <v>CIRURGICA MONTEBELLO LTDA</v>
          </cell>
          <cell r="H125" t="str">
            <v>B</v>
          </cell>
          <cell r="I125" t="str">
            <v>S</v>
          </cell>
          <cell r="J125" t="str">
            <v>000075971</v>
          </cell>
          <cell r="K125" t="str">
            <v>05/03/2020</v>
          </cell>
          <cell r="L125" t="str">
            <v>26200308674752000140550010000759711774147510</v>
          </cell>
          <cell r="M125" t="str">
            <v>26 -  Pernambuco</v>
          </cell>
          <cell r="N125">
            <v>1652.74</v>
          </cell>
        </row>
        <row r="126">
          <cell r="C126" t="str">
            <v>HOSPITAL MIGUEL ARRAES</v>
          </cell>
          <cell r="E126" t="str">
            <v>3.4 - Material Farmacológico</v>
          </cell>
          <cell r="F126" t="str">
            <v>08.674.752/0001-40</v>
          </cell>
          <cell r="G126" t="str">
            <v>CIRURGICA MONTEBELLO LTDA</v>
          </cell>
          <cell r="H126" t="str">
            <v>B</v>
          </cell>
          <cell r="I126" t="str">
            <v>S</v>
          </cell>
          <cell r="J126" t="str">
            <v>000075956</v>
          </cell>
          <cell r="K126" t="str">
            <v>05/03/2020</v>
          </cell>
          <cell r="L126" t="str">
            <v>26200308674752000140550010000759561345274018</v>
          </cell>
          <cell r="M126" t="str">
            <v>26 -  Pernambuco</v>
          </cell>
          <cell r="N126">
            <v>1390.88</v>
          </cell>
        </row>
        <row r="127">
          <cell r="C127" t="str">
            <v>HOSPITAL MIGUEL ARRAES</v>
          </cell>
          <cell r="E127" t="str">
            <v>3.4 - Material Farmacológico</v>
          </cell>
          <cell r="F127" t="str">
            <v>07.484.373/0001-24</v>
          </cell>
          <cell r="G127" t="str">
            <v>UNI HOSPITALAR LTDA</v>
          </cell>
          <cell r="H127" t="str">
            <v>B</v>
          </cell>
          <cell r="I127" t="str">
            <v>S</v>
          </cell>
          <cell r="J127" t="str">
            <v>000096081</v>
          </cell>
          <cell r="K127" t="str">
            <v>05/03/2020</v>
          </cell>
          <cell r="L127" t="str">
            <v>26200307484373000124550010000960811797047548</v>
          </cell>
          <cell r="M127" t="str">
            <v>26 -  Pernambuco</v>
          </cell>
          <cell r="N127">
            <v>5745</v>
          </cell>
        </row>
        <row r="128">
          <cell r="C128" t="str">
            <v>HOSPITAL MIGUEL ARRAES</v>
          </cell>
          <cell r="E128" t="str">
            <v>3.4 - Material Farmacológico</v>
          </cell>
          <cell r="F128" t="str">
            <v>11.012.952/0001-41</v>
          </cell>
          <cell r="G128" t="str">
            <v>DROGARIA QUATRO CANTOS</v>
          </cell>
          <cell r="H128" t="str">
            <v>B</v>
          </cell>
          <cell r="I128" t="str">
            <v>S</v>
          </cell>
          <cell r="J128" t="str">
            <v>130037</v>
          </cell>
          <cell r="K128" t="str">
            <v>05/03/2020</v>
          </cell>
          <cell r="L128" t="str">
            <v>26200311012952000141550010001300371014304070</v>
          </cell>
          <cell r="M128" t="str">
            <v>26 -  Pernambuco</v>
          </cell>
          <cell r="N128">
            <v>46.5</v>
          </cell>
        </row>
        <row r="129">
          <cell r="C129" t="str">
            <v>HOSPITAL MIGUEL ARRAES</v>
          </cell>
          <cell r="E129" t="str">
            <v>3.4 - Material Farmacológico</v>
          </cell>
          <cell r="F129" t="str">
            <v>21.381.761/0001-00</v>
          </cell>
          <cell r="G129" t="str">
            <v>SIX DISTRIBUIDORA HOSPITALAR  EPP</v>
          </cell>
          <cell r="H129" t="str">
            <v>B</v>
          </cell>
          <cell r="I129" t="str">
            <v>S</v>
          </cell>
          <cell r="J129" t="str">
            <v>000028898</v>
          </cell>
          <cell r="K129" t="str">
            <v>05/03/2020</v>
          </cell>
          <cell r="L129" t="str">
            <v>26200321381761000100550010000288981398051758</v>
          </cell>
          <cell r="M129" t="str">
            <v>26 -  Pernambuco</v>
          </cell>
          <cell r="N129">
            <v>1070</v>
          </cell>
        </row>
        <row r="130">
          <cell r="C130" t="str">
            <v>HOSPITAL MIGUEL ARRAES</v>
          </cell>
          <cell r="E130" t="str">
            <v>3.4 - Material Farmacológico</v>
          </cell>
          <cell r="F130" t="str">
            <v>08.671.559/0001-55</v>
          </cell>
          <cell r="G130" t="str">
            <v>RECIFARMA COM DE PROD FARMACEUTICOS LTDA</v>
          </cell>
          <cell r="H130" t="str">
            <v>B</v>
          </cell>
          <cell r="I130" t="str">
            <v>S</v>
          </cell>
          <cell r="J130" t="str">
            <v>1135</v>
          </cell>
          <cell r="K130" t="str">
            <v>05/03/2020</v>
          </cell>
          <cell r="L130" t="str">
            <v>26200308671559000155550010000011351004762257</v>
          </cell>
          <cell r="M130" t="str">
            <v>26 -  Pernambuco</v>
          </cell>
          <cell r="N130">
            <v>528</v>
          </cell>
        </row>
        <row r="131">
          <cell r="C131" t="str">
            <v>HOSPITAL MIGUEL ARRAES</v>
          </cell>
          <cell r="E131" t="str">
            <v>3.4 - Material Farmacológico</v>
          </cell>
          <cell r="F131" t="str">
            <v>09.007.162/0001-26</v>
          </cell>
          <cell r="G131" t="str">
            <v>MAUES LOBATO COM. E REP. LTDA</v>
          </cell>
          <cell r="H131" t="str">
            <v>B</v>
          </cell>
          <cell r="I131" t="str">
            <v>S</v>
          </cell>
          <cell r="J131" t="str">
            <v>000075169</v>
          </cell>
          <cell r="K131" t="str">
            <v>02/03/2020</v>
          </cell>
          <cell r="L131" t="str">
            <v>26200309007162000126550010000751691782746385</v>
          </cell>
          <cell r="M131" t="str">
            <v>26 -  Pernambuco</v>
          </cell>
          <cell r="N131">
            <v>2635</v>
          </cell>
        </row>
        <row r="132">
          <cell r="C132" t="str">
            <v>HOSPITAL MIGUEL ARRAES</v>
          </cell>
          <cell r="E132" t="str">
            <v>3.4 - Material Farmacológico</v>
          </cell>
          <cell r="F132" t="str">
            <v>08.674.752/0001-40</v>
          </cell>
          <cell r="G132" t="str">
            <v>CIRURGICA MONTEBELLO LTDA</v>
          </cell>
          <cell r="H132" t="str">
            <v>B</v>
          </cell>
          <cell r="I132" t="str">
            <v>S</v>
          </cell>
          <cell r="J132" t="str">
            <v>000076154</v>
          </cell>
          <cell r="K132" t="str">
            <v>10/03/2020</v>
          </cell>
          <cell r="L132" t="str">
            <v>26200308674752000140550010000761541351941701</v>
          </cell>
          <cell r="M132" t="str">
            <v>26 -  Pernambuco</v>
          </cell>
          <cell r="N132">
            <v>2831.36</v>
          </cell>
        </row>
        <row r="133">
          <cell r="C133" t="str">
            <v>HOSPITAL MIGUEL ARRAES</v>
          </cell>
          <cell r="E133" t="str">
            <v>3.4 - Material Farmacológico</v>
          </cell>
          <cell r="F133" t="str">
            <v>11.563.145/0001-17</v>
          </cell>
          <cell r="G133" t="str">
            <v>COMERCIAL MOSTAERT LTDA</v>
          </cell>
          <cell r="H133" t="str">
            <v>B</v>
          </cell>
          <cell r="I133" t="str">
            <v>S</v>
          </cell>
          <cell r="J133" t="str">
            <v>000068511</v>
          </cell>
          <cell r="K133" t="str">
            <v>10/03/2020</v>
          </cell>
          <cell r="L133" t="str">
            <v>26200311563145000117550010000685111001263666</v>
          </cell>
          <cell r="M133" t="str">
            <v>26 -  Pernambuco</v>
          </cell>
          <cell r="N133">
            <v>15600</v>
          </cell>
        </row>
        <row r="134">
          <cell r="C134" t="str">
            <v>HOSPITAL MIGUEL ARRAES</v>
          </cell>
          <cell r="E134" t="str">
            <v>3.4 - Material Farmacológico</v>
          </cell>
          <cell r="F134" t="str">
            <v>12.420.164/0010-48</v>
          </cell>
          <cell r="G134" t="str">
            <v>CM HOSPITALAR SA</v>
          </cell>
          <cell r="H134" t="str">
            <v>B</v>
          </cell>
          <cell r="I134" t="str">
            <v>S</v>
          </cell>
          <cell r="J134" t="str">
            <v>000061593</v>
          </cell>
          <cell r="K134" t="str">
            <v>09/03/2020</v>
          </cell>
          <cell r="L134" t="str">
            <v>26200312420164001048550010000615931001665477</v>
          </cell>
          <cell r="M134" t="str">
            <v>26 -  Pernambuco</v>
          </cell>
          <cell r="N134">
            <v>59974.06</v>
          </cell>
        </row>
        <row r="135">
          <cell r="C135" t="str">
            <v>HOSPITAL MIGUEL ARRAES</v>
          </cell>
          <cell r="E135" t="str">
            <v>3.4 - Material Farmacológico</v>
          </cell>
          <cell r="F135" t="str">
            <v>12.420.164/0010-48</v>
          </cell>
          <cell r="G135" t="str">
            <v>CM HOSPITALAR SA</v>
          </cell>
          <cell r="H135" t="str">
            <v>B</v>
          </cell>
          <cell r="I135" t="str">
            <v>S</v>
          </cell>
          <cell r="J135" t="str">
            <v>000061548</v>
          </cell>
          <cell r="K135" t="str">
            <v>09/03/2020</v>
          </cell>
          <cell r="L135" t="str">
            <v>26200312420164001048550010000615481006799514</v>
          </cell>
          <cell r="M135" t="str">
            <v>26 -  Pernambuco</v>
          </cell>
          <cell r="N135">
            <v>4074.84</v>
          </cell>
        </row>
        <row r="136">
          <cell r="C136" t="str">
            <v>HOSPITAL MIGUEL ARRAES</v>
          </cell>
          <cell r="E136" t="str">
            <v>3.4 - Material Farmacológico</v>
          </cell>
          <cell r="F136" t="str">
            <v>12.420.164/0010-48</v>
          </cell>
          <cell r="G136" t="str">
            <v>CM HOSPITALAR SA</v>
          </cell>
          <cell r="H136" t="str">
            <v>B</v>
          </cell>
          <cell r="I136" t="str">
            <v>S</v>
          </cell>
          <cell r="J136" t="str">
            <v>000061702</v>
          </cell>
          <cell r="K136" t="str">
            <v>10/03/2020</v>
          </cell>
          <cell r="L136" t="str">
            <v>26200312420164001048550010000617021006111433</v>
          </cell>
          <cell r="M136" t="str">
            <v>26 -  Pernambuco</v>
          </cell>
          <cell r="N136">
            <v>15714.4</v>
          </cell>
        </row>
        <row r="137">
          <cell r="C137" t="str">
            <v>HOSPITAL MIGUEL ARRAES</v>
          </cell>
          <cell r="E137" t="str">
            <v>3.4 - Material Farmacológico</v>
          </cell>
          <cell r="F137" t="str">
            <v>12.420.164/0010-48</v>
          </cell>
          <cell r="G137" t="str">
            <v>CM HOSPITALAR SA</v>
          </cell>
          <cell r="H137" t="str">
            <v>B</v>
          </cell>
          <cell r="I137" t="str">
            <v>S</v>
          </cell>
          <cell r="J137" t="str">
            <v>000061728</v>
          </cell>
          <cell r="K137" t="str">
            <v>10/03/2020</v>
          </cell>
          <cell r="L137" t="str">
            <v>26200312420164001048550010000617281004299512</v>
          </cell>
          <cell r="M137" t="str">
            <v>26 -  Pernambuco</v>
          </cell>
          <cell r="N137">
            <v>12630.4</v>
          </cell>
        </row>
        <row r="138">
          <cell r="C138" t="str">
            <v>HOSPITAL MIGUEL ARRAES</v>
          </cell>
          <cell r="E138" t="str">
            <v>3.4 - Material Farmacológico</v>
          </cell>
          <cell r="F138" t="str">
            <v>08.671.559/0001-55</v>
          </cell>
          <cell r="G138" t="str">
            <v>RECIFARMA COM DE PROD FARMACEUTICOS LTDA</v>
          </cell>
          <cell r="H138" t="str">
            <v>B</v>
          </cell>
          <cell r="I138" t="str">
            <v>S</v>
          </cell>
          <cell r="J138" t="str">
            <v>1134</v>
          </cell>
          <cell r="K138" t="str">
            <v>05/03/2020</v>
          </cell>
          <cell r="L138" t="str">
            <v>26200308671559000155550010000011341672055440</v>
          </cell>
          <cell r="M138" t="str">
            <v>26 -  Pernambuco</v>
          </cell>
          <cell r="N138">
            <v>7.2</v>
          </cell>
        </row>
        <row r="139">
          <cell r="C139" t="str">
            <v>HOSPITAL MIGUEL ARRAES</v>
          </cell>
          <cell r="E139" t="str">
            <v>3.4 - Material Farmacológico</v>
          </cell>
          <cell r="F139" t="str">
            <v>22.940.455/0001-20</v>
          </cell>
          <cell r="G139" t="str">
            <v>MOURA E MELO COMERCIO E SERVICOS LTDA ME</v>
          </cell>
          <cell r="H139" t="str">
            <v>B</v>
          </cell>
          <cell r="I139" t="str">
            <v>S</v>
          </cell>
          <cell r="J139" t="str">
            <v>000008182</v>
          </cell>
          <cell r="K139" t="str">
            <v>05/03/2020</v>
          </cell>
          <cell r="L139" t="str">
            <v>26200322940455000120550010000081821213128124</v>
          </cell>
          <cell r="M139" t="str">
            <v>26 -  Pernambuco</v>
          </cell>
          <cell r="N139">
            <v>750</v>
          </cell>
        </row>
        <row r="140">
          <cell r="C140" t="str">
            <v>HOSPITAL MIGUEL ARRAES</v>
          </cell>
          <cell r="E140" t="str">
            <v>3.4 - Material Farmacológico</v>
          </cell>
          <cell r="F140" t="str">
            <v>22.940.455/0001-20</v>
          </cell>
          <cell r="G140" t="str">
            <v>MOURA E MELO COMERCIO E SERVICOS LTDA ME</v>
          </cell>
          <cell r="H140" t="str">
            <v>B</v>
          </cell>
          <cell r="I140" t="str">
            <v>S</v>
          </cell>
          <cell r="J140" t="str">
            <v>000008181</v>
          </cell>
          <cell r="K140" t="str">
            <v>05/03/2020</v>
          </cell>
          <cell r="L140" t="str">
            <v>26200322940455000120550010000081811213108460</v>
          </cell>
          <cell r="M140" t="str">
            <v>26 -  Pernambuco</v>
          </cell>
          <cell r="N140">
            <v>3630</v>
          </cell>
        </row>
        <row r="141">
          <cell r="C141" t="str">
            <v>HOSPITAL MIGUEL ARRAES</v>
          </cell>
          <cell r="E141" t="str">
            <v>3.4 - Material Farmacológico</v>
          </cell>
          <cell r="F141" t="str">
            <v>22.940.455/0001-20</v>
          </cell>
          <cell r="G141" t="str">
            <v>MOURA E MELO COMERCIO E SERVICOS LTDA ME</v>
          </cell>
          <cell r="H141" t="str">
            <v>B</v>
          </cell>
          <cell r="I141" t="str">
            <v>S</v>
          </cell>
          <cell r="J141" t="str">
            <v>000008175</v>
          </cell>
          <cell r="K141" t="str">
            <v>05/03/2020</v>
          </cell>
          <cell r="L141" t="str">
            <v>26200322940455000120550010000081751213082251</v>
          </cell>
          <cell r="M141" t="str">
            <v>26 -  Pernambuco</v>
          </cell>
          <cell r="N141">
            <v>1340</v>
          </cell>
        </row>
        <row r="142">
          <cell r="C142" t="str">
            <v>HOSPITAL MIGUEL ARRAES</v>
          </cell>
          <cell r="E142" t="str">
            <v>3.4 - Material Farmacológico</v>
          </cell>
          <cell r="F142" t="str">
            <v>22.940.455/0001-20</v>
          </cell>
          <cell r="G142" t="str">
            <v>MOURA E MELO COMERCIO E SERVICOS LTDA ME</v>
          </cell>
          <cell r="H142" t="str">
            <v>B</v>
          </cell>
          <cell r="I142" t="str">
            <v>S</v>
          </cell>
          <cell r="J142" t="str">
            <v>000008183</v>
          </cell>
          <cell r="K142" t="str">
            <v>05/03/2020</v>
          </cell>
          <cell r="L142" t="str">
            <v>26200322940455000120550010000081831213121577</v>
          </cell>
          <cell r="M142" t="str">
            <v>26 -  Pernambuco</v>
          </cell>
          <cell r="N142">
            <v>800</v>
          </cell>
        </row>
        <row r="143">
          <cell r="C143" t="str">
            <v>HOSPITAL MIGUEL ARRAES</v>
          </cell>
          <cell r="E143" t="str">
            <v>3.4 - Material Farmacológico</v>
          </cell>
          <cell r="F143" t="str">
            <v>22.940.455/0001-20</v>
          </cell>
          <cell r="G143" t="str">
            <v>MOURA E MELO COMERCIO E SERVICOS LTDA ME</v>
          </cell>
          <cell r="H143" t="str">
            <v>B</v>
          </cell>
          <cell r="I143" t="str">
            <v>S</v>
          </cell>
          <cell r="J143" t="str">
            <v>000008176</v>
          </cell>
          <cell r="K143" t="str">
            <v>09/03/2020</v>
          </cell>
          <cell r="L143" t="str">
            <v>26200322940455000120550010000081761213101911</v>
          </cell>
          <cell r="M143" t="str">
            <v>26 -  Pernambuco</v>
          </cell>
          <cell r="N143">
            <v>8990</v>
          </cell>
        </row>
        <row r="144">
          <cell r="C144" t="str">
            <v>HOSPITAL MIGUEL ARRAES</v>
          </cell>
          <cell r="E144" t="str">
            <v>3.4 - Material Farmacológico</v>
          </cell>
          <cell r="F144" t="str">
            <v>44.734.671/0001-51</v>
          </cell>
          <cell r="G144" t="str">
            <v>CRISTALIA PROD. QUIM. FARMACEUTICOS LTDA</v>
          </cell>
          <cell r="H144" t="str">
            <v>B</v>
          </cell>
          <cell r="I144" t="str">
            <v>S</v>
          </cell>
          <cell r="J144" t="str">
            <v>2557263</v>
          </cell>
          <cell r="K144" t="str">
            <v>09/03/2020</v>
          </cell>
          <cell r="L144" t="str">
            <v>35200344734671000151550100025572631192510796</v>
          </cell>
          <cell r="M144" t="str">
            <v>35 -  São Paulo</v>
          </cell>
          <cell r="N144">
            <v>4880</v>
          </cell>
        </row>
        <row r="145">
          <cell r="C145" t="str">
            <v>HOSPITAL MIGUEL ARRAES</v>
          </cell>
          <cell r="E145" t="str">
            <v>3.4 - Material Farmacológico</v>
          </cell>
          <cell r="F145" t="str">
            <v>44.734.671/0001-51</v>
          </cell>
          <cell r="G145" t="str">
            <v>CRISTALIA PROD. QUIM. FARMACEUTICOS LTDA</v>
          </cell>
          <cell r="H145" t="str">
            <v>B</v>
          </cell>
          <cell r="I145" t="str">
            <v>S</v>
          </cell>
          <cell r="J145" t="str">
            <v>2557297</v>
          </cell>
          <cell r="K145" t="str">
            <v>09/03/2020</v>
          </cell>
          <cell r="L145" t="str">
            <v>35200344734671000151550100025572971696059166</v>
          </cell>
          <cell r="M145" t="str">
            <v>35 -  São Paulo</v>
          </cell>
          <cell r="N145">
            <v>47651.7</v>
          </cell>
        </row>
        <row r="146">
          <cell r="C146" t="str">
            <v>HOSPITAL MIGUEL ARRAES</v>
          </cell>
          <cell r="E146" t="str">
            <v>3.4 - Material Farmacológico</v>
          </cell>
          <cell r="F146" t="str">
            <v>44.734.671/0001-51</v>
          </cell>
          <cell r="G146" t="str">
            <v>CRISTALIA PROD. QUIM. FARMACEUTICOS LTDA</v>
          </cell>
          <cell r="H146" t="str">
            <v>B</v>
          </cell>
          <cell r="I146" t="str">
            <v>S</v>
          </cell>
          <cell r="J146" t="str">
            <v>2557699</v>
          </cell>
          <cell r="K146" t="str">
            <v>10/03/2020</v>
          </cell>
          <cell r="L146" t="str">
            <v>35200344734671000151550100025576991779860601</v>
          </cell>
          <cell r="M146" t="str">
            <v>35 -  São Paulo</v>
          </cell>
          <cell r="N146">
            <v>635</v>
          </cell>
        </row>
        <row r="147">
          <cell r="C147" t="str">
            <v>HOSPITAL MIGUEL ARRAES</v>
          </cell>
          <cell r="E147" t="str">
            <v>3.4 - Material Farmacológico</v>
          </cell>
          <cell r="F147" t="str">
            <v>08.674.752/0001-40</v>
          </cell>
          <cell r="G147" t="str">
            <v>CIRURGICA MONTEBELLO LTDA</v>
          </cell>
          <cell r="H147" t="str">
            <v>B</v>
          </cell>
          <cell r="I147" t="str">
            <v>S</v>
          </cell>
          <cell r="J147" t="str">
            <v>000076144</v>
          </cell>
          <cell r="K147" t="str">
            <v>10/03/2020</v>
          </cell>
          <cell r="L147" t="str">
            <v>26200308674752000140550010000761441491631997</v>
          </cell>
          <cell r="M147" t="str">
            <v>26 -  Pernambuco</v>
          </cell>
          <cell r="N147">
            <v>2810.38</v>
          </cell>
        </row>
        <row r="148">
          <cell r="C148" t="str">
            <v>HOSPITAL MIGUEL ARRAES</v>
          </cell>
          <cell r="E148" t="str">
            <v>3.4 - Material Farmacológico</v>
          </cell>
          <cell r="F148" t="str">
            <v>11.563.145/0001-17</v>
          </cell>
          <cell r="G148" t="str">
            <v>COMERCIAL MOSTAERT LTDA</v>
          </cell>
          <cell r="H148" t="str">
            <v>B</v>
          </cell>
          <cell r="I148" t="str">
            <v>S</v>
          </cell>
          <cell r="J148" t="str">
            <v>000068736</v>
          </cell>
          <cell r="K148" t="str">
            <v>13/03/2020</v>
          </cell>
          <cell r="L148" t="str">
            <v>26200311563145000117550010000687361001269141</v>
          </cell>
          <cell r="M148" t="str">
            <v>26 -  Pernambuco</v>
          </cell>
          <cell r="N148">
            <v>12864</v>
          </cell>
        </row>
        <row r="149">
          <cell r="C149" t="str">
            <v>HOSPITAL MIGUEL ARRAES</v>
          </cell>
          <cell r="E149" t="str">
            <v>3.4 - Material Farmacológico</v>
          </cell>
          <cell r="F149" t="str">
            <v>11.563.145/0001-17</v>
          </cell>
          <cell r="G149" t="str">
            <v>COMERCIAL MOSTAERT LTDA</v>
          </cell>
          <cell r="H149" t="str">
            <v>B</v>
          </cell>
          <cell r="I149" t="str">
            <v>S</v>
          </cell>
          <cell r="J149" t="str">
            <v>000068734</v>
          </cell>
          <cell r="K149" t="str">
            <v>13/03/2020</v>
          </cell>
          <cell r="L149" t="str">
            <v>26200311563145000117550010000687341001269139</v>
          </cell>
          <cell r="M149" t="str">
            <v>26 -  Pernambuco</v>
          </cell>
          <cell r="N149">
            <v>3300</v>
          </cell>
        </row>
        <row r="150">
          <cell r="C150" t="str">
            <v>HOSPITAL MIGUEL ARRAES</v>
          </cell>
          <cell r="E150" t="str">
            <v>3.4 - Material Farmacológico</v>
          </cell>
          <cell r="F150" t="str">
            <v>21.381.761/0001-00</v>
          </cell>
          <cell r="G150" t="str">
            <v>SIX DISTRIBUIDORA HOSPITALAR  EPP</v>
          </cell>
          <cell r="H150" t="str">
            <v>B</v>
          </cell>
          <cell r="I150" t="str">
            <v>S</v>
          </cell>
          <cell r="J150" t="str">
            <v>000029002</v>
          </cell>
          <cell r="K150" t="str">
            <v>10/03/2020</v>
          </cell>
          <cell r="L150" t="str">
            <v>26200321381761000100550010000290021143344148</v>
          </cell>
          <cell r="M150" t="str">
            <v>26 -  Pernambuco</v>
          </cell>
          <cell r="N150">
            <v>666.5</v>
          </cell>
        </row>
        <row r="151">
          <cell r="C151" t="str">
            <v>HOSPITAL MIGUEL ARRAES</v>
          </cell>
          <cell r="E151" t="str">
            <v>3.4 - Material Farmacológico</v>
          </cell>
          <cell r="F151" t="str">
            <v>04.238.160/0001-24</v>
          </cell>
          <cell r="G151" t="str">
            <v>HEALTH TECH FARMACIA DE MANIPULACAO LTDA</v>
          </cell>
          <cell r="H151" t="str">
            <v>B</v>
          </cell>
          <cell r="I151" t="str">
            <v>S</v>
          </cell>
          <cell r="J151" t="str">
            <v>000089260</v>
          </cell>
          <cell r="K151" t="str">
            <v>11/03/2020</v>
          </cell>
          <cell r="L151" t="str">
            <v>35200304238160000124550000000892601009845332</v>
          </cell>
          <cell r="M151" t="str">
            <v>35 -  São Paulo</v>
          </cell>
          <cell r="N151">
            <v>1452</v>
          </cell>
        </row>
        <row r="152">
          <cell r="C152" t="str">
            <v>HOSPITAL MIGUEL ARRAES</v>
          </cell>
          <cell r="E152" t="str">
            <v>3.4 - Material Farmacológico</v>
          </cell>
          <cell r="F152" t="str">
            <v>08.671.559/0001-55</v>
          </cell>
          <cell r="G152" t="str">
            <v>RECIFARMA COM DE PROD FARMACEUTICOS LTDA</v>
          </cell>
          <cell r="H152" t="str">
            <v>B</v>
          </cell>
          <cell r="I152" t="str">
            <v>S</v>
          </cell>
          <cell r="J152" t="str">
            <v>1142</v>
          </cell>
          <cell r="K152" t="str">
            <v>10/03/2020</v>
          </cell>
          <cell r="L152" t="str">
            <v>26200308671559000155550010000011421493014989</v>
          </cell>
          <cell r="M152" t="str">
            <v>26 -  Pernambuco</v>
          </cell>
          <cell r="N152">
            <v>1088.33</v>
          </cell>
        </row>
        <row r="153">
          <cell r="C153" t="str">
            <v>HOSPITAL MIGUEL ARRAES</v>
          </cell>
          <cell r="E153" t="str">
            <v>3.4 - Material Farmacológico</v>
          </cell>
          <cell r="F153" t="str">
            <v>09.137.934/0002-25</v>
          </cell>
          <cell r="G153" t="str">
            <v>NORDICA DISTRIB HOSPITALAR LTDA</v>
          </cell>
          <cell r="H153" t="str">
            <v>B</v>
          </cell>
          <cell r="I153" t="str">
            <v>S</v>
          </cell>
          <cell r="J153" t="str">
            <v>000000787</v>
          </cell>
          <cell r="K153" t="str">
            <v>11/03/2020</v>
          </cell>
          <cell r="L153" t="str">
            <v>26200309137934000225558880000007871764796290</v>
          </cell>
          <cell r="M153" t="str">
            <v>26 -  Pernambuco</v>
          </cell>
          <cell r="N153">
            <v>10819.6</v>
          </cell>
        </row>
        <row r="154">
          <cell r="C154" t="str">
            <v>HOSPITAL MIGUEL ARRAES</v>
          </cell>
          <cell r="E154" t="str">
            <v>3.4 - Material Farmacológico</v>
          </cell>
          <cell r="F154" t="str">
            <v>44.734.671/0001-51</v>
          </cell>
          <cell r="G154" t="str">
            <v>CRISTALIA PROD. QUIM. FARMACEUTICOS LTDA</v>
          </cell>
          <cell r="H154" t="str">
            <v>B</v>
          </cell>
          <cell r="I154" t="str">
            <v>S</v>
          </cell>
          <cell r="J154" t="str">
            <v>2558563</v>
          </cell>
          <cell r="K154" t="str">
            <v>10/03/2020</v>
          </cell>
          <cell r="L154" t="str">
            <v>35200344734671000151550100025585631212180614</v>
          </cell>
          <cell r="M154" t="str">
            <v>35 -  São Paulo</v>
          </cell>
          <cell r="N154">
            <v>2775</v>
          </cell>
        </row>
        <row r="155">
          <cell r="C155" t="str">
            <v>HOSPITAL MIGUEL ARRAES</v>
          </cell>
          <cell r="E155" t="str">
            <v>3.4 - Material Farmacológico</v>
          </cell>
          <cell r="F155" t="str">
            <v>08.674.752/0001-40</v>
          </cell>
          <cell r="G155" t="str">
            <v>CIRURGICA MONTEBELLO LTDA</v>
          </cell>
          <cell r="H155" t="str">
            <v>B</v>
          </cell>
          <cell r="I155" t="str">
            <v>S</v>
          </cell>
          <cell r="J155" t="str">
            <v>000076070</v>
          </cell>
          <cell r="K155" t="str">
            <v>09/03/2020</v>
          </cell>
          <cell r="L155" t="str">
            <v>26200308674752000140550010000760701023434488</v>
          </cell>
          <cell r="M155" t="str">
            <v>26 -  Pernambuco</v>
          </cell>
          <cell r="N155">
            <v>2906</v>
          </cell>
        </row>
        <row r="156">
          <cell r="C156" t="str">
            <v>HOSPITAL MIGUEL ARRAES</v>
          </cell>
          <cell r="E156" t="str">
            <v>3.4 - Material Farmacológico</v>
          </cell>
          <cell r="F156" t="str">
            <v>31.673.254/0002-85</v>
          </cell>
          <cell r="G156" t="str">
            <v>LABORATORIOS B BRAUN S A</v>
          </cell>
          <cell r="H156" t="str">
            <v>B</v>
          </cell>
          <cell r="I156" t="str">
            <v>S</v>
          </cell>
          <cell r="J156" t="str">
            <v>427771</v>
          </cell>
          <cell r="K156" t="str">
            <v>04/03/2020</v>
          </cell>
          <cell r="L156" t="str">
            <v>33200331673254001095550000004277711183617209</v>
          </cell>
          <cell r="M156" t="str">
            <v>33 -  Rio de Janeiro</v>
          </cell>
          <cell r="N156">
            <v>8600</v>
          </cell>
        </row>
        <row r="157">
          <cell r="C157" t="str">
            <v>HOSPITAL MIGUEL ARRAES</v>
          </cell>
          <cell r="E157" t="str">
            <v>3.4 - Material Farmacológico</v>
          </cell>
          <cell r="F157" t="str">
            <v xml:space="preserve">08.719.794/0001-50 </v>
          </cell>
          <cell r="G157" t="str">
            <v>CENTRAL DISTRIB DE MEDICAMENTOS LTDA</v>
          </cell>
          <cell r="H157" t="str">
            <v>B</v>
          </cell>
          <cell r="I157" t="str">
            <v>S</v>
          </cell>
          <cell r="J157" t="str">
            <v>000076553</v>
          </cell>
          <cell r="K157" t="str">
            <v>10/03/2020</v>
          </cell>
          <cell r="L157" t="str">
            <v>26200308719794000150550010000765531099620904</v>
          </cell>
          <cell r="M157" t="str">
            <v>26 -  Pernambuco</v>
          </cell>
          <cell r="N157">
            <v>44604</v>
          </cell>
        </row>
        <row r="158">
          <cell r="C158" t="str">
            <v>HOSPITAL MIGUEL ARRAES</v>
          </cell>
          <cell r="E158" t="str">
            <v>3.4 - Material Farmacológico</v>
          </cell>
          <cell r="F158" t="str">
            <v>08.674.752/0001-40</v>
          </cell>
          <cell r="G158" t="str">
            <v>CIRURGICA MONTEBELLO LTDA</v>
          </cell>
          <cell r="H158" t="str">
            <v>B</v>
          </cell>
          <cell r="I158" t="str">
            <v>S</v>
          </cell>
          <cell r="J158" t="str">
            <v>000076406</v>
          </cell>
          <cell r="K158" t="str">
            <v>12/03/2020</v>
          </cell>
          <cell r="L158" t="str">
            <v>26200308674752000140550010000764061829455610</v>
          </cell>
          <cell r="M158" t="str">
            <v>26 -  Pernambuco</v>
          </cell>
          <cell r="N158">
            <v>1100.76</v>
          </cell>
        </row>
        <row r="159">
          <cell r="C159" t="str">
            <v>HOSPITAL MIGUEL ARRAES</v>
          </cell>
          <cell r="E159" t="str">
            <v>3.4 - Material Farmacológico</v>
          </cell>
          <cell r="F159" t="str">
            <v>21.381.761/0001-00</v>
          </cell>
          <cell r="G159" t="str">
            <v>SIX DISTRIBUIDORA HOSPITALAR  EPP</v>
          </cell>
          <cell r="H159" t="str">
            <v>B</v>
          </cell>
          <cell r="I159" t="str">
            <v>S</v>
          </cell>
          <cell r="J159" t="str">
            <v>000029090</v>
          </cell>
          <cell r="K159" t="str">
            <v>13/03/2020</v>
          </cell>
          <cell r="L159" t="str">
            <v>26200321381761000100550010000290901221886937</v>
          </cell>
          <cell r="M159" t="str">
            <v>26 -  Pernambuco</v>
          </cell>
          <cell r="N159">
            <v>2569.6999999999998</v>
          </cell>
        </row>
        <row r="160">
          <cell r="C160" t="str">
            <v>HOSPITAL MIGUEL ARRAES</v>
          </cell>
          <cell r="E160" t="str">
            <v>3.4 - Material Farmacológico</v>
          </cell>
          <cell r="F160" t="str">
            <v>08.671.559/0001-55</v>
          </cell>
          <cell r="G160" t="str">
            <v>RECIFARMA COM DE PROD FARMACEUTICOS LTDA</v>
          </cell>
          <cell r="H160" t="str">
            <v>B</v>
          </cell>
          <cell r="I160" t="str">
            <v>S</v>
          </cell>
          <cell r="J160" t="str">
            <v>1152</v>
          </cell>
          <cell r="K160" t="str">
            <v>16/03/2020</v>
          </cell>
          <cell r="L160" t="str">
            <v>26200308671559000155550010000011521414585631</v>
          </cell>
          <cell r="M160" t="str">
            <v>26 -  Pernambuco</v>
          </cell>
          <cell r="N160">
            <v>396</v>
          </cell>
        </row>
        <row r="161">
          <cell r="C161" t="str">
            <v>HOSPITAL MIGUEL ARRAES</v>
          </cell>
          <cell r="E161" t="str">
            <v>3.4 - Material Farmacológico</v>
          </cell>
          <cell r="F161" t="str">
            <v>08.778.201/0001-26</v>
          </cell>
          <cell r="G161" t="str">
            <v>DROGAFONTE LTDA</v>
          </cell>
          <cell r="H161" t="str">
            <v>B</v>
          </cell>
          <cell r="I161" t="str">
            <v>S</v>
          </cell>
          <cell r="J161" t="str">
            <v>000304806</v>
          </cell>
          <cell r="K161" t="str">
            <v>13/03/2020</v>
          </cell>
          <cell r="L161" t="str">
            <v>26200308778201000126550010003048061414569024</v>
          </cell>
          <cell r="M161" t="str">
            <v>26 -  Pernambuco</v>
          </cell>
          <cell r="N161">
            <v>935</v>
          </cell>
        </row>
        <row r="162">
          <cell r="C162" t="str">
            <v>HOSPITAL MIGUEL ARRAES</v>
          </cell>
          <cell r="E162" t="str">
            <v>3.4 - Material Farmacológico</v>
          </cell>
          <cell r="F162" t="str">
            <v>11.563.145/0001-17</v>
          </cell>
          <cell r="G162" t="str">
            <v>COMERCIAL MOSTAERT LTDA</v>
          </cell>
          <cell r="H162" t="str">
            <v>B</v>
          </cell>
          <cell r="I162" t="str">
            <v>S</v>
          </cell>
          <cell r="J162" t="str">
            <v>000068960</v>
          </cell>
          <cell r="K162" t="str">
            <v>18/03/2020</v>
          </cell>
          <cell r="L162" t="str">
            <v>26200311563145000117550010000689601001274974</v>
          </cell>
          <cell r="M162" t="str">
            <v>26 -  Pernambuco</v>
          </cell>
          <cell r="N162">
            <v>80862.8</v>
          </cell>
        </row>
        <row r="163">
          <cell r="C163" t="str">
            <v>HOSPITAL MIGUEL ARRAES</v>
          </cell>
          <cell r="E163" t="str">
            <v>3.4 - Material Farmacológico</v>
          </cell>
          <cell r="F163" t="str">
            <v>21.381.761/0001-00</v>
          </cell>
          <cell r="G163" t="str">
            <v>SIX DISTRIBUIDORA HOSPITALAR  EPP</v>
          </cell>
          <cell r="H163" t="str">
            <v>B</v>
          </cell>
          <cell r="I163" t="str">
            <v>S</v>
          </cell>
          <cell r="J163" t="str">
            <v>000029153</v>
          </cell>
          <cell r="K163" t="str">
            <v>16/03/2020</v>
          </cell>
          <cell r="L163" t="str">
            <v>26200321381761000100550010000291531923587346</v>
          </cell>
          <cell r="M163" t="str">
            <v>26 -  Pernambuco</v>
          </cell>
          <cell r="N163">
            <v>6511</v>
          </cell>
        </row>
        <row r="164">
          <cell r="C164" t="str">
            <v>HOSPITAL MIGUEL ARRAES</v>
          </cell>
          <cell r="E164" t="str">
            <v>3.4 - Material Farmacológico</v>
          </cell>
          <cell r="F164" t="str">
            <v>07.160.019/0001-44</v>
          </cell>
          <cell r="G164" t="str">
            <v>VITALE COMERCIO LTDA EPP</v>
          </cell>
          <cell r="H164" t="str">
            <v>B</v>
          </cell>
          <cell r="I164" t="str">
            <v>S</v>
          </cell>
          <cell r="J164" t="str">
            <v>34456</v>
          </cell>
          <cell r="K164" t="str">
            <v>18/03/2020</v>
          </cell>
          <cell r="L164" t="str">
            <v>26200307160019000144550010000344561499648924</v>
          </cell>
          <cell r="M164" t="str">
            <v>26 -  Pernambuco</v>
          </cell>
          <cell r="N164">
            <v>15337.5</v>
          </cell>
        </row>
        <row r="165">
          <cell r="C165" t="str">
            <v>HOSPITAL MIGUEL ARRAES</v>
          </cell>
          <cell r="E165" t="str">
            <v>3.4 - Material Farmacológico</v>
          </cell>
          <cell r="F165" t="str">
            <v>07.484.373/000124</v>
          </cell>
          <cell r="G165" t="str">
            <v>UNI HOSPITALAR LTDA</v>
          </cell>
          <cell r="H165" t="str">
            <v>B</v>
          </cell>
          <cell r="I165" t="str">
            <v>S</v>
          </cell>
          <cell r="J165" t="str">
            <v>96722</v>
          </cell>
          <cell r="K165" t="str">
            <v>17/03/2020</v>
          </cell>
          <cell r="L165" t="str">
            <v>26200307484373000124550010000967221689271146</v>
          </cell>
          <cell r="M165" t="str">
            <v>26 -  Pernambuco</v>
          </cell>
          <cell r="N165">
            <v>115207.21</v>
          </cell>
        </row>
        <row r="166">
          <cell r="C166" t="str">
            <v>HOSPITAL MIGUEL ARRAES</v>
          </cell>
          <cell r="E166" t="str">
            <v>3.4 - Material Farmacológico</v>
          </cell>
          <cell r="F166" t="str">
            <v>08.958.628/0001-06</v>
          </cell>
          <cell r="G166" t="str">
            <v>ONCOEXO DISTRIB DE MEDICAMENTOS LTDA</v>
          </cell>
          <cell r="H166" t="str">
            <v>B</v>
          </cell>
          <cell r="I166" t="str">
            <v>S</v>
          </cell>
          <cell r="J166" t="str">
            <v>17675</v>
          </cell>
          <cell r="K166" t="str">
            <v>16/03/2020</v>
          </cell>
          <cell r="L166" t="str">
            <v>26200308958628000106550010000176751114251741</v>
          </cell>
          <cell r="M166" t="str">
            <v>26 -  Pernambuco</v>
          </cell>
          <cell r="N166">
            <v>16541.22</v>
          </cell>
        </row>
        <row r="167">
          <cell r="C167" t="str">
            <v>HOSPITAL MIGUEL ARRAES</v>
          </cell>
          <cell r="E167" t="str">
            <v>3.4 - Material Farmacológico</v>
          </cell>
          <cell r="F167" t="str">
            <v>08.958.628/0001-06</v>
          </cell>
          <cell r="G167" t="str">
            <v>ONCOEXO DISTRIB DE MEDICAMENTOS LTDA</v>
          </cell>
          <cell r="H167" t="str">
            <v>B</v>
          </cell>
          <cell r="I167" t="str">
            <v>S</v>
          </cell>
          <cell r="J167" t="str">
            <v>17666</v>
          </cell>
          <cell r="K167" t="str">
            <v>16/03/2020</v>
          </cell>
          <cell r="L167" t="str">
            <v>26200308958628000106550010000176661111136756</v>
          </cell>
          <cell r="M167" t="str">
            <v>26 -  Pernambuco</v>
          </cell>
          <cell r="N167">
            <v>16541.22</v>
          </cell>
        </row>
        <row r="168">
          <cell r="C168" t="str">
            <v>HOSPITAL MIGUEL ARRAES</v>
          </cell>
          <cell r="E168" t="str">
            <v>3.4 - Material Farmacológico</v>
          </cell>
          <cell r="F168" t="str">
            <v>09.007.162/0001-26</v>
          </cell>
          <cell r="G168" t="str">
            <v>MAUES LOBATO COM. E REP. LTDA</v>
          </cell>
          <cell r="H168" t="str">
            <v>B</v>
          </cell>
          <cell r="I168" t="str">
            <v>S</v>
          </cell>
          <cell r="J168" t="str">
            <v>000075447</v>
          </cell>
          <cell r="K168" t="str">
            <v>18/03/2020</v>
          </cell>
          <cell r="L168" t="str">
            <v>26200309007162000126550010000754471498701053</v>
          </cell>
          <cell r="M168" t="str">
            <v>26 -  Pernambuco</v>
          </cell>
          <cell r="N168">
            <v>542.5</v>
          </cell>
        </row>
        <row r="169">
          <cell r="C169" t="str">
            <v>HOSPITAL MIGUEL ARRAES</v>
          </cell>
          <cell r="E169" t="str">
            <v>3.4 - Material Farmacológico</v>
          </cell>
          <cell r="F169" t="str">
            <v>11.563.145/0001-17</v>
          </cell>
          <cell r="G169" t="str">
            <v>COMERCIAL MOSTAERT LTDA</v>
          </cell>
          <cell r="H169" t="str">
            <v>B</v>
          </cell>
          <cell r="I169" t="str">
            <v>S</v>
          </cell>
          <cell r="J169" t="str">
            <v>000069103</v>
          </cell>
          <cell r="K169" t="str">
            <v>20/03/2020</v>
          </cell>
          <cell r="L169" t="str">
            <v>26200311563145000117550010000691031001278109</v>
          </cell>
          <cell r="M169" t="str">
            <v>26 -  Pernambuco</v>
          </cell>
          <cell r="N169">
            <v>12864</v>
          </cell>
        </row>
        <row r="170">
          <cell r="C170" t="str">
            <v>HOSPITAL MIGUEL ARRAES</v>
          </cell>
          <cell r="E170" t="str">
            <v>3.4 - Material Farmacológico</v>
          </cell>
          <cell r="F170" t="str">
            <v>31.673.254/0002-85</v>
          </cell>
          <cell r="G170" t="str">
            <v>LABORATORIOS B BRAUN S A</v>
          </cell>
          <cell r="H170" t="str">
            <v>B</v>
          </cell>
          <cell r="I170" t="str">
            <v>S</v>
          </cell>
          <cell r="J170" t="str">
            <v>427773</v>
          </cell>
          <cell r="K170" t="str">
            <v>04/03/2020</v>
          </cell>
          <cell r="L170" t="str">
            <v>33200331673254001095550000004277731111168259</v>
          </cell>
          <cell r="M170" t="str">
            <v>33 -  Rio de Janeiro</v>
          </cell>
          <cell r="N170">
            <v>8600</v>
          </cell>
        </row>
        <row r="171">
          <cell r="C171" t="str">
            <v>HOSPITAL MIGUEL ARRAES</v>
          </cell>
          <cell r="E171" t="str">
            <v>3.4 - Material Farmacológico</v>
          </cell>
          <cell r="F171" t="str">
            <v xml:space="preserve">08.719.794/0001-50 </v>
          </cell>
          <cell r="G171" t="str">
            <v>CENTRAL DISTRIB DE MEDICAMENTOS LTDA</v>
          </cell>
          <cell r="H171" t="str">
            <v>B</v>
          </cell>
          <cell r="I171" t="str">
            <v>S</v>
          </cell>
          <cell r="J171" t="str">
            <v>000076820</v>
          </cell>
          <cell r="K171" t="str">
            <v>17/03/2020</v>
          </cell>
          <cell r="L171" t="str">
            <v>26200308719794000150550010000768201028676473</v>
          </cell>
          <cell r="M171" t="str">
            <v>26 -  Pernambuco</v>
          </cell>
          <cell r="N171">
            <v>7238.4</v>
          </cell>
        </row>
        <row r="172">
          <cell r="C172" t="str">
            <v>HOSPITAL MIGUEL ARRAES</v>
          </cell>
          <cell r="E172" t="str">
            <v>3.4 - Material Farmacológico</v>
          </cell>
          <cell r="F172" t="str">
            <v>08.778.201/0001-26</v>
          </cell>
          <cell r="G172" t="str">
            <v>DROGAFONTE LTDA</v>
          </cell>
          <cell r="H172" t="str">
            <v>B</v>
          </cell>
          <cell r="I172" t="str">
            <v>S</v>
          </cell>
          <cell r="J172" t="str">
            <v>000304782</v>
          </cell>
          <cell r="K172" t="str">
            <v>12/03/2020</v>
          </cell>
          <cell r="L172" t="str">
            <v>26200308778201000126550010003047821006619378</v>
          </cell>
          <cell r="M172" t="str">
            <v>26 -  Pernambuco</v>
          </cell>
          <cell r="N172">
            <v>3053</v>
          </cell>
        </row>
        <row r="173">
          <cell r="C173" t="str">
            <v>HOSPITAL MIGUEL ARRAES</v>
          </cell>
          <cell r="E173" t="str">
            <v>3.4 - Material Farmacológico</v>
          </cell>
          <cell r="F173" t="str">
            <v>08.778.201/0001-26</v>
          </cell>
          <cell r="G173" t="str">
            <v>DROGAFONTE LTDA</v>
          </cell>
          <cell r="H173" t="str">
            <v>B</v>
          </cell>
          <cell r="I173" t="str">
            <v>S</v>
          </cell>
          <cell r="J173" t="str">
            <v>000305313</v>
          </cell>
          <cell r="K173" t="str">
            <v>19/03/2020</v>
          </cell>
          <cell r="L173" t="str">
            <v>26200308778201000126550010003053131618797159</v>
          </cell>
          <cell r="M173" t="str">
            <v>26 -  Pernambuco</v>
          </cell>
          <cell r="N173">
            <v>3980</v>
          </cell>
        </row>
        <row r="174">
          <cell r="C174" t="str">
            <v>HOSPITAL MIGUEL ARRAES</v>
          </cell>
          <cell r="E174" t="str">
            <v>3.4 - Material Farmacológico</v>
          </cell>
          <cell r="F174" t="str">
            <v>08.674.752/0001-40</v>
          </cell>
          <cell r="G174" t="str">
            <v>CIRURGICA MONTEBELLO LTDA</v>
          </cell>
          <cell r="H174" t="str">
            <v>B</v>
          </cell>
          <cell r="I174" t="str">
            <v>S</v>
          </cell>
          <cell r="J174" t="str">
            <v>000076143</v>
          </cell>
          <cell r="K174" t="str">
            <v>10/03/2020</v>
          </cell>
          <cell r="L174" t="str">
            <v>26200308674752000140550010000761431694242980</v>
          </cell>
          <cell r="M174" t="str">
            <v>26 -  Pernambuco</v>
          </cell>
          <cell r="N174">
            <v>1652.74</v>
          </cell>
        </row>
        <row r="175">
          <cell r="C175" t="str">
            <v>HOSPITAL MIGUEL ARRAES</v>
          </cell>
          <cell r="E175" t="str">
            <v>3.4 - Material Farmacológico</v>
          </cell>
          <cell r="F175" t="str">
            <v>07.484.373/0001-24</v>
          </cell>
          <cell r="G175" t="str">
            <v>UNI HOSPITALAR LTDA</v>
          </cell>
          <cell r="H175" t="str">
            <v>B</v>
          </cell>
          <cell r="I175" t="str">
            <v>S</v>
          </cell>
          <cell r="J175" t="str">
            <v>000096940</v>
          </cell>
          <cell r="K175" t="str">
            <v>19/03/2020</v>
          </cell>
          <cell r="L175" t="str">
            <v>26200307484373000124550010000969401751839618</v>
          </cell>
          <cell r="M175" t="str">
            <v>26 -  Pernambuco</v>
          </cell>
          <cell r="N175">
            <v>1798</v>
          </cell>
        </row>
        <row r="176">
          <cell r="C176" t="str">
            <v>HOSPITAL MIGUEL ARRAES</v>
          </cell>
          <cell r="E176" t="str">
            <v>3.4 - Material Farmacológico</v>
          </cell>
          <cell r="F176" t="str">
            <v xml:space="preserve">08.719.794/0001-50 </v>
          </cell>
          <cell r="G176" t="str">
            <v>CENTRAL DISTRIB DE MEDICAMENTOS LTDA</v>
          </cell>
          <cell r="H176" t="str">
            <v>B</v>
          </cell>
          <cell r="I176" t="str">
            <v>S</v>
          </cell>
          <cell r="J176" t="str">
            <v>000076745</v>
          </cell>
          <cell r="K176" t="str">
            <v>16/03/2020</v>
          </cell>
          <cell r="L176" t="str">
            <v>26200308719794000150550010000767451078597546</v>
          </cell>
          <cell r="M176" t="str">
            <v>26 -  Pernambuco</v>
          </cell>
          <cell r="N176">
            <v>797.5</v>
          </cell>
        </row>
        <row r="177">
          <cell r="C177" t="str">
            <v>HOSPITAL MIGUEL ARRAES</v>
          </cell>
          <cell r="E177" t="str">
            <v>3.4 - Material Farmacológico</v>
          </cell>
          <cell r="F177" t="str">
            <v>08.778.201/0001-26</v>
          </cell>
          <cell r="G177" t="str">
            <v>DROGAFONTE LTDA</v>
          </cell>
          <cell r="H177" t="str">
            <v>B</v>
          </cell>
          <cell r="I177" t="str">
            <v>S</v>
          </cell>
          <cell r="J177" t="str">
            <v>000304815</v>
          </cell>
          <cell r="K177" t="str">
            <v>13/03/2020</v>
          </cell>
          <cell r="L177" t="str">
            <v>26200308778201000126550010003048151527333726</v>
          </cell>
          <cell r="M177" t="str">
            <v>26 -  Pernambuco</v>
          </cell>
          <cell r="N177">
            <v>10259.719999999999</v>
          </cell>
        </row>
        <row r="178">
          <cell r="C178" t="str">
            <v>HOSPITAL MIGUEL ARRAES</v>
          </cell>
          <cell r="E178" t="str">
            <v>3.4 - Material Farmacológico</v>
          </cell>
          <cell r="F178" t="str">
            <v>21.596.736/0001-44</v>
          </cell>
          <cell r="G178" t="str">
            <v>ULTRAMEGA DISTRIBUIDORA HOSPITALAR  LTD</v>
          </cell>
          <cell r="H178" t="str">
            <v>B</v>
          </cell>
          <cell r="I178" t="str">
            <v>S</v>
          </cell>
          <cell r="J178" t="str">
            <v>00095010</v>
          </cell>
          <cell r="K178" t="str">
            <v>24/03/2020</v>
          </cell>
          <cell r="L178" t="str">
            <v>26200321596736000144550010000950101000971700</v>
          </cell>
          <cell r="M178" t="str">
            <v>26 -  Pernambuco</v>
          </cell>
          <cell r="N178">
            <v>1692.6</v>
          </cell>
        </row>
        <row r="179">
          <cell r="C179" t="str">
            <v>HOSPITAL MIGUEL ARRAES</v>
          </cell>
          <cell r="E179" t="str">
            <v>3.4 - Material Farmacológico</v>
          </cell>
          <cell r="F179" t="str">
            <v>07.484.373/0001-24</v>
          </cell>
          <cell r="G179" t="str">
            <v>UNI HOSPITALAR LTDA</v>
          </cell>
          <cell r="H179" t="str">
            <v>B</v>
          </cell>
          <cell r="I179" t="str">
            <v>S</v>
          </cell>
          <cell r="J179" t="str">
            <v>000097298</v>
          </cell>
          <cell r="K179" t="str">
            <v>25/03/2020</v>
          </cell>
          <cell r="L179" t="str">
            <v>26200307484373000124550010000972981599560209</v>
          </cell>
          <cell r="M179" t="str">
            <v>26 -  Pernambuco</v>
          </cell>
          <cell r="N179">
            <v>571.20000000000005</v>
          </cell>
        </row>
        <row r="180">
          <cell r="C180" t="str">
            <v>HOSPITAL MIGUEL ARRAES</v>
          </cell>
          <cell r="E180" t="str">
            <v>3.4 - Material Farmacológico</v>
          </cell>
          <cell r="F180" t="str">
            <v>10.461.807/0001-85</v>
          </cell>
          <cell r="G180" t="str">
            <v>PHARMEDICE MANIP ESPECIALIZADAS EIRELI</v>
          </cell>
          <cell r="H180" t="str">
            <v>B</v>
          </cell>
          <cell r="I180" t="str">
            <v>S</v>
          </cell>
          <cell r="J180" t="str">
            <v>000016594</v>
          </cell>
          <cell r="K180" t="str">
            <v>25/03/2020</v>
          </cell>
          <cell r="L180" t="str">
            <v>31200310461807000185550020000165941109297002</v>
          </cell>
          <cell r="M180" t="str">
            <v>31 -  Minas Gerais</v>
          </cell>
          <cell r="N180">
            <v>770</v>
          </cell>
        </row>
        <row r="181">
          <cell r="C181" t="str">
            <v>HOSPITAL MIGUEL ARRAES</v>
          </cell>
          <cell r="E181" t="str">
            <v>3.4 - Material Farmacológico</v>
          </cell>
          <cell r="F181" t="str">
            <v>08.674.752/0001-40</v>
          </cell>
          <cell r="G181" t="str">
            <v>CIRURGICA MONTEBELLO LTDA</v>
          </cell>
          <cell r="H181" t="str">
            <v>B</v>
          </cell>
          <cell r="I181" t="str">
            <v>S</v>
          </cell>
          <cell r="J181" t="str">
            <v>000077254</v>
          </cell>
          <cell r="K181" t="str">
            <v>25/03/2020</v>
          </cell>
          <cell r="L181" t="str">
            <v>26200308674752000140550010000772541470783484</v>
          </cell>
          <cell r="M181" t="str">
            <v>26 -  Pernambuco</v>
          </cell>
          <cell r="N181">
            <v>1443.53</v>
          </cell>
        </row>
        <row r="182">
          <cell r="C182" t="str">
            <v>HOSPITAL MIGUEL ARRAES</v>
          </cell>
          <cell r="E182" t="str">
            <v>3.4 - Material Farmacológico</v>
          </cell>
          <cell r="F182" t="str">
            <v>08.958.628/0002-97</v>
          </cell>
          <cell r="G182" t="str">
            <v>ONCOEXO DISTRIB DE MEDICAMENTOS LTDA</v>
          </cell>
          <cell r="H182" t="str">
            <v>B</v>
          </cell>
          <cell r="I182" t="str">
            <v>S</v>
          </cell>
          <cell r="J182" t="str">
            <v>17792</v>
          </cell>
          <cell r="K182" t="str">
            <v>25/03/2020</v>
          </cell>
          <cell r="L182" t="str">
            <v>26200308958628000106550010000177921112669028</v>
          </cell>
          <cell r="M182" t="str">
            <v>26 -  Pernambuco</v>
          </cell>
          <cell r="N182">
            <v>34.39</v>
          </cell>
        </row>
        <row r="183">
          <cell r="C183" t="str">
            <v>HOSPITAL MIGUEL ARRAES</v>
          </cell>
          <cell r="E183" t="str">
            <v>3.4 - Material Farmacológico</v>
          </cell>
          <cell r="F183" t="str">
            <v>08.958.628/0002-97</v>
          </cell>
          <cell r="G183" t="str">
            <v>ONCOEXO DISTRIB DE MEDICAMENTOS LTDA</v>
          </cell>
          <cell r="H183" t="str">
            <v>B</v>
          </cell>
          <cell r="I183" t="str">
            <v>S</v>
          </cell>
          <cell r="J183" t="str">
            <v>17791</v>
          </cell>
          <cell r="K183" t="str">
            <v>25/03/2020</v>
          </cell>
          <cell r="L183" t="str">
            <v>26200308958628000106550010000177911117639960</v>
          </cell>
          <cell r="M183" t="str">
            <v>26 -  Pernambuco</v>
          </cell>
          <cell r="N183">
            <v>34.39</v>
          </cell>
        </row>
        <row r="184">
          <cell r="C184" t="str">
            <v>HOSPITAL MIGUEL ARRAES</v>
          </cell>
          <cell r="E184" t="str">
            <v>3.4 - Material Farmacológico</v>
          </cell>
          <cell r="F184" t="str">
            <v>21.381.761/0001-00</v>
          </cell>
          <cell r="G184" t="str">
            <v>SIX DISTRIBUIDORA HOSPITALAR  EPP</v>
          </cell>
          <cell r="H184" t="str">
            <v>B</v>
          </cell>
          <cell r="I184" t="str">
            <v>S</v>
          </cell>
          <cell r="J184" t="str">
            <v>000029647</v>
          </cell>
          <cell r="K184" t="str">
            <v>26/03/2020</v>
          </cell>
          <cell r="L184" t="str">
            <v>26200321381761000100550010000296471106298159</v>
          </cell>
          <cell r="M184" t="str">
            <v>26 -  Pernambuco</v>
          </cell>
          <cell r="N184">
            <v>15260</v>
          </cell>
        </row>
        <row r="185">
          <cell r="C185" t="str">
            <v>HOSPITAL MIGUEL ARRAES</v>
          </cell>
          <cell r="E185" t="str">
            <v>3.4 - Material Farmacológico</v>
          </cell>
          <cell r="F185" t="str">
            <v>21.368.399/0001-38</v>
          </cell>
          <cell r="G185" t="str">
            <v>ALIANCA HOSPITALAR EIRELI</v>
          </cell>
          <cell r="H185" t="str">
            <v>B</v>
          </cell>
          <cell r="I185" t="str">
            <v>S</v>
          </cell>
          <cell r="J185" t="str">
            <v>000005525</v>
          </cell>
          <cell r="K185" t="str">
            <v>27/03/2020</v>
          </cell>
          <cell r="L185" t="str">
            <v>52200321368399000138550010000055251271029332</v>
          </cell>
          <cell r="M185" t="str">
            <v>52 -  Goiás</v>
          </cell>
          <cell r="N185">
            <v>8610</v>
          </cell>
        </row>
        <row r="186">
          <cell r="C186" t="str">
            <v>HOSPITAL MIGUEL ARRAES</v>
          </cell>
          <cell r="E186" t="str">
            <v>3.4 - Material Farmacológico</v>
          </cell>
          <cell r="F186" t="str">
            <v xml:space="preserve">12.420.164/0010-48 </v>
          </cell>
          <cell r="G186" t="str">
            <v>CM HOSPITALAR SA</v>
          </cell>
          <cell r="H186" t="str">
            <v>B</v>
          </cell>
          <cell r="I186" t="str">
            <v>S</v>
          </cell>
          <cell r="J186" t="str">
            <v>000063322</v>
          </cell>
          <cell r="K186" t="str">
            <v>27/03/2020</v>
          </cell>
          <cell r="L186" t="str">
            <v>26200312420164001048550010000633221000511405</v>
          </cell>
          <cell r="M186" t="str">
            <v>26 -  Pernambuco</v>
          </cell>
          <cell r="N186">
            <v>56910.94</v>
          </cell>
        </row>
        <row r="187">
          <cell r="C187" t="str">
            <v>HOSPITAL MIGUEL ARRAES</v>
          </cell>
          <cell r="E187" t="str">
            <v>3.4 - Material Farmacológico</v>
          </cell>
          <cell r="F187" t="str">
            <v>21.596.736/0001-44</v>
          </cell>
          <cell r="G187" t="str">
            <v>ULTRAMEGA DISTRIBUIDORA HOSPITALAR  LTD</v>
          </cell>
          <cell r="H187" t="str">
            <v>B</v>
          </cell>
          <cell r="I187" t="str">
            <v>S</v>
          </cell>
          <cell r="J187" t="str">
            <v>00095465</v>
          </cell>
          <cell r="K187" t="str">
            <v>30/03/2020</v>
          </cell>
          <cell r="L187" t="str">
            <v>26200321596736000144550010000954651000976396</v>
          </cell>
          <cell r="M187" t="str">
            <v>26 -  Pernambuco</v>
          </cell>
          <cell r="N187">
            <v>328.94</v>
          </cell>
        </row>
        <row r="188">
          <cell r="C188" t="str">
            <v>HOSPITAL MIGUEL ARRAES</v>
          </cell>
          <cell r="E188" t="str">
            <v>3.4 - Material Farmacológico</v>
          </cell>
          <cell r="F188" t="str">
            <v>07.160.019/0001-44</v>
          </cell>
          <cell r="G188" t="str">
            <v>VITALE COMERCIO LTDA EPP</v>
          </cell>
          <cell r="H188" t="str">
            <v>B</v>
          </cell>
          <cell r="I188" t="str">
            <v>S</v>
          </cell>
          <cell r="J188" t="str">
            <v>34553</v>
          </cell>
          <cell r="K188" t="str">
            <v>25/03/2020</v>
          </cell>
          <cell r="L188" t="str">
            <v>26200307160019000144550010000345531533451290</v>
          </cell>
          <cell r="M188" t="str">
            <v>26 -  Pernambuco</v>
          </cell>
          <cell r="N188">
            <v>933.6</v>
          </cell>
        </row>
        <row r="189">
          <cell r="C189" t="str">
            <v>HOSPITAL MIGUEL ARRAES</v>
          </cell>
          <cell r="E189" t="str">
            <v>3.4 - Material Farmacológico</v>
          </cell>
          <cell r="F189" t="str">
            <v>11.260.846/0001-87</v>
          </cell>
          <cell r="G189" t="str">
            <v>ANBIOTON IMPORTADORA LTDA</v>
          </cell>
          <cell r="H189" t="str">
            <v>B</v>
          </cell>
          <cell r="I189" t="str">
            <v>S</v>
          </cell>
          <cell r="J189" t="str">
            <v>000110185</v>
          </cell>
          <cell r="K189" t="str">
            <v>27/03/2020</v>
          </cell>
          <cell r="L189" t="str">
            <v>35200311260846000187550010001101851100073007</v>
          </cell>
          <cell r="M189" t="str">
            <v>35 -  São Paulo</v>
          </cell>
          <cell r="N189">
            <v>38712</v>
          </cell>
        </row>
        <row r="190">
          <cell r="C190" t="str">
            <v>HOSPITAL MIGUEL ARRAES</v>
          </cell>
          <cell r="E190" t="str">
            <v>3.4 - Material Farmacológico</v>
          </cell>
          <cell r="F190" t="str">
            <v>04.238.160/0001-24</v>
          </cell>
          <cell r="G190" t="str">
            <v>HEALTH TECH FARMACIA DE MANIPULACAO LTDA</v>
          </cell>
          <cell r="H190" t="str">
            <v>B</v>
          </cell>
          <cell r="I190" t="str">
            <v>S</v>
          </cell>
          <cell r="J190" t="str">
            <v>000089781</v>
          </cell>
          <cell r="K190" t="str">
            <v>31/03/2020</v>
          </cell>
          <cell r="L190" t="str">
            <v>35200304238160000124550000000897811009508805</v>
          </cell>
          <cell r="M190" t="str">
            <v>35 -  São Paulo</v>
          </cell>
          <cell r="N190">
            <v>1452</v>
          </cell>
        </row>
        <row r="191">
          <cell r="C191" t="str">
            <v>HOSPITAL MIGUEL ARRAES</v>
          </cell>
          <cell r="E191" t="str">
            <v>3.4 - Material Farmacológico</v>
          </cell>
          <cell r="F191" t="str">
            <v xml:space="preserve">12.420.164/0010-48 </v>
          </cell>
          <cell r="G191" t="str">
            <v>CM HOSPITALAR SA</v>
          </cell>
          <cell r="H191" t="str">
            <v>B</v>
          </cell>
          <cell r="I191" t="str">
            <v>S</v>
          </cell>
          <cell r="J191" t="str">
            <v>000319962</v>
          </cell>
          <cell r="K191" t="str">
            <v>27/03/2020</v>
          </cell>
          <cell r="L191" t="str">
            <v>53200312420164000904550010003199621007410371</v>
          </cell>
          <cell r="M191" t="str">
            <v>53 -  Distrito Federal</v>
          </cell>
          <cell r="N191">
            <v>2406.29</v>
          </cell>
        </row>
        <row r="192">
          <cell r="C192" t="str">
            <v>HOSPITAL MIGUEL ARRAES</v>
          </cell>
          <cell r="E192" t="str">
            <v>3.4 - Material Farmacológico</v>
          </cell>
          <cell r="F192" t="str">
            <v>05.155.425/0001-93</v>
          </cell>
          <cell r="G192" t="str">
            <v>CASULA VASCONCELOS IND FARM COM LTDA</v>
          </cell>
          <cell r="H192" t="str">
            <v>B</v>
          </cell>
          <cell r="I192" t="str">
            <v>S</v>
          </cell>
          <cell r="J192" t="str">
            <v>000017886</v>
          </cell>
          <cell r="K192" t="str">
            <v>21/03/2020</v>
          </cell>
          <cell r="L192" t="str">
            <v>31200305155425000193550010000178861004366117</v>
          </cell>
          <cell r="M192" t="str">
            <v>31 -  Minas Gerais</v>
          </cell>
          <cell r="N192">
            <v>699</v>
          </cell>
        </row>
        <row r="193">
          <cell r="C193" t="str">
            <v>HOSPITAL MIGUEL ARRAES</v>
          </cell>
          <cell r="E193" t="str">
            <v>3.4 - Material Farmacológico</v>
          </cell>
          <cell r="F193" t="str">
            <v>08.671.559/0001-55</v>
          </cell>
          <cell r="G193" t="str">
            <v>RECIFARMA COM DE PROD FARMACEUTICOS LTDA</v>
          </cell>
          <cell r="H193" t="str">
            <v>B</v>
          </cell>
          <cell r="I193" t="str">
            <v>S</v>
          </cell>
          <cell r="J193" t="str">
            <v>1176</v>
          </cell>
          <cell r="K193" t="str">
            <v>27/03/2020</v>
          </cell>
          <cell r="L193" t="str">
            <v>26200308671559000155550010000011761419845641</v>
          </cell>
          <cell r="M193" t="str">
            <v>26 -  Pernambuco</v>
          </cell>
          <cell r="N193">
            <v>305.33999999999997</v>
          </cell>
        </row>
        <row r="194">
          <cell r="C194" t="str">
            <v>HOSPITAL MIGUEL ARRAES</v>
          </cell>
          <cell r="E194" t="str">
            <v>3.4 - Material Farmacológico</v>
          </cell>
          <cell r="F194" t="str">
            <v>04.342.595/0002-03</v>
          </cell>
          <cell r="G194" t="str">
            <v>FARMATER MEDICAMENTOS LTDA</v>
          </cell>
          <cell r="H194" t="str">
            <v>B</v>
          </cell>
          <cell r="I194" t="str">
            <v>S</v>
          </cell>
          <cell r="J194" t="str">
            <v>000010451</v>
          </cell>
          <cell r="K194" t="str">
            <v>24/03/2020</v>
          </cell>
          <cell r="L194" t="str">
            <v>31200304342595000203550010000104511000197303</v>
          </cell>
          <cell r="M194" t="str">
            <v>31 -  Minas Gerais</v>
          </cell>
          <cell r="N194">
            <v>3348.9</v>
          </cell>
        </row>
        <row r="195">
          <cell r="C195" t="str">
            <v>HOSPITAL MIGUEL ARRAES</v>
          </cell>
          <cell r="E195" t="str">
            <v>5.11 - Fornecimento de Alimentação</v>
          </cell>
          <cell r="F195" t="str">
            <v>01.687.725/0001-62</v>
          </cell>
          <cell r="G195" t="str">
            <v>CENEP LTDA</v>
          </cell>
          <cell r="H195" t="str">
            <v>B</v>
          </cell>
          <cell r="I195" t="str">
            <v>S</v>
          </cell>
          <cell r="J195" t="str">
            <v>000023653</v>
          </cell>
          <cell r="K195" t="str">
            <v>09/03/2020</v>
          </cell>
          <cell r="L195" t="str">
            <v>26200301687725000162550010000236531100126173</v>
          </cell>
          <cell r="M195" t="str">
            <v>26 -  Pernambuco</v>
          </cell>
          <cell r="N195">
            <v>8937</v>
          </cell>
        </row>
        <row r="196">
          <cell r="C196" t="str">
            <v>HOSPITAL MIGUEL ARRAES</v>
          </cell>
          <cell r="E196" t="str">
            <v>5.11 - Fornecimento de Alimentação</v>
          </cell>
          <cell r="F196" t="str">
            <v>11.157.952/0001-30</v>
          </cell>
          <cell r="G196" t="str">
            <v>DELTA MED COMERCIO DE PRODUTOS HOSPITALA</v>
          </cell>
          <cell r="H196" t="str">
            <v>B</v>
          </cell>
          <cell r="I196" t="str">
            <v>S</v>
          </cell>
          <cell r="J196" t="str">
            <v>000000106</v>
          </cell>
          <cell r="K196" t="str">
            <v>13/03/2020</v>
          </cell>
          <cell r="L196" t="str">
            <v>26200311157952000130550020000001061938366445</v>
          </cell>
          <cell r="M196" t="str">
            <v>26 -  Pernambuco</v>
          </cell>
          <cell r="N196">
            <v>2418.12</v>
          </cell>
        </row>
        <row r="197">
          <cell r="C197" t="str">
            <v>HOSPITAL MIGUEL ARRAES</v>
          </cell>
          <cell r="E197" t="str">
            <v>3.2 - Gás e Outros Materiais Engarrafados</v>
          </cell>
          <cell r="F197" t="str">
            <v>24.380.578/0020-41</v>
          </cell>
          <cell r="G197" t="str">
            <v>WHITE MARTINS GASES INDUSTRIAIS DO NORDE</v>
          </cell>
          <cell r="H197" t="str">
            <v>B</v>
          </cell>
          <cell r="I197" t="str">
            <v>S</v>
          </cell>
          <cell r="J197" t="str">
            <v>54750</v>
          </cell>
          <cell r="K197" t="str">
            <v>29/02/2020</v>
          </cell>
          <cell r="L197" t="str">
            <v>26200224380578002041550440000547501783049613</v>
          </cell>
          <cell r="M197" t="str">
            <v>26 -  Pernambuco</v>
          </cell>
          <cell r="N197">
            <v>188.57</v>
          </cell>
        </row>
        <row r="198">
          <cell r="C198" t="str">
            <v>HOSPITAL MIGUEL ARRAES</v>
          </cell>
          <cell r="E198" t="str">
            <v>3.2 - Gás e Outros Materiais Engarrafados</v>
          </cell>
          <cell r="F198" t="str">
            <v>24.380.578/0020-41</v>
          </cell>
          <cell r="G198" t="str">
            <v>WHITE MARTINS GASES INDUSTRIAIS DO NORDE</v>
          </cell>
          <cell r="H198" t="str">
            <v>B</v>
          </cell>
          <cell r="I198" t="str">
            <v>S</v>
          </cell>
          <cell r="J198" t="str">
            <v>54767</v>
          </cell>
          <cell r="K198" t="str">
            <v>03/03/2020</v>
          </cell>
          <cell r="L198" t="str">
            <v>26200324380578002041550440000547671783249648</v>
          </cell>
          <cell r="M198" t="str">
            <v>26 -  Pernambuco</v>
          </cell>
          <cell r="N198">
            <v>125.71</v>
          </cell>
        </row>
        <row r="199">
          <cell r="C199" t="str">
            <v>HOSPITAL MIGUEL ARRAES</v>
          </cell>
          <cell r="E199" t="str">
            <v>3.2 - Gás e Outros Materiais Engarrafados</v>
          </cell>
          <cell r="F199" t="str">
            <v>24.380.578/0020-41</v>
          </cell>
          <cell r="G199" t="str">
            <v>WHITE MARTINS GASES INDUSTRIAIS DO NORDE</v>
          </cell>
          <cell r="H199" t="str">
            <v>B</v>
          </cell>
          <cell r="I199" t="str">
            <v>S</v>
          </cell>
          <cell r="J199" t="str">
            <v>54777</v>
          </cell>
          <cell r="K199" t="str">
            <v>04/03/2020</v>
          </cell>
          <cell r="L199" t="str">
            <v>26200324380578002041550440000547771783374678</v>
          </cell>
          <cell r="M199" t="str">
            <v>26 -  Pernambuco</v>
          </cell>
          <cell r="N199">
            <v>62.86</v>
          </cell>
        </row>
        <row r="200">
          <cell r="C200" t="str">
            <v>HOSPITAL MIGUEL ARRAES</v>
          </cell>
          <cell r="E200" t="str">
            <v>3.2 - Gás e Outros Materiais Engarrafados</v>
          </cell>
          <cell r="F200" t="str">
            <v>24.380.578/0022-03</v>
          </cell>
          <cell r="G200" t="str">
            <v>WHITE MARTINS GASES INDUST DO NORDEST SA</v>
          </cell>
          <cell r="H200" t="str">
            <v>B</v>
          </cell>
          <cell r="I200" t="str">
            <v>S</v>
          </cell>
          <cell r="J200" t="str">
            <v>1779</v>
          </cell>
          <cell r="K200" t="str">
            <v>04/03/2020</v>
          </cell>
          <cell r="L200" t="str">
            <v>26200324380578002203550350000017791783367417</v>
          </cell>
          <cell r="M200" t="str">
            <v>26 -  Pernambuco</v>
          </cell>
          <cell r="N200">
            <v>5081.3</v>
          </cell>
        </row>
        <row r="201">
          <cell r="C201" t="str">
            <v>HOSPITAL MIGUEL ARRAES</v>
          </cell>
          <cell r="E201" t="str">
            <v>3.2 - Gás e Outros Materiais Engarrafados</v>
          </cell>
          <cell r="F201" t="str">
            <v>24.380.578/0020-41</v>
          </cell>
          <cell r="G201" t="str">
            <v>WHITE MARTINS GASES INDUSTRIAIS DO NORDE</v>
          </cell>
          <cell r="H201" t="str">
            <v>B</v>
          </cell>
          <cell r="I201" t="str">
            <v>S</v>
          </cell>
          <cell r="J201" t="str">
            <v>54788</v>
          </cell>
          <cell r="K201" t="str">
            <v>05/03/2020</v>
          </cell>
          <cell r="L201" t="str">
            <v>26200324380578002041550440000547881783530207</v>
          </cell>
          <cell r="M201" t="str">
            <v>26 -  Pernambuco</v>
          </cell>
          <cell r="N201">
            <v>188.57</v>
          </cell>
        </row>
        <row r="202">
          <cell r="C202" t="str">
            <v>HOSPITAL MIGUEL ARRAES</v>
          </cell>
          <cell r="E202" t="str">
            <v>3.2 - Gás e Outros Materiais Engarrafados</v>
          </cell>
          <cell r="F202" t="str">
            <v>24.380.578/0020-41</v>
          </cell>
          <cell r="G202" t="str">
            <v>WHITE MARTINS GASES INDUSTRIAIS DO NORDE</v>
          </cell>
          <cell r="H202" t="str">
            <v>B</v>
          </cell>
          <cell r="I202" t="str">
            <v>S</v>
          </cell>
          <cell r="J202" t="str">
            <v>54817</v>
          </cell>
          <cell r="K202" t="str">
            <v>07/03/2020</v>
          </cell>
          <cell r="L202" t="str">
            <v>26200324380578002041550440000548171783949902</v>
          </cell>
          <cell r="M202" t="str">
            <v>26 -  Pernambuco</v>
          </cell>
          <cell r="N202">
            <v>251.42</v>
          </cell>
        </row>
        <row r="203">
          <cell r="C203" t="str">
            <v>HOSPITAL MIGUEL ARRAES</v>
          </cell>
          <cell r="E203" t="str">
            <v>3.2 - Gás e Outros Materiais Engarrafados</v>
          </cell>
          <cell r="F203" t="str">
            <v>24.380.578/0020-41</v>
          </cell>
          <cell r="G203" t="str">
            <v>WHITE MARTINS GASES INDUSTRIAIS DO NORDE</v>
          </cell>
          <cell r="H203" t="str">
            <v>B</v>
          </cell>
          <cell r="I203" t="str">
            <v>S</v>
          </cell>
          <cell r="J203" t="str">
            <v>54804</v>
          </cell>
          <cell r="K203" t="str">
            <v>06/03/2020</v>
          </cell>
          <cell r="L203" t="str">
            <v>26200324380578002041550440000548041783631785</v>
          </cell>
          <cell r="M203" t="str">
            <v>26 -  Pernambuco</v>
          </cell>
          <cell r="N203">
            <v>157.13999999999999</v>
          </cell>
        </row>
        <row r="204">
          <cell r="C204" t="str">
            <v>HOSPITAL MIGUEL ARRAES</v>
          </cell>
          <cell r="E204" t="str">
            <v>3.2 - Gás e Outros Materiais Engarrafados</v>
          </cell>
          <cell r="F204" t="str">
            <v>24.380.578/0020-41</v>
          </cell>
          <cell r="G204" t="str">
            <v>WHITE MARTINS GASES INDUSTRIAIS DO NORDE</v>
          </cell>
          <cell r="H204" t="str">
            <v>B</v>
          </cell>
          <cell r="I204" t="str">
            <v>S</v>
          </cell>
          <cell r="J204" t="str">
            <v>54849</v>
          </cell>
          <cell r="K204" t="str">
            <v>10/03/2020</v>
          </cell>
          <cell r="L204" t="str">
            <v>26200324380578002041554440000548491784134051</v>
          </cell>
          <cell r="M204" t="str">
            <v>26 -  Pernambuco</v>
          </cell>
          <cell r="N204">
            <v>62.86</v>
          </cell>
        </row>
        <row r="205">
          <cell r="C205" t="str">
            <v>HOSPITAL MIGUEL ARRAES</v>
          </cell>
          <cell r="E205" t="str">
            <v>3.2 - Gás e Outros Materiais Engarrafados</v>
          </cell>
          <cell r="F205" t="str">
            <v>24.380.578/0020-41</v>
          </cell>
          <cell r="G205" t="str">
            <v>WHITE MARTINS GASES INDUSTRIAIS DO NORDE</v>
          </cell>
          <cell r="H205" t="str">
            <v>B</v>
          </cell>
          <cell r="I205" t="str">
            <v>S</v>
          </cell>
          <cell r="J205" t="str">
            <v>54881</v>
          </cell>
          <cell r="K205" t="str">
            <v>12/03/2020</v>
          </cell>
          <cell r="L205" t="str">
            <v>26200324380578002041550440000548811784416186</v>
          </cell>
          <cell r="M205" t="str">
            <v>26 -  Pernambuco</v>
          </cell>
          <cell r="N205">
            <v>220</v>
          </cell>
        </row>
        <row r="206">
          <cell r="C206" t="str">
            <v>HOSPITAL MIGUEL ARRAES</v>
          </cell>
          <cell r="E206" t="str">
            <v>3.2 - Gás e Outros Materiais Engarrafados</v>
          </cell>
          <cell r="F206" t="str">
            <v>24.380.578/0020-41</v>
          </cell>
          <cell r="G206" t="str">
            <v>WHITE MARTINS GASES INDUSTRIAIS DO NORDE</v>
          </cell>
          <cell r="H206" t="str">
            <v>B</v>
          </cell>
          <cell r="I206" t="str">
            <v>S</v>
          </cell>
          <cell r="J206" t="str">
            <v>54867</v>
          </cell>
          <cell r="K206" t="str">
            <v>11/03/2020</v>
          </cell>
          <cell r="L206" t="str">
            <v>26200324380578002041550440000548671784278680</v>
          </cell>
          <cell r="M206" t="str">
            <v>26 -  Pernambuco</v>
          </cell>
          <cell r="N206">
            <v>188.56</v>
          </cell>
        </row>
        <row r="207">
          <cell r="C207" t="str">
            <v>HOSPITAL MIGUEL ARRAES</v>
          </cell>
          <cell r="E207" t="str">
            <v>3.2 - Gás e Outros Materiais Engarrafados</v>
          </cell>
          <cell r="F207" t="str">
            <v>24.380.578/0022-03</v>
          </cell>
          <cell r="G207" t="str">
            <v>WHITE MARTINS GASES INDUST DO NORDEST SA</v>
          </cell>
          <cell r="H207" t="str">
            <v>B</v>
          </cell>
          <cell r="I207" t="str">
            <v>S</v>
          </cell>
          <cell r="J207" t="str">
            <v>1119</v>
          </cell>
          <cell r="K207" t="str">
            <v>12/03/2020</v>
          </cell>
          <cell r="L207" t="str">
            <v>26200324380578002203550870000011191784404498</v>
          </cell>
          <cell r="M207" t="str">
            <v>26 -  Pernambuco</v>
          </cell>
          <cell r="N207">
            <v>3635.45</v>
          </cell>
        </row>
        <row r="208">
          <cell r="C208" t="str">
            <v>HOSPITAL MIGUEL ARRAES</v>
          </cell>
          <cell r="E208" t="str">
            <v>3.2 - Gás e Outros Materiais Engarrafados</v>
          </cell>
          <cell r="F208" t="str">
            <v>24.380.578/0020-41</v>
          </cell>
          <cell r="G208" t="str">
            <v>WHITE MARTINS GASES INDUSTRIAIS DO NORDE</v>
          </cell>
          <cell r="H208" t="str">
            <v>B</v>
          </cell>
          <cell r="I208" t="str">
            <v>S</v>
          </cell>
          <cell r="J208" t="str">
            <v>54892</v>
          </cell>
          <cell r="K208" t="str">
            <v>13/03/2020</v>
          </cell>
          <cell r="L208" t="str">
            <v>26200324380578002041550440000548921784549732</v>
          </cell>
          <cell r="M208" t="str">
            <v>26 -  Pernambuco</v>
          </cell>
          <cell r="N208">
            <v>62.86</v>
          </cell>
        </row>
        <row r="209">
          <cell r="C209" t="str">
            <v>HOSPITAL MIGUEL ARRAES</v>
          </cell>
          <cell r="E209" t="str">
            <v>3.2 - Gás e Outros Materiais Engarrafados</v>
          </cell>
          <cell r="F209" t="str">
            <v>24.380.578/0020-41</v>
          </cell>
          <cell r="G209" t="str">
            <v>WHITE MARTINS GASES INDUSTRIAIS DO NORDE</v>
          </cell>
          <cell r="H209" t="str">
            <v>B</v>
          </cell>
          <cell r="I209" t="str">
            <v>S</v>
          </cell>
          <cell r="J209" t="str">
            <v>54910</v>
          </cell>
          <cell r="K209" t="str">
            <v>14/03/2020</v>
          </cell>
          <cell r="L209" t="str">
            <v>26200324380578002041550440000549101784703006</v>
          </cell>
          <cell r="M209" t="str">
            <v>26 -  Pernambuco</v>
          </cell>
          <cell r="N209">
            <v>125.71</v>
          </cell>
        </row>
        <row r="210">
          <cell r="C210" t="str">
            <v>HOSPITAL MIGUEL ARRAES</v>
          </cell>
          <cell r="E210" t="str">
            <v>3.2 - Gás e Outros Materiais Engarrafados</v>
          </cell>
          <cell r="F210" t="str">
            <v>24.380.578/0020-41</v>
          </cell>
          <cell r="G210" t="str">
            <v>WHITE MARTINS GASES INDUSTRIAIS DO NORDE</v>
          </cell>
          <cell r="H210" t="str">
            <v>B</v>
          </cell>
          <cell r="I210" t="str">
            <v>S</v>
          </cell>
          <cell r="J210" t="str">
            <v>54940</v>
          </cell>
          <cell r="K210" t="str">
            <v>18/03/2020</v>
          </cell>
          <cell r="L210" t="str">
            <v>26200324380578002041550440000549401785030802</v>
          </cell>
          <cell r="M210" t="str">
            <v>26 -  Pernambuco</v>
          </cell>
          <cell r="N210">
            <v>157.13999999999999</v>
          </cell>
        </row>
        <row r="211">
          <cell r="C211" t="str">
            <v>HOSPITAL MIGUEL ARRAES</v>
          </cell>
          <cell r="E211" t="str">
            <v>3.2 - Gás e Outros Materiais Engarrafados</v>
          </cell>
          <cell r="F211" t="str">
            <v>24.380.578/0020-41</v>
          </cell>
          <cell r="G211" t="str">
            <v>WHITE MARTINS GASES INDUSTRIAIS DO NORDE</v>
          </cell>
          <cell r="H211" t="str">
            <v>B</v>
          </cell>
          <cell r="I211" t="str">
            <v>S</v>
          </cell>
          <cell r="J211" t="str">
            <v>54926</v>
          </cell>
          <cell r="K211" t="str">
            <v>17/03/2020</v>
          </cell>
          <cell r="L211" t="str">
            <v>26200324380578002041550440000549261784903668</v>
          </cell>
          <cell r="M211" t="str">
            <v>26 -  Pernambuco</v>
          </cell>
          <cell r="N211">
            <v>94.28</v>
          </cell>
        </row>
        <row r="212">
          <cell r="C212" t="str">
            <v>HOSPITAL MIGUEL ARRAES</v>
          </cell>
          <cell r="E212" t="str">
            <v>3.2 - Gás e Outros Materiais Engarrafados</v>
          </cell>
          <cell r="F212" t="str">
            <v>24.380.578/0020-41</v>
          </cell>
          <cell r="G212" t="str">
            <v>WHITE MARTINS GASES INDUSTRIAIS DO NORDE</v>
          </cell>
          <cell r="H212" t="str">
            <v>B</v>
          </cell>
          <cell r="I212" t="str">
            <v>S</v>
          </cell>
          <cell r="J212" t="str">
            <v>54957</v>
          </cell>
          <cell r="K212" t="str">
            <v>19/03/2020</v>
          </cell>
          <cell r="L212" t="str">
            <v>26200324380578002041550440000549571785169948</v>
          </cell>
          <cell r="M212" t="str">
            <v>26 -  Pernambuco</v>
          </cell>
          <cell r="N212">
            <v>125.71</v>
          </cell>
        </row>
        <row r="213">
          <cell r="C213" t="str">
            <v>HOSPITAL MIGUEL ARRAES</v>
          </cell>
          <cell r="E213" t="str">
            <v>3.2 - Gás e Outros Materiais Engarrafados</v>
          </cell>
          <cell r="F213" t="str">
            <v>24.380.578/0020-41</v>
          </cell>
          <cell r="G213" t="str">
            <v>WHITE MARTINS GASES INDUSTRIAIS DO NORDE</v>
          </cell>
          <cell r="H213" t="str">
            <v>B</v>
          </cell>
          <cell r="I213" t="str">
            <v>S</v>
          </cell>
          <cell r="J213" t="str">
            <v>278948</v>
          </cell>
          <cell r="K213" t="str">
            <v>18/03/2020</v>
          </cell>
          <cell r="L213" t="str">
            <v>26200324380578002041552000002789481785020271</v>
          </cell>
          <cell r="M213" t="str">
            <v>26 -  Pernambuco</v>
          </cell>
          <cell r="N213">
            <v>94.28</v>
          </cell>
        </row>
        <row r="214">
          <cell r="C214" t="str">
            <v>HOSPITAL MIGUEL ARRAES</v>
          </cell>
          <cell r="E214" t="str">
            <v>3.2 - Gás e Outros Materiais Engarrafados</v>
          </cell>
          <cell r="F214" t="str">
            <v>24.380.578/0020-41</v>
          </cell>
          <cell r="G214" t="str">
            <v>WHITE MARTINS GASES INDUSTRIAIS DO NORDE</v>
          </cell>
          <cell r="H214" t="str">
            <v>B</v>
          </cell>
          <cell r="I214" t="str">
            <v>S</v>
          </cell>
          <cell r="J214" t="str">
            <v>54978</v>
          </cell>
          <cell r="K214" t="str">
            <v>20/03/2020</v>
          </cell>
          <cell r="L214" t="str">
            <v>26200324380578002041550440000549781785306937</v>
          </cell>
          <cell r="M214" t="str">
            <v>26 -  Pernambuco</v>
          </cell>
          <cell r="N214">
            <v>157.13999999999999</v>
          </cell>
        </row>
        <row r="215">
          <cell r="C215" t="str">
            <v>HOSPITAL MIGUEL ARRAES</v>
          </cell>
          <cell r="E215" t="str">
            <v>3.2 - Gás e Outros Materiais Engarrafados</v>
          </cell>
          <cell r="F215" t="str">
            <v>24.380.578/0020-41</v>
          </cell>
          <cell r="G215" t="str">
            <v>WHITE MARTINS GASES INDUSTRIAIS DO NORDE</v>
          </cell>
          <cell r="H215" t="str">
            <v>B</v>
          </cell>
          <cell r="I215" t="str">
            <v>S</v>
          </cell>
          <cell r="J215" t="str">
            <v>54994</v>
          </cell>
          <cell r="K215" t="str">
            <v>21/03/2020</v>
          </cell>
          <cell r="L215" t="str">
            <v>26200324380578002041550440000549941785448867</v>
          </cell>
          <cell r="M215" t="str">
            <v>26 -  Pernambuco</v>
          </cell>
          <cell r="N215">
            <v>125.72</v>
          </cell>
        </row>
        <row r="216">
          <cell r="C216" t="str">
            <v>HOSPITAL MIGUEL ARRAES</v>
          </cell>
          <cell r="E216" t="str">
            <v>3.2 - Gás e Outros Materiais Engarrafados</v>
          </cell>
          <cell r="F216" t="str">
            <v>24.380.578/0020-41</v>
          </cell>
          <cell r="G216" t="str">
            <v>WHITE MARTINS GASES INDUSTRIAIS DO NORDE</v>
          </cell>
          <cell r="H216" t="str">
            <v>B</v>
          </cell>
          <cell r="I216" t="str">
            <v>S</v>
          </cell>
          <cell r="J216" t="str">
            <v>000055009</v>
          </cell>
          <cell r="K216" t="str">
            <v>23/03/2020</v>
          </cell>
          <cell r="L216" t="str">
            <v>26200324380578002041550440000550091785493433</v>
          </cell>
          <cell r="M216" t="str">
            <v>26 -  Pernambuco</v>
          </cell>
          <cell r="N216">
            <v>157.13999999999999</v>
          </cell>
        </row>
        <row r="217">
          <cell r="C217" t="str">
            <v>HOSPITAL MIGUEL ARRAES</v>
          </cell>
          <cell r="E217" t="str">
            <v>3.2 - Gás e Outros Materiais Engarrafados</v>
          </cell>
          <cell r="F217" t="str">
            <v>24.380.578/0022-03</v>
          </cell>
          <cell r="G217" t="str">
            <v>WHITE MARTINS GASES INDUST DO NORDEST SA</v>
          </cell>
          <cell r="H217" t="str">
            <v>B</v>
          </cell>
          <cell r="I217" t="str">
            <v>S</v>
          </cell>
          <cell r="J217" t="str">
            <v>1355</v>
          </cell>
          <cell r="K217" t="str">
            <v>19/03/2020</v>
          </cell>
          <cell r="L217" t="str">
            <v>26200324380578002203550290000013551785286925</v>
          </cell>
          <cell r="M217" t="str">
            <v>26 -  Pernambuco</v>
          </cell>
          <cell r="N217">
            <v>4818.3100000000004</v>
          </cell>
        </row>
        <row r="218">
          <cell r="C218" t="str">
            <v>HOSPITAL MIGUEL ARRAES</v>
          </cell>
          <cell r="E218" t="str">
            <v>3.2 - Gás e Outros Materiais Engarrafados</v>
          </cell>
          <cell r="F218" t="str">
            <v>24.380.578/0022-03</v>
          </cell>
          <cell r="G218" t="str">
            <v>WHITE MARTINS GASES INDUST DO NORDEST SA</v>
          </cell>
          <cell r="H218" t="str">
            <v>B</v>
          </cell>
          <cell r="I218" t="str">
            <v>S</v>
          </cell>
          <cell r="J218" t="str">
            <v>1121</v>
          </cell>
          <cell r="K218" t="str">
            <v>14/03/2020</v>
          </cell>
          <cell r="L218" t="str">
            <v>26200324380578002203550870000011211784712310</v>
          </cell>
          <cell r="M218" t="str">
            <v>26 -  Pernambuco</v>
          </cell>
          <cell r="N218">
            <v>3854.41</v>
          </cell>
        </row>
        <row r="219">
          <cell r="C219" t="str">
            <v>HOSPITAL MIGUEL ARRAES</v>
          </cell>
          <cell r="E219" t="str">
            <v>3.2 - Gás e Outros Materiais Engarrafados</v>
          </cell>
          <cell r="F219" t="str">
            <v>24.380.578/0020-41</v>
          </cell>
          <cell r="G219" t="str">
            <v>WHITE MARTINS GASES INDUSTRIAIS DO NORDE</v>
          </cell>
          <cell r="H219" t="str">
            <v>B</v>
          </cell>
          <cell r="I219" t="str">
            <v>S</v>
          </cell>
          <cell r="J219" t="str">
            <v>55046</v>
          </cell>
          <cell r="K219" t="str">
            <v>27/03/2020</v>
          </cell>
          <cell r="L219" t="str">
            <v>26200324380578002041550440000550461786028045</v>
          </cell>
          <cell r="M219" t="str">
            <v>26 -  Pernambuco</v>
          </cell>
          <cell r="N219">
            <v>157.13999999999999</v>
          </cell>
        </row>
        <row r="220">
          <cell r="C220" t="str">
            <v>HOSPITAL MIGUEL ARRAES</v>
          </cell>
          <cell r="E220" t="str">
            <v>3.2 - Gás e Outros Materiais Engarrafados</v>
          </cell>
          <cell r="F220" t="str">
            <v>24.380.578/0020-41</v>
          </cell>
          <cell r="G220" t="str">
            <v>WHITE MARTINS GASES INDUSTRIAIS DO NORDE</v>
          </cell>
          <cell r="H220" t="str">
            <v>B</v>
          </cell>
          <cell r="I220" t="str">
            <v>S</v>
          </cell>
          <cell r="J220" t="str">
            <v>55037</v>
          </cell>
          <cell r="K220" t="str">
            <v>26/03/2020</v>
          </cell>
          <cell r="L220" t="str">
            <v>26200324380578002041550440000550371785927195</v>
          </cell>
          <cell r="M220" t="str">
            <v>26 -  Pernambuco</v>
          </cell>
          <cell r="N220">
            <v>251.42</v>
          </cell>
        </row>
        <row r="221">
          <cell r="C221" t="str">
            <v>HOSPITAL MIGUEL ARRAES</v>
          </cell>
          <cell r="E221" t="str">
            <v>3.2 - Gás e Outros Materiais Engarrafados</v>
          </cell>
          <cell r="F221" t="str">
            <v>24.380.578/0020-41</v>
          </cell>
          <cell r="G221" t="str">
            <v>WHITE MARTINS GASES INDUSTRIAIS DO NORDE</v>
          </cell>
          <cell r="H221" t="str">
            <v>B</v>
          </cell>
          <cell r="I221" t="str">
            <v>S</v>
          </cell>
          <cell r="J221" t="str">
            <v>55020</v>
          </cell>
          <cell r="K221" t="str">
            <v>25/03/2020</v>
          </cell>
          <cell r="L221" t="str">
            <v>26200324380578002041550440000550201785775746</v>
          </cell>
          <cell r="M221" t="str">
            <v>26 -  Pernambuco</v>
          </cell>
          <cell r="N221">
            <v>282.85000000000002</v>
          </cell>
        </row>
        <row r="222">
          <cell r="C222" t="str">
            <v>HOSPITAL MIGUEL ARRAES</v>
          </cell>
          <cell r="E222" t="str">
            <v>3.2 - Gás e Outros Materiais Engarrafados</v>
          </cell>
          <cell r="F222" t="str">
            <v>24.380.578/0020-41</v>
          </cell>
          <cell r="G222" t="str">
            <v>WHITE MARTINS GASES INDUSTRIAIS DO NORDE</v>
          </cell>
          <cell r="H222" t="str">
            <v>B</v>
          </cell>
          <cell r="I222" t="str">
            <v>S</v>
          </cell>
          <cell r="J222" t="str">
            <v>36642</v>
          </cell>
          <cell r="K222" t="str">
            <v>24/03/2020</v>
          </cell>
          <cell r="L222" t="str">
            <v>26200324380578002041550240000366421785671491</v>
          </cell>
          <cell r="M222" t="str">
            <v>26 -  Pernambuco</v>
          </cell>
          <cell r="N222">
            <v>251.43</v>
          </cell>
        </row>
        <row r="223">
          <cell r="C223" t="str">
            <v>HOSPITAL MIGUEL ARRAES</v>
          </cell>
          <cell r="E223" t="str">
            <v>3.2 - Gás e Outros Materiais Engarrafados</v>
          </cell>
          <cell r="F223" t="str">
            <v>24.380.578/0020-41</v>
          </cell>
          <cell r="G223" t="str">
            <v>WHITE MARTINS GASES INDUSTRIAIS DO NORDE</v>
          </cell>
          <cell r="H223" t="str">
            <v>B</v>
          </cell>
          <cell r="I223" t="str">
            <v>S</v>
          </cell>
          <cell r="J223" t="str">
            <v>55062</v>
          </cell>
          <cell r="K223" t="str">
            <v>28/03/2020</v>
          </cell>
          <cell r="L223" t="str">
            <v>26200324380578002041550440000550621786164120</v>
          </cell>
          <cell r="M223" t="str">
            <v>26 -  Pernambuco</v>
          </cell>
          <cell r="N223">
            <v>157.13999999999999</v>
          </cell>
        </row>
        <row r="224">
          <cell r="C224" t="str">
            <v>HOSPITAL MIGUEL ARRAES</v>
          </cell>
          <cell r="E224" t="str">
            <v>3.2 - Gás e Outros Materiais Engarrafados</v>
          </cell>
          <cell r="F224" t="str">
            <v>24.380.578/0020-41</v>
          </cell>
          <cell r="G224" t="str">
            <v>WHITE MARTINS GASES INDUSTRIAIS DO NORDE</v>
          </cell>
          <cell r="H224" t="str">
            <v>B</v>
          </cell>
          <cell r="I224" t="str">
            <v>S</v>
          </cell>
          <cell r="J224" t="str">
            <v>3052</v>
          </cell>
          <cell r="K224" t="str">
            <v>30/03/2020</v>
          </cell>
          <cell r="L224" t="str">
            <v>26200324380578002041550860000030521786204700</v>
          </cell>
          <cell r="M224" t="str">
            <v>26 -  Pernambuco</v>
          </cell>
          <cell r="N224">
            <v>125.71</v>
          </cell>
        </row>
        <row r="225">
          <cell r="C225" t="str">
            <v>HOSPITAL MIGUEL ARRAES</v>
          </cell>
          <cell r="E225" t="str">
            <v>3.2 - Gás e Outros Materiais Engarrafados</v>
          </cell>
          <cell r="F225" t="str">
            <v>24.380.578/0022-03</v>
          </cell>
          <cell r="G225" t="str">
            <v>WHITE MARTINS GASES INDUST DO NORDEST SA</v>
          </cell>
          <cell r="H225" t="str">
            <v>B</v>
          </cell>
          <cell r="I225" t="str">
            <v>S</v>
          </cell>
          <cell r="J225" t="str">
            <v>918</v>
          </cell>
          <cell r="K225" t="str">
            <v>29/03/2020</v>
          </cell>
          <cell r="L225" t="str">
            <v>26200324380578002203550750000009181786192270</v>
          </cell>
          <cell r="M225" t="str">
            <v>26 -  Pernambuco</v>
          </cell>
          <cell r="N225">
            <v>4643.38</v>
          </cell>
        </row>
        <row r="226">
          <cell r="C226" t="str">
            <v>HOSPITAL MIGUEL ARRAES</v>
          </cell>
          <cell r="E226" t="str">
            <v>3.2 - Gás e Outros Materiais Engarrafados</v>
          </cell>
          <cell r="F226" t="str">
            <v>24.380.578/0020-41</v>
          </cell>
          <cell r="G226" t="str">
            <v>WHITE MARTINS GASES INDUSTRIAIS DO NORDE</v>
          </cell>
          <cell r="H226" t="str">
            <v>B</v>
          </cell>
          <cell r="I226" t="str">
            <v>S</v>
          </cell>
          <cell r="J226" t="str">
            <v>55075</v>
          </cell>
          <cell r="K226" t="str">
            <v>31/03/2020</v>
          </cell>
          <cell r="L226" t="str">
            <v>26200324380578002041550440000550751786357032</v>
          </cell>
          <cell r="M226" t="str">
            <v>26 -  Pernambuco</v>
          </cell>
          <cell r="N226">
            <v>157.13999999999999</v>
          </cell>
        </row>
        <row r="227">
          <cell r="C227" t="str">
            <v>HOSPITAL MIGUEL ARRAES</v>
          </cell>
          <cell r="E227" t="str">
            <v>3.2 - Gás e Outros Materiais Engarrafados</v>
          </cell>
          <cell r="F227" t="str">
            <v xml:space="preserve">24.380.578/0020-41 </v>
          </cell>
          <cell r="G227" t="str">
            <v>WHITE MARTINS GASES INDUST DO NORDEST SA</v>
          </cell>
          <cell r="H227" t="str">
            <v>B</v>
          </cell>
          <cell r="I227" t="str">
            <v>S</v>
          </cell>
          <cell r="J227" t="str">
            <v>2789</v>
          </cell>
          <cell r="K227" t="str">
            <v>23/03/2020</v>
          </cell>
          <cell r="L227" t="str">
            <v>26200324380578002203550130000027891785586814</v>
          </cell>
          <cell r="M227" t="str">
            <v>26 -  Pernambuco</v>
          </cell>
          <cell r="N227">
            <v>4249.49</v>
          </cell>
        </row>
        <row r="228">
          <cell r="C228" t="str">
            <v>HOSPITAL MIGUEL ARRAES</v>
          </cell>
          <cell r="E228" t="str">
            <v>3.13 - Materiais e Materiais Ortopédicos e Corretivos (OPME)</v>
          </cell>
          <cell r="F228" t="str">
            <v xml:space="preserve">41.249.434/0001-07 </v>
          </cell>
          <cell r="G228" t="str">
            <v>PROSMED PRODUTOS MEDICOS LTDA</v>
          </cell>
          <cell r="H228" t="str">
            <v>B</v>
          </cell>
          <cell r="I228" t="str">
            <v>S</v>
          </cell>
          <cell r="J228" t="str">
            <v>000079705</v>
          </cell>
          <cell r="K228" t="str">
            <v>03/03/2020</v>
          </cell>
          <cell r="L228" t="str">
            <v>26200341249434000107550010000797051601802489</v>
          </cell>
          <cell r="M228" t="str">
            <v>26 -  Pernambuco</v>
          </cell>
          <cell r="N228">
            <v>936.58</v>
          </cell>
        </row>
        <row r="229">
          <cell r="C229" t="str">
            <v>HOSPITAL MIGUEL ARRAES</v>
          </cell>
          <cell r="E229" t="str">
            <v>3.13 - Materiais e Materiais Ortopédicos e Corretivos (OPME)</v>
          </cell>
          <cell r="F229" t="str">
            <v xml:space="preserve">41.249.434/0001-07 </v>
          </cell>
          <cell r="G229" t="str">
            <v>PROSMED PRODUTOS MEDICOS LTDA</v>
          </cell>
          <cell r="H229" t="str">
            <v>B</v>
          </cell>
          <cell r="I229" t="str">
            <v>S</v>
          </cell>
          <cell r="J229" t="str">
            <v>000079694</v>
          </cell>
          <cell r="K229" t="str">
            <v>03/03/2020</v>
          </cell>
          <cell r="L229" t="str">
            <v>26200341249434000107550010000796941379532110</v>
          </cell>
          <cell r="M229" t="str">
            <v>26 -  Pernambuco</v>
          </cell>
          <cell r="N229">
            <v>1163.9000000000001</v>
          </cell>
        </row>
        <row r="230">
          <cell r="C230" t="str">
            <v>HOSPITAL MIGUEL ARRAES</v>
          </cell>
          <cell r="E230" t="str">
            <v>3.13 - Materiais e Materiais Ortopédicos e Corretivos (OPME)</v>
          </cell>
          <cell r="F230" t="str">
            <v xml:space="preserve">41.249.434/0001-07 </v>
          </cell>
          <cell r="G230" t="str">
            <v>PROSMED PRODUTOS MEDICOS LTDA</v>
          </cell>
          <cell r="H230" t="str">
            <v>B</v>
          </cell>
          <cell r="I230" t="str">
            <v>S</v>
          </cell>
          <cell r="J230" t="str">
            <v>000079709</v>
          </cell>
          <cell r="K230" t="str">
            <v>03/03/2020</v>
          </cell>
          <cell r="L230" t="str">
            <v>26200341249434000107550010000797091496867848</v>
          </cell>
          <cell r="M230" t="str">
            <v>26 -  Pernambuco</v>
          </cell>
          <cell r="N230">
            <v>1046.05</v>
          </cell>
        </row>
        <row r="231">
          <cell r="C231" t="str">
            <v>HOSPITAL MIGUEL ARRAES</v>
          </cell>
          <cell r="E231" t="str">
            <v>3.13 - Materiais e Materiais Ortopédicos e Corretivos (OPME)</v>
          </cell>
          <cell r="F231" t="str">
            <v xml:space="preserve">41.249.434/0001-07 </v>
          </cell>
          <cell r="G231" t="str">
            <v>PROSMED PRODUTOS MEDICOS LTDA</v>
          </cell>
          <cell r="H231" t="str">
            <v>B</v>
          </cell>
          <cell r="I231" t="str">
            <v>S</v>
          </cell>
          <cell r="J231" t="str">
            <v>000079695</v>
          </cell>
          <cell r="K231" t="str">
            <v>03/03/2020</v>
          </cell>
          <cell r="L231" t="str">
            <v>26200341249434000107550010000796951285988370</v>
          </cell>
          <cell r="M231" t="str">
            <v>26 -  Pernambuco</v>
          </cell>
          <cell r="N231">
            <v>989.15</v>
          </cell>
        </row>
        <row r="232">
          <cell r="C232" t="str">
            <v>HOSPITAL MIGUEL ARRAES</v>
          </cell>
          <cell r="E232" t="str">
            <v>3.13 - Materiais e Materiais Ortopédicos e Corretivos (OPME)</v>
          </cell>
          <cell r="F232" t="str">
            <v xml:space="preserve">41.249.434/0001-07 </v>
          </cell>
          <cell r="G232" t="str">
            <v>PROSMED PRODUTOS MEDICOS LTDA</v>
          </cell>
          <cell r="H232" t="str">
            <v>B</v>
          </cell>
          <cell r="I232" t="str">
            <v>S</v>
          </cell>
          <cell r="J232" t="str">
            <v>000079696</v>
          </cell>
          <cell r="K232" t="str">
            <v>03/03/2020</v>
          </cell>
          <cell r="L232" t="str">
            <v>26200341249434000107550010000796961698136739</v>
          </cell>
          <cell r="M232" t="str">
            <v>26 -  Pernambuco</v>
          </cell>
          <cell r="N232">
            <v>275.48</v>
          </cell>
        </row>
        <row r="233">
          <cell r="C233" t="str">
            <v>HOSPITAL MIGUEL ARRAES</v>
          </cell>
          <cell r="E233" t="str">
            <v>3.13 - Materiais e Materiais Ortopédicos e Corretivos (OPME)</v>
          </cell>
          <cell r="F233" t="str">
            <v xml:space="preserve">41.249.434/0001-07 </v>
          </cell>
          <cell r="G233" t="str">
            <v>PROSMED PRODUTOS MEDICOS LTDA</v>
          </cell>
          <cell r="H233" t="str">
            <v>B</v>
          </cell>
          <cell r="I233" t="str">
            <v>S</v>
          </cell>
          <cell r="J233" t="str">
            <v>000079697</v>
          </cell>
          <cell r="K233" t="str">
            <v>03/03/2020</v>
          </cell>
          <cell r="L233" t="str">
            <v>26200341249434000107550010000796971391322512</v>
          </cell>
          <cell r="M233" t="str">
            <v>26 -  Pernambuco</v>
          </cell>
          <cell r="N233">
            <v>148.4</v>
          </cell>
        </row>
        <row r="234">
          <cell r="C234" t="str">
            <v>HOSPITAL MIGUEL ARRAES</v>
          </cell>
          <cell r="E234" t="str">
            <v>3.13 - Materiais e Materiais Ortopédicos e Corretivos (OPME)</v>
          </cell>
          <cell r="F234" t="str">
            <v xml:space="preserve">41.249.434/0001-07 </v>
          </cell>
          <cell r="G234" t="str">
            <v>PROSMED PRODUTOS MEDICOS LTDA</v>
          </cell>
          <cell r="H234" t="str">
            <v>B</v>
          </cell>
          <cell r="I234" t="str">
            <v>S</v>
          </cell>
          <cell r="J234" t="str">
            <v>000079710</v>
          </cell>
          <cell r="K234" t="str">
            <v>03/03/2020</v>
          </cell>
          <cell r="L234" t="str">
            <v>26200341249434000107550010000797101163925364</v>
          </cell>
          <cell r="M234" t="str">
            <v>26 -  Pernambuco</v>
          </cell>
          <cell r="N234">
            <v>60.59</v>
          </cell>
        </row>
        <row r="235">
          <cell r="C235" t="str">
            <v>HOSPITAL MIGUEL ARRAES</v>
          </cell>
          <cell r="E235" t="str">
            <v>3.13 - Materiais e Materiais Ortopédicos e Corretivos (OPME)</v>
          </cell>
          <cell r="F235" t="str">
            <v xml:space="preserve">41.249.434/0001-07 </v>
          </cell>
          <cell r="G235" t="str">
            <v>PROSMED PRODUTOS MEDICOS LTDA</v>
          </cell>
          <cell r="H235" t="str">
            <v>B</v>
          </cell>
          <cell r="I235" t="str">
            <v>S</v>
          </cell>
          <cell r="J235" t="str">
            <v>000079698</v>
          </cell>
          <cell r="K235" t="str">
            <v>03/03/2020</v>
          </cell>
          <cell r="L235" t="str">
            <v>26200341249434000107550010000796981762789739</v>
          </cell>
          <cell r="M235" t="str">
            <v>26 -  Pernambuco</v>
          </cell>
          <cell r="N235">
            <v>989.15</v>
          </cell>
        </row>
        <row r="236">
          <cell r="C236" t="str">
            <v>HOSPITAL MIGUEL ARRAES</v>
          </cell>
          <cell r="E236" t="str">
            <v>3.13 - Materiais e Materiais Ortopédicos e Corretivos (OPME)</v>
          </cell>
          <cell r="F236" t="str">
            <v xml:space="preserve">41.249.434/0001-07 </v>
          </cell>
          <cell r="G236" t="str">
            <v>PROSMED PRODUTOS MEDICOS LTDA</v>
          </cell>
          <cell r="H236" t="str">
            <v>B</v>
          </cell>
          <cell r="I236" t="str">
            <v>S</v>
          </cell>
          <cell r="J236" t="str">
            <v>000079699</v>
          </cell>
          <cell r="K236" t="str">
            <v>03/03/2020</v>
          </cell>
          <cell r="L236" t="str">
            <v>26200341249434000107550010000796991783122005</v>
          </cell>
          <cell r="M236" t="str">
            <v>26 -  Pernambuco</v>
          </cell>
          <cell r="N236">
            <v>989.15</v>
          </cell>
        </row>
        <row r="237">
          <cell r="C237" t="str">
            <v>HOSPITAL MIGUEL ARRAES</v>
          </cell>
          <cell r="E237" t="str">
            <v>3.13 - Materiais e Materiais Ortopédicos e Corretivos (OPME)</v>
          </cell>
          <cell r="F237" t="str">
            <v xml:space="preserve">41.249.434/0001-07 </v>
          </cell>
          <cell r="G237" t="str">
            <v>PROSMED PRODUTOS MEDICOS LTDA</v>
          </cell>
          <cell r="H237" t="str">
            <v>B</v>
          </cell>
          <cell r="I237" t="str">
            <v>S</v>
          </cell>
          <cell r="J237" t="str">
            <v>000079700</v>
          </cell>
          <cell r="K237" t="str">
            <v>03/03/2020</v>
          </cell>
          <cell r="L237" t="str">
            <v>26200341249434000107550010000797001321878217</v>
          </cell>
          <cell r="M237" t="str">
            <v>26 -  Pernambuco</v>
          </cell>
          <cell r="N237">
            <v>989.15</v>
          </cell>
        </row>
        <row r="238">
          <cell r="C238" t="str">
            <v>HOSPITAL MIGUEL ARRAES</v>
          </cell>
          <cell r="E238" t="str">
            <v>3.13 - Materiais e Materiais Ortopédicos e Corretivos (OPME)</v>
          </cell>
          <cell r="F238" t="str">
            <v xml:space="preserve">41.249.434/0001-07 </v>
          </cell>
          <cell r="G238" t="str">
            <v>PROSMED PRODUTOS MEDICOS LTDA</v>
          </cell>
          <cell r="H238" t="str">
            <v>B</v>
          </cell>
          <cell r="I238" t="str">
            <v>S</v>
          </cell>
          <cell r="J238" t="str">
            <v>000079701</v>
          </cell>
          <cell r="K238" t="str">
            <v>03/03/2020</v>
          </cell>
          <cell r="L238" t="str">
            <v>26200341249434000107550010000797011405055197</v>
          </cell>
          <cell r="M238" t="str">
            <v>26 -  Pernambuco</v>
          </cell>
          <cell r="N238">
            <v>286.97000000000003</v>
          </cell>
        </row>
        <row r="239">
          <cell r="C239" t="str">
            <v>HOSPITAL MIGUEL ARRAES</v>
          </cell>
          <cell r="E239" t="str">
            <v>3.13 - Materiais e Materiais Ortopédicos e Corretivos (OPME)</v>
          </cell>
          <cell r="F239" t="str">
            <v xml:space="preserve">41.249.434/0001-07 </v>
          </cell>
          <cell r="G239" t="str">
            <v>PROSMED PRODUTOS MEDICOS LTDA</v>
          </cell>
          <cell r="H239" t="str">
            <v>B</v>
          </cell>
          <cell r="I239" t="str">
            <v>S</v>
          </cell>
          <cell r="J239" t="str">
            <v>000079702</v>
          </cell>
          <cell r="K239" t="str">
            <v>03/03/2020</v>
          </cell>
          <cell r="L239" t="str">
            <v>26200341249434000107550010000797021582183985</v>
          </cell>
          <cell r="M239" t="str">
            <v>26 -  Pernambuco</v>
          </cell>
          <cell r="N239">
            <v>184.16</v>
          </cell>
        </row>
        <row r="240">
          <cell r="C240" t="str">
            <v>HOSPITAL MIGUEL ARRAES</v>
          </cell>
          <cell r="E240" t="str">
            <v>3.13 - Materiais e Materiais Ortopédicos e Corretivos (OPME)</v>
          </cell>
          <cell r="F240" t="str">
            <v xml:space="preserve">41.249.434/0001-07 </v>
          </cell>
          <cell r="G240" t="str">
            <v>PROSMED PRODUTOS MEDICOS LTDA</v>
          </cell>
          <cell r="H240" t="str">
            <v>B</v>
          </cell>
          <cell r="I240" t="str">
            <v>S</v>
          </cell>
          <cell r="J240" t="str">
            <v>000079703</v>
          </cell>
          <cell r="K240" t="str">
            <v>03/03/2020</v>
          </cell>
          <cell r="L240" t="str">
            <v>26200341249434000107550010000797031909499760</v>
          </cell>
          <cell r="M240" t="str">
            <v>26 -  Pernambuco</v>
          </cell>
          <cell r="N240">
            <v>1096.3900000000001</v>
          </cell>
        </row>
        <row r="241">
          <cell r="C241" t="str">
            <v>HOSPITAL MIGUEL ARRAES</v>
          </cell>
          <cell r="E241" t="str">
            <v>3.13 - Materiais e Materiais Ortopédicos e Corretivos (OPME)</v>
          </cell>
          <cell r="F241" t="str">
            <v xml:space="preserve">41.249.434/0001-07 </v>
          </cell>
          <cell r="G241" t="str">
            <v>PROSMED PRODUTOS MEDICOS LTDA</v>
          </cell>
          <cell r="H241" t="str">
            <v>B</v>
          </cell>
          <cell r="I241" t="str">
            <v>S</v>
          </cell>
          <cell r="J241" t="str">
            <v>000079706</v>
          </cell>
          <cell r="K241" t="str">
            <v>03/03/2020</v>
          </cell>
          <cell r="L241" t="str">
            <v>26200341249434000107550010000797061376567039</v>
          </cell>
          <cell r="M241" t="str">
            <v>26 -  Pernambuco</v>
          </cell>
          <cell r="N241">
            <v>761.91</v>
          </cell>
        </row>
        <row r="242">
          <cell r="C242" t="str">
            <v>HOSPITAL MIGUEL ARRAES</v>
          </cell>
          <cell r="E242" t="str">
            <v>3.13 - Materiais e Materiais Ortopédicos e Corretivos (OPME)</v>
          </cell>
          <cell r="F242" t="str">
            <v xml:space="preserve">41.249.434/0001-07 </v>
          </cell>
          <cell r="G242" t="str">
            <v>PROSMED PRODUTOS MEDICOS LTDA</v>
          </cell>
          <cell r="H242" t="str">
            <v>B</v>
          </cell>
          <cell r="I242" t="str">
            <v>S</v>
          </cell>
          <cell r="J242" t="str">
            <v>000079708</v>
          </cell>
          <cell r="K242" t="str">
            <v>03/03/2020</v>
          </cell>
          <cell r="L242" t="str">
            <v>26200341249434000107550010000797081355867380</v>
          </cell>
          <cell r="M242" t="str">
            <v>26 -  Pernambuco</v>
          </cell>
          <cell r="N242">
            <v>989.15</v>
          </cell>
        </row>
        <row r="243">
          <cell r="C243" t="str">
            <v>HOSPITAL MIGUEL ARRAES</v>
          </cell>
          <cell r="E243" t="str">
            <v>3.13 - Materiais e Materiais Ortopédicos e Corretivos (OPME)</v>
          </cell>
          <cell r="F243" t="str">
            <v xml:space="preserve">41.249.434/0001-07 </v>
          </cell>
          <cell r="G243" t="str">
            <v>PROSMED PRODUTOS MEDICOS LTDA</v>
          </cell>
          <cell r="H243" t="str">
            <v>B</v>
          </cell>
          <cell r="I243" t="str">
            <v>S</v>
          </cell>
          <cell r="J243" t="str">
            <v>000079707</v>
          </cell>
          <cell r="K243" t="str">
            <v>03/03/2020</v>
          </cell>
          <cell r="L243" t="str">
            <v>26200341249434000107550010000797071237650686</v>
          </cell>
          <cell r="M243" t="str">
            <v>26 -  Pernambuco</v>
          </cell>
          <cell r="N243">
            <v>299.89999999999998</v>
          </cell>
        </row>
        <row r="244">
          <cell r="C244" t="str">
            <v>HOSPITAL MIGUEL ARRAES</v>
          </cell>
          <cell r="E244" t="str">
            <v>3.13 - Materiais e Materiais Ortopédicos e Corretivos (OPME)</v>
          </cell>
          <cell r="F244" t="str">
            <v xml:space="preserve">41.249.434/0001-07 </v>
          </cell>
          <cell r="G244" t="str">
            <v>PROSMED PRODUTOS MEDICOS LTDA</v>
          </cell>
          <cell r="H244" t="str">
            <v>B</v>
          </cell>
          <cell r="I244" t="str">
            <v>S</v>
          </cell>
          <cell r="J244" t="str">
            <v>000079712</v>
          </cell>
          <cell r="K244" t="str">
            <v>03/03/2020</v>
          </cell>
          <cell r="L244" t="str">
            <v>26200341249434000107550010000797121110438030</v>
          </cell>
          <cell r="M244" t="str">
            <v>26 -  Pernambuco</v>
          </cell>
          <cell r="N244">
            <v>211.87</v>
          </cell>
        </row>
        <row r="245">
          <cell r="C245" t="str">
            <v>HOSPITAL MIGUEL ARRAES</v>
          </cell>
          <cell r="E245" t="str">
            <v>3.13 - Materiais e Materiais Ortopédicos e Corretivos (OPME)</v>
          </cell>
          <cell r="F245" t="str">
            <v xml:space="preserve">41.249.434/0001-07 </v>
          </cell>
          <cell r="G245" t="str">
            <v>PROSMED PRODUTOS MEDICOS LTDA</v>
          </cell>
          <cell r="H245" t="str">
            <v>B</v>
          </cell>
          <cell r="I245" t="str">
            <v>S</v>
          </cell>
          <cell r="J245" t="str">
            <v>000079713</v>
          </cell>
          <cell r="K245" t="str">
            <v>03/03/2020</v>
          </cell>
          <cell r="L245" t="str">
            <v>26200341249434000107550010000797131698483164</v>
          </cell>
          <cell r="M245" t="str">
            <v>26 -  Pernambuco</v>
          </cell>
          <cell r="N245">
            <v>288.70999999999998</v>
          </cell>
        </row>
        <row r="246">
          <cell r="C246" t="str">
            <v>HOSPITAL MIGUEL ARRAES</v>
          </cell>
          <cell r="E246" t="str">
            <v>3.13 - Materiais e Materiais Ortopédicos e Corretivos (OPME)</v>
          </cell>
          <cell r="F246" t="str">
            <v xml:space="preserve">41.249.434/0001-07 </v>
          </cell>
          <cell r="G246" t="str">
            <v>PROSMED PRODUTOS MEDICOS LTDA</v>
          </cell>
          <cell r="H246" t="str">
            <v>B</v>
          </cell>
          <cell r="I246" t="str">
            <v>S</v>
          </cell>
          <cell r="J246" t="str">
            <v>000079717</v>
          </cell>
          <cell r="K246" t="str">
            <v>03/03/2020</v>
          </cell>
          <cell r="L246" t="str">
            <v>26200341249434000107550010000797171770901116</v>
          </cell>
          <cell r="M246" t="str">
            <v>26 -  Pernambuco</v>
          </cell>
          <cell r="N246">
            <v>181.77</v>
          </cell>
        </row>
        <row r="247">
          <cell r="C247" t="str">
            <v>HOSPITAL MIGUEL ARRAES</v>
          </cell>
          <cell r="E247" t="str">
            <v>3.13 - Materiais e Materiais Ortopédicos e Corretivos (OPME)</v>
          </cell>
          <cell r="F247" t="str">
            <v xml:space="preserve">41.249.434/0001-07 </v>
          </cell>
          <cell r="G247" t="str">
            <v>PROSMED PRODUTOS MEDICOS LTDA</v>
          </cell>
          <cell r="H247" t="str">
            <v>B</v>
          </cell>
          <cell r="I247" t="str">
            <v>S</v>
          </cell>
          <cell r="J247" t="str">
            <v>000079721</v>
          </cell>
          <cell r="K247" t="str">
            <v>03/03/2020</v>
          </cell>
          <cell r="L247" t="str">
            <v>26200341249434000107550010000797211782107919</v>
          </cell>
          <cell r="M247" t="str">
            <v>26 -  Pernambuco</v>
          </cell>
          <cell r="N247">
            <v>275.48</v>
          </cell>
        </row>
        <row r="248">
          <cell r="C248" t="str">
            <v>HOSPITAL MIGUEL ARRAES</v>
          </cell>
          <cell r="E248" t="str">
            <v>3.13 - Materiais e Materiais Ortopédicos e Corretivos (OPME)</v>
          </cell>
          <cell r="F248" t="str">
            <v xml:space="preserve">41.249.434/0001-07 </v>
          </cell>
          <cell r="G248" t="str">
            <v>PROSMED PRODUTOS MEDICOS LTDA</v>
          </cell>
          <cell r="H248" t="str">
            <v>B</v>
          </cell>
          <cell r="I248" t="str">
            <v>S</v>
          </cell>
          <cell r="J248" t="str">
            <v>000079715</v>
          </cell>
          <cell r="K248" t="str">
            <v>03/03/2020</v>
          </cell>
          <cell r="L248" t="str">
            <v>26200341249434000107550010000797151720762177</v>
          </cell>
          <cell r="M248" t="str">
            <v>26 -  Pernambuco</v>
          </cell>
          <cell r="N248">
            <v>761.91</v>
          </cell>
        </row>
        <row r="249">
          <cell r="C249" t="str">
            <v>HOSPITAL MIGUEL ARRAES</v>
          </cell>
          <cell r="E249" t="str">
            <v>3.13 - Materiais e Materiais Ortopédicos e Corretivos (OPME)</v>
          </cell>
          <cell r="F249" t="str">
            <v xml:space="preserve">41.249.434/0001-07 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000079718</v>
          </cell>
          <cell r="K249" t="str">
            <v>03/03/2020</v>
          </cell>
          <cell r="L249" t="str">
            <v>26200341249434000107550010000797181698919880</v>
          </cell>
          <cell r="M249" t="str">
            <v>26 -  Pernambuco</v>
          </cell>
          <cell r="N249">
            <v>275.48</v>
          </cell>
        </row>
        <row r="250">
          <cell r="C250" t="str">
            <v>HOSPITAL MIGUEL ARRAES</v>
          </cell>
          <cell r="E250" t="str">
            <v>3.13 - Materiais e Materiais Ortopédicos e Corretivos (OPME)</v>
          </cell>
          <cell r="F250" t="str">
            <v xml:space="preserve">41.249.434/0001-07 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000079719</v>
          </cell>
          <cell r="K250" t="str">
            <v>03/03/2020</v>
          </cell>
          <cell r="L250" t="str">
            <v>26200341249434000107550010000797191836226998</v>
          </cell>
          <cell r="M250" t="str">
            <v>26 -  Pernambuco</v>
          </cell>
          <cell r="N250">
            <v>485.39</v>
          </cell>
        </row>
        <row r="251">
          <cell r="C251" t="str">
            <v>HOSPITAL MIGUEL ARRAES</v>
          </cell>
          <cell r="E251" t="str">
            <v>3.13 - Materiais e Materiais Ortopédicos e Corretivos (OPME)</v>
          </cell>
          <cell r="F251" t="str">
            <v xml:space="preserve">41.249.434/0001-07 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000079716</v>
          </cell>
          <cell r="K251" t="str">
            <v>03/03/2020</v>
          </cell>
          <cell r="L251" t="str">
            <v>26200341249434000107550010000797161437138350</v>
          </cell>
          <cell r="M251" t="str">
            <v>26 -  Pernambuco</v>
          </cell>
          <cell r="N251">
            <v>1096.3900000000001</v>
          </cell>
        </row>
        <row r="252">
          <cell r="C252" t="str">
            <v>HOSPITAL MIGUEL ARRAES</v>
          </cell>
          <cell r="E252" t="str">
            <v>3.13 - Materiais e Materiais Ortopédicos e Corretivos (OPME)</v>
          </cell>
          <cell r="F252" t="str">
            <v xml:space="preserve">41.249.434/0001-07 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000079714</v>
          </cell>
          <cell r="K252" t="str">
            <v>03/03/2020</v>
          </cell>
          <cell r="L252" t="str">
            <v>26200341249434000107550010000797141054674149</v>
          </cell>
          <cell r="M252" t="str">
            <v>26 -  Pernambuco</v>
          </cell>
          <cell r="N252">
            <v>148.4</v>
          </cell>
        </row>
        <row r="253">
          <cell r="C253" t="str">
            <v>HOSPITAL MIGUEL ARRAES</v>
          </cell>
          <cell r="E253" t="str">
            <v>3.13 - Materiais e Materiais Ortopédicos e Corretivos (OPME)</v>
          </cell>
          <cell r="F253" t="str">
            <v>08.713.023/0001-55</v>
          </cell>
          <cell r="G253" t="str">
            <v>ENDOSURGICAL COM. REP. MAT. ODONT. LTDA</v>
          </cell>
          <cell r="H253" t="str">
            <v>B</v>
          </cell>
          <cell r="I253" t="str">
            <v>S</v>
          </cell>
          <cell r="J253" t="str">
            <v>000034766</v>
          </cell>
          <cell r="K253">
            <v>43900</v>
          </cell>
          <cell r="L253" t="str">
            <v>26200308713023000155550010000347661743210100</v>
          </cell>
          <cell r="M253" t="str">
            <v>26 -  Pernambuco</v>
          </cell>
          <cell r="N253">
            <v>1020</v>
          </cell>
        </row>
        <row r="254">
          <cell r="C254" t="str">
            <v>HOSPITAL MIGUEL ARRAES</v>
          </cell>
          <cell r="E254" t="str">
            <v>3.13 - Materiais e Materiais Ortopédicos e Corretivos (OPME)</v>
          </cell>
          <cell r="F254" t="str">
            <v>08.713.023/0001-55</v>
          </cell>
          <cell r="G254" t="str">
            <v>ENDOSURGICAL COM. REP. MAT. ODONT. LTDA</v>
          </cell>
          <cell r="H254" t="str">
            <v>B</v>
          </cell>
          <cell r="I254" t="str">
            <v>S</v>
          </cell>
          <cell r="J254" t="str">
            <v>000034767</v>
          </cell>
          <cell r="K254">
            <v>43900</v>
          </cell>
          <cell r="L254" t="str">
            <v>26200308713023000155550010000347671810691086</v>
          </cell>
          <cell r="M254" t="str">
            <v>26 -  Pernambuco</v>
          </cell>
          <cell r="N254">
            <v>1270</v>
          </cell>
        </row>
        <row r="255">
          <cell r="C255" t="str">
            <v>HOSPITAL MIGUEL ARRAES</v>
          </cell>
          <cell r="E255" t="str">
            <v>3.13 - Materiais e Materiais Ortopédicos e Corretivos (OPME)</v>
          </cell>
          <cell r="F255" t="str">
            <v>08.713.023/0001-55</v>
          </cell>
          <cell r="G255" t="str">
            <v>ENDOSURGICAL COM. REP. MAT. ODONT. LTDA</v>
          </cell>
          <cell r="H255" t="str">
            <v>B</v>
          </cell>
          <cell r="I255" t="str">
            <v>S</v>
          </cell>
          <cell r="J255" t="str">
            <v>000034768</v>
          </cell>
          <cell r="K255">
            <v>43900</v>
          </cell>
          <cell r="L255" t="str">
            <v>26200308713023000155550010000347681075966724</v>
          </cell>
          <cell r="M255" t="str">
            <v>26 -  Pernambuco</v>
          </cell>
          <cell r="N255">
            <v>1020</v>
          </cell>
        </row>
        <row r="256">
          <cell r="C256" t="str">
            <v>HOSPITAL MIGUEL ARRAES</v>
          </cell>
          <cell r="E256" t="str">
            <v>3.13 - Materiais e Materiais Ortopédicos e Corretivos (OPME)</v>
          </cell>
          <cell r="F256" t="str">
            <v xml:space="preserve">41.249.434/0001-07 </v>
          </cell>
          <cell r="G256" t="str">
            <v>PROSMED PRODUTOS MEDICOS LTDA</v>
          </cell>
          <cell r="H256" t="str">
            <v>B</v>
          </cell>
          <cell r="I256" t="str">
            <v>S</v>
          </cell>
          <cell r="J256" t="str">
            <v>000079739</v>
          </cell>
          <cell r="K256" t="str">
            <v>03/03/2020</v>
          </cell>
          <cell r="L256" t="str">
            <v>26200341249434000107550010000797391398410613</v>
          </cell>
          <cell r="M256" t="str">
            <v>26 -  Pernambuco</v>
          </cell>
          <cell r="N256">
            <v>183.81</v>
          </cell>
        </row>
        <row r="257">
          <cell r="C257" t="str">
            <v>HOSPITAL MIGUEL ARRAES</v>
          </cell>
          <cell r="E257" t="str">
            <v>3.13 - Materiais e Materiais Ortopédicos e Corretivos (OPME)</v>
          </cell>
          <cell r="F257" t="str">
            <v xml:space="preserve">41.249.434/0001-07 </v>
          </cell>
          <cell r="G257" t="str">
            <v>PROSMED PRODUTOS MEDICOS LTDA</v>
          </cell>
          <cell r="H257" t="str">
            <v>B</v>
          </cell>
          <cell r="I257" t="str">
            <v>S</v>
          </cell>
          <cell r="J257" t="str">
            <v>000079730</v>
          </cell>
          <cell r="K257" t="str">
            <v>03/03/2020</v>
          </cell>
          <cell r="L257" t="str">
            <v>26200341249434000107550010000797301220389384</v>
          </cell>
          <cell r="M257" t="str">
            <v>26 -  Pernambuco</v>
          </cell>
          <cell r="N257">
            <v>1096.3900000000001</v>
          </cell>
        </row>
        <row r="258">
          <cell r="C258" t="str">
            <v>HOSPITAL MIGUEL ARRAES</v>
          </cell>
          <cell r="E258" t="str">
            <v>3.13 - Materiais e Materiais Ortopédicos e Corretivos (OPME)</v>
          </cell>
          <cell r="F258" t="str">
            <v xml:space="preserve">41.249.434/0001-07 </v>
          </cell>
          <cell r="G258" t="str">
            <v>PROSMED PRODUTOS MEDICOS LTDA</v>
          </cell>
          <cell r="H258" t="str">
            <v>B</v>
          </cell>
          <cell r="I258" t="str">
            <v>S</v>
          </cell>
          <cell r="J258" t="str">
            <v>000079731</v>
          </cell>
          <cell r="K258" t="str">
            <v>03/03/2020</v>
          </cell>
          <cell r="L258" t="str">
            <v>26200341249434000107550010000797311183894642</v>
          </cell>
          <cell r="M258" t="str">
            <v>26 -  Pernambuco</v>
          </cell>
          <cell r="N258">
            <v>1277.7</v>
          </cell>
        </row>
        <row r="259">
          <cell r="C259" t="str">
            <v>HOSPITAL MIGUEL ARRAES</v>
          </cell>
          <cell r="E259" t="str">
            <v>3.13 - Materiais e Materiais Ortopédicos e Corretivos (OPME)</v>
          </cell>
          <cell r="F259" t="str">
            <v xml:space="preserve">41.249.434/0001-07 </v>
          </cell>
          <cell r="G259" t="str">
            <v>PROSMED PRODUTOS MEDICOS LTDA</v>
          </cell>
          <cell r="H259" t="str">
            <v>B</v>
          </cell>
          <cell r="I259" t="str">
            <v>S</v>
          </cell>
          <cell r="J259" t="str">
            <v>000079726</v>
          </cell>
          <cell r="K259" t="str">
            <v>03/03/2020</v>
          </cell>
          <cell r="L259" t="str">
            <v>26200341249434000107550010000797261597775800</v>
          </cell>
          <cell r="M259" t="str">
            <v>26 -  Pernambuco</v>
          </cell>
          <cell r="N259">
            <v>205.84</v>
          </cell>
        </row>
        <row r="260">
          <cell r="C260" t="str">
            <v>HOSPITAL MIGUEL ARRAES</v>
          </cell>
          <cell r="E260" t="str">
            <v>3.13 - Materiais e Materiais Ortopédicos e Corretivos (OPME)</v>
          </cell>
          <cell r="F260" t="str">
            <v xml:space="preserve">41.249.434/0001-07 </v>
          </cell>
          <cell r="G260" t="str">
            <v>PROSMED PRODUTOS MEDICOS LTDA</v>
          </cell>
          <cell r="H260" t="str">
            <v>B</v>
          </cell>
          <cell r="I260" t="str">
            <v>S</v>
          </cell>
          <cell r="J260" t="str">
            <v>000079724</v>
          </cell>
          <cell r="K260" t="str">
            <v>03/03/2020</v>
          </cell>
          <cell r="L260" t="str">
            <v>26200341249434000107550010000797241487949060</v>
          </cell>
          <cell r="M260" t="str">
            <v>26 -  Pernambuco</v>
          </cell>
          <cell r="N260">
            <v>761.91</v>
          </cell>
        </row>
        <row r="261">
          <cell r="C261" t="str">
            <v>HOSPITAL MIGUEL ARRAES</v>
          </cell>
          <cell r="E261" t="str">
            <v>3.13 - Materiais e Materiais Ortopédicos e Corretivos (OPME)</v>
          </cell>
          <cell r="F261" t="str">
            <v xml:space="preserve">41.249.434/0001-07 </v>
          </cell>
          <cell r="G261" t="str">
            <v>PROSMED PRODUTOS MEDICOS LTDA</v>
          </cell>
          <cell r="H261" t="str">
            <v>B</v>
          </cell>
          <cell r="I261" t="str">
            <v>S</v>
          </cell>
          <cell r="J261" t="str">
            <v>000079732</v>
          </cell>
          <cell r="K261" t="str">
            <v>03/03/2020</v>
          </cell>
          <cell r="L261" t="str">
            <v>26200341249434000107550010000797321981164711</v>
          </cell>
          <cell r="M261" t="str">
            <v>26 -  Pernambuco</v>
          </cell>
          <cell r="N261">
            <v>2036.84</v>
          </cell>
        </row>
        <row r="262">
          <cell r="C262" t="str">
            <v>HOSPITAL MIGUEL ARRAES</v>
          </cell>
          <cell r="E262" t="str">
            <v>3.13 - Materiais e Materiais Ortopédicos e Corretivos (OPME)</v>
          </cell>
          <cell r="F262" t="str">
            <v xml:space="preserve">41.249.434/0001-07 </v>
          </cell>
          <cell r="G262" t="str">
            <v>PROSMED PRODUTOS MEDICOS LTDA</v>
          </cell>
          <cell r="H262" t="str">
            <v>B</v>
          </cell>
          <cell r="I262" t="str">
            <v>S</v>
          </cell>
          <cell r="J262" t="str">
            <v>000079722</v>
          </cell>
          <cell r="K262" t="str">
            <v>03/03/2020</v>
          </cell>
          <cell r="L262" t="str">
            <v>26200341249434000107550010000797221135762040</v>
          </cell>
          <cell r="M262" t="str">
            <v>26 -  Pernambuco</v>
          </cell>
          <cell r="N262">
            <v>183.81</v>
          </cell>
        </row>
        <row r="263">
          <cell r="C263" t="str">
            <v>HOSPITAL MIGUEL ARRAES</v>
          </cell>
          <cell r="E263" t="str">
            <v>3.13 - Materiais e Materiais Ortopédicos e Corretivos (OPME)</v>
          </cell>
          <cell r="F263" t="str">
            <v xml:space="preserve">41.249.434/0001-07 </v>
          </cell>
          <cell r="G263" t="str">
            <v>PROSMED PRODUTOS MEDICOS LTDA</v>
          </cell>
          <cell r="H263" t="str">
            <v>B</v>
          </cell>
          <cell r="I263" t="str">
            <v>S</v>
          </cell>
          <cell r="J263" t="str">
            <v>000079723</v>
          </cell>
          <cell r="K263" t="str">
            <v>03/03/2020</v>
          </cell>
          <cell r="L263" t="str">
            <v>26200341249434000107550010000797231355734425</v>
          </cell>
          <cell r="M263" t="str">
            <v>26 -  Pernambuco</v>
          </cell>
          <cell r="N263">
            <v>232.04</v>
          </cell>
        </row>
        <row r="264">
          <cell r="C264" t="str">
            <v>HOSPITAL MIGUEL ARRAES</v>
          </cell>
          <cell r="E264" t="str">
            <v>3.13 - Materiais e Materiais Ortopédicos e Corretivos (OPME)</v>
          </cell>
          <cell r="F264" t="str">
            <v xml:space="preserve">41.249.434/0001-07 </v>
          </cell>
          <cell r="G264" t="str">
            <v>PROSMED PRODUTOS MEDICOS LTDA</v>
          </cell>
          <cell r="H264" t="str">
            <v>B</v>
          </cell>
          <cell r="I264" t="str">
            <v>S</v>
          </cell>
          <cell r="J264" t="str">
            <v>000079725</v>
          </cell>
          <cell r="K264" t="str">
            <v>03/03/2020</v>
          </cell>
          <cell r="L264" t="str">
            <v>26200341249434000107550010000797251803681448</v>
          </cell>
          <cell r="M264" t="str">
            <v>26 -  Pernambuco</v>
          </cell>
          <cell r="N264">
            <v>203.82</v>
          </cell>
        </row>
        <row r="265">
          <cell r="C265" t="str">
            <v>HOSPITAL MIGUEL ARRAES</v>
          </cell>
          <cell r="E265" t="str">
            <v>3.13 - Materiais e Materiais Ortopédicos e Corretivos (OPME)</v>
          </cell>
          <cell r="F265" t="str">
            <v xml:space="preserve">41.249.434/0001-07 </v>
          </cell>
          <cell r="G265" t="str">
            <v>PROSMED PRODUTOS MEDICOS LTDA</v>
          </cell>
          <cell r="H265" t="str">
            <v>B</v>
          </cell>
          <cell r="I265" t="str">
            <v>S</v>
          </cell>
          <cell r="J265" t="str">
            <v>000079729</v>
          </cell>
          <cell r="K265" t="str">
            <v>03/03/2020</v>
          </cell>
          <cell r="L265" t="str">
            <v>26200341249434000107550010000797291690088029</v>
          </cell>
          <cell r="M265" t="str">
            <v>26 -  Pernambuco</v>
          </cell>
          <cell r="N265">
            <v>1277.7</v>
          </cell>
        </row>
        <row r="266">
          <cell r="C266" t="str">
            <v>HOSPITAL MIGUEL ARRAES</v>
          </cell>
          <cell r="E266" t="str">
            <v>3.13 - Materiais e Materiais Ortopédicos e Corretivos (OPME)</v>
          </cell>
          <cell r="F266" t="str">
            <v xml:space="preserve">41.249.434/0001-07 </v>
          </cell>
          <cell r="G266" t="str">
            <v>PROSMED PRODUTOS MEDICOS LTDA</v>
          </cell>
          <cell r="H266" t="str">
            <v>B</v>
          </cell>
          <cell r="I266" t="str">
            <v>S</v>
          </cell>
          <cell r="J266" t="str">
            <v>000079728</v>
          </cell>
          <cell r="K266" t="str">
            <v>03/03/2020</v>
          </cell>
          <cell r="L266" t="str">
            <v>26200341249434000107550010000797281328567668</v>
          </cell>
          <cell r="M266" t="str">
            <v>26 -  Pernambuco</v>
          </cell>
          <cell r="N266">
            <v>989.15</v>
          </cell>
        </row>
        <row r="267">
          <cell r="C267" t="str">
            <v>HOSPITAL MIGUEL ARRAES</v>
          </cell>
          <cell r="E267" t="str">
            <v>3.13 - Materiais e Materiais Ortopédicos e Corretivos (OPME)</v>
          </cell>
          <cell r="F267" t="str">
            <v xml:space="preserve">41.249.434/0001-07 </v>
          </cell>
          <cell r="G267" t="str">
            <v>PROSMED PRODUTOS MEDICOS LTDA</v>
          </cell>
          <cell r="H267" t="str">
            <v>B</v>
          </cell>
          <cell r="I267" t="str">
            <v>S</v>
          </cell>
          <cell r="J267" t="str">
            <v>000079727</v>
          </cell>
          <cell r="K267" t="str">
            <v>03/03/2020</v>
          </cell>
          <cell r="L267" t="str">
            <v>26200341249434000107550010000797271050316122</v>
          </cell>
          <cell r="M267" t="str">
            <v>26 -  Pernambuco</v>
          </cell>
          <cell r="N267">
            <v>474.4</v>
          </cell>
        </row>
        <row r="268">
          <cell r="C268" t="str">
            <v>HOSPITAL MIGUEL ARRAES</v>
          </cell>
          <cell r="E268" t="str">
            <v>3.13 - Materiais e Materiais Ortopédicos e Corretivos (OPME)</v>
          </cell>
          <cell r="F268" t="str">
            <v xml:space="preserve">41.249.434/0001-07 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000079734</v>
          </cell>
          <cell r="K268" t="str">
            <v>03/03/2020</v>
          </cell>
          <cell r="L268" t="str">
            <v>26200341249434000107550010000797341736512030</v>
          </cell>
          <cell r="M268" t="str">
            <v>26 -  Pernambuco</v>
          </cell>
          <cell r="N268">
            <v>764.34</v>
          </cell>
        </row>
        <row r="269">
          <cell r="C269" t="str">
            <v>HOSPITAL MIGUEL ARRAES</v>
          </cell>
          <cell r="E269" t="str">
            <v>3.13 - Materiais e Materiais Ortopédicos e Corretivos (OPME)</v>
          </cell>
          <cell r="F269" t="str">
            <v xml:space="preserve">41.249.434/0001-07 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000079746</v>
          </cell>
          <cell r="K269" t="str">
            <v>03/03/2020</v>
          </cell>
          <cell r="L269" t="str">
            <v>26200341249434000107550010000797461721813413</v>
          </cell>
          <cell r="M269" t="str">
            <v>26 -  Pernambuco</v>
          </cell>
          <cell r="N269">
            <v>275.48</v>
          </cell>
        </row>
        <row r="270">
          <cell r="C270" t="str">
            <v>HOSPITAL MIGUEL ARRAES</v>
          </cell>
          <cell r="E270" t="str">
            <v>3.13 - Materiais e Materiais Ortopédicos e Corretivos (OPME)</v>
          </cell>
          <cell r="F270" t="str">
            <v xml:space="preserve">41.249.434/0001-07 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000079745</v>
          </cell>
          <cell r="K270" t="str">
            <v>03/03/2020</v>
          </cell>
          <cell r="L270" t="str">
            <v>26200341249434000107550010000797451926346534</v>
          </cell>
          <cell r="M270" t="str">
            <v>26 -  Pernambuco</v>
          </cell>
          <cell r="N270">
            <v>989.15</v>
          </cell>
        </row>
        <row r="271">
          <cell r="C271" t="str">
            <v>HOSPITAL MIGUEL ARRAES</v>
          </cell>
          <cell r="E271" t="str">
            <v>3.13 - Materiais e Materiais Ortopédicos e Corretivos (OPME)</v>
          </cell>
          <cell r="F271" t="str">
            <v xml:space="preserve">41.249.434/0001-07 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000079744</v>
          </cell>
          <cell r="K271" t="str">
            <v>03/03/2020</v>
          </cell>
          <cell r="L271" t="str">
            <v>26200341249434000107550010000797441510425494</v>
          </cell>
          <cell r="M271" t="str">
            <v>26 -  Pernambuco</v>
          </cell>
          <cell r="N271">
            <v>275.48</v>
          </cell>
        </row>
        <row r="272">
          <cell r="C272" t="str">
            <v>HOSPITAL MIGUEL ARRAES</v>
          </cell>
          <cell r="E272" t="str">
            <v>3.13 - Materiais e Materiais Ortopédicos e Corretivos (OPME)</v>
          </cell>
          <cell r="F272" t="str">
            <v xml:space="preserve">41.249.434/0001-07 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000079743</v>
          </cell>
          <cell r="K272" t="str">
            <v>03/03/2020</v>
          </cell>
          <cell r="L272" t="str">
            <v>26200341249434000107550010000797431878057081</v>
          </cell>
          <cell r="M272" t="str">
            <v>26 -  Pernambuco</v>
          </cell>
          <cell r="N272">
            <v>936.58</v>
          </cell>
        </row>
        <row r="273">
          <cell r="C273" t="str">
            <v>HOSPITAL MIGUEL ARRAES</v>
          </cell>
          <cell r="E273" t="str">
            <v>3.13 - Materiais e Materiais Ortopédicos e Corretivos (OPME)</v>
          </cell>
          <cell r="F273" t="str">
            <v xml:space="preserve">41.249.434/0001-07 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000079742</v>
          </cell>
          <cell r="K273" t="str">
            <v>03/03/2020</v>
          </cell>
          <cell r="L273" t="str">
            <v>26200341249434000107550010000797421821224844</v>
          </cell>
          <cell r="M273" t="str">
            <v>26 -  Pernambuco</v>
          </cell>
          <cell r="N273">
            <v>148.4</v>
          </cell>
        </row>
        <row r="274">
          <cell r="C274" t="str">
            <v>HOSPITAL MIGUEL ARRAES</v>
          </cell>
          <cell r="E274" t="str">
            <v>3.13 - Materiais e Materiais Ortopédicos e Corretivos (OPME)</v>
          </cell>
          <cell r="F274" t="str">
            <v xml:space="preserve">41.249.434/0001-07 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000079741</v>
          </cell>
          <cell r="K274" t="str">
            <v>03/03/2020</v>
          </cell>
          <cell r="L274" t="str">
            <v>26200341249434000107550010000797411456106800</v>
          </cell>
          <cell r="M274" t="str">
            <v>26 -  Pernambuco</v>
          </cell>
          <cell r="N274">
            <v>936.58</v>
          </cell>
        </row>
        <row r="275">
          <cell r="C275" t="str">
            <v>HOSPITAL MIGUEL ARRAES</v>
          </cell>
          <cell r="E275" t="str">
            <v>3.13 - Materiais e Materiais Ortopédicos e Corretivos (OPME)</v>
          </cell>
          <cell r="F275" t="str">
            <v xml:space="preserve">41.249.434/0001-07 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000079740</v>
          </cell>
          <cell r="K275" t="str">
            <v>03/03/2020</v>
          </cell>
          <cell r="L275" t="str">
            <v>26200341249434000107550010000797401566436930</v>
          </cell>
          <cell r="M275" t="str">
            <v>26 -  Pernambuco</v>
          </cell>
          <cell r="N275">
            <v>686.87</v>
          </cell>
        </row>
        <row r="276">
          <cell r="C276" t="str">
            <v>HOSPITAL MIGUEL ARRAES</v>
          </cell>
          <cell r="E276" t="str">
            <v>3.13 - Materiais e Materiais Ortopédicos e Corretivos (OPME)</v>
          </cell>
          <cell r="F276" t="str">
            <v xml:space="preserve">41.249.434/0001-07 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000079738</v>
          </cell>
          <cell r="K276" t="str">
            <v>03/03/2020</v>
          </cell>
          <cell r="L276" t="str">
            <v>26200341249434000107550010000797381087740398</v>
          </cell>
          <cell r="M276" t="str">
            <v>26 -  Pernambuco</v>
          </cell>
          <cell r="N276">
            <v>989.15</v>
          </cell>
        </row>
        <row r="277">
          <cell r="C277" t="str">
            <v>HOSPITAL MIGUEL ARRAES</v>
          </cell>
          <cell r="E277" t="str">
            <v>3.13 - Materiais e Materiais Ortopédicos e Corretivos (OPME)</v>
          </cell>
          <cell r="F277" t="str">
            <v xml:space="preserve">41.249.434/0001-07 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000079737</v>
          </cell>
          <cell r="K277" t="str">
            <v>03/03/2020</v>
          </cell>
          <cell r="L277" t="str">
            <v>26200341249434000107550010000797371448163261</v>
          </cell>
          <cell r="M277" t="str">
            <v>26 -  Pernambuco</v>
          </cell>
          <cell r="N277">
            <v>180.58</v>
          </cell>
        </row>
        <row r="278">
          <cell r="C278" t="str">
            <v>HOSPITAL MIGUEL ARRAES</v>
          </cell>
          <cell r="E278" t="str">
            <v>3.13 - Materiais e Materiais Ortopédicos e Corretivos (OPME)</v>
          </cell>
          <cell r="F278" t="str">
            <v xml:space="preserve">41.249.434/0001-07 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000079736</v>
          </cell>
          <cell r="K278" t="str">
            <v>03/03/2020</v>
          </cell>
          <cell r="L278" t="str">
            <v>26200341249434000107550010000797361922949596</v>
          </cell>
          <cell r="M278" t="str">
            <v>26 -  Pernambuco</v>
          </cell>
          <cell r="N278">
            <v>197.6</v>
          </cell>
        </row>
        <row r="279">
          <cell r="C279" t="str">
            <v>HOSPITAL MIGUEL ARRAES</v>
          </cell>
          <cell r="E279" t="str">
            <v>3.13 - Materiais e Materiais Ortopédicos e Corretivos (OPME)</v>
          </cell>
          <cell r="F279" t="str">
            <v xml:space="preserve">41.249.434/0001-07 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000079735</v>
          </cell>
          <cell r="K279" t="str">
            <v>03/03/2020</v>
          </cell>
          <cell r="L279" t="str">
            <v>26200341249434000107550010000797351395446871</v>
          </cell>
          <cell r="M279" t="str">
            <v>26 -  Pernambuco</v>
          </cell>
          <cell r="N279">
            <v>905.9</v>
          </cell>
        </row>
        <row r="280">
          <cell r="C280" t="str">
            <v>HOSPITAL MIGUEL ARRAES</v>
          </cell>
          <cell r="E280" t="str">
            <v>3.13 - Materiais e Materiais Ortopédicos e Corretivos (OPME)</v>
          </cell>
          <cell r="F280" t="str">
            <v xml:space="preserve">41.249.434/0001-07 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000079837</v>
          </cell>
          <cell r="K280">
            <v>43899</v>
          </cell>
          <cell r="L280" t="str">
            <v>26200341249434000107550010000798371262550546</v>
          </cell>
          <cell r="M280" t="str">
            <v>26 -  Pernambuco</v>
          </cell>
          <cell r="N280">
            <v>121.18</v>
          </cell>
        </row>
        <row r="281">
          <cell r="C281" t="str">
            <v>HOSPITAL MIGUEL ARRAES</v>
          </cell>
          <cell r="E281" t="str">
            <v>3.13 - Materiais e Materiais Ortopédicos e Corretivos (OPME)</v>
          </cell>
          <cell r="F281" t="str">
            <v xml:space="preserve">41.249.434/0001-07 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000079838</v>
          </cell>
          <cell r="K281">
            <v>43899</v>
          </cell>
          <cell r="L281" t="str">
            <v>26200341249434000107550010000798381144970186</v>
          </cell>
          <cell r="M281" t="str">
            <v>26 -  Pernambuco</v>
          </cell>
          <cell r="N281">
            <v>121.18</v>
          </cell>
        </row>
        <row r="282">
          <cell r="C282" t="str">
            <v>HOSPITAL MIGUEL ARRAES</v>
          </cell>
          <cell r="E282" t="str">
            <v>3.13 - Materiais e Materiais Ortopédicos e Corretivos (OPME)</v>
          </cell>
          <cell r="F282" t="str">
            <v xml:space="preserve">41.249.434/0001-07 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000079839</v>
          </cell>
          <cell r="K282">
            <v>43899</v>
          </cell>
          <cell r="L282" t="str">
            <v>26200341249434000107550010000798391345494826</v>
          </cell>
          <cell r="M282" t="str">
            <v>26 -  Pernambuco</v>
          </cell>
          <cell r="N282">
            <v>761.91</v>
          </cell>
        </row>
        <row r="283">
          <cell r="C283" t="str">
            <v>HOSPITAL MIGUEL ARRAES</v>
          </cell>
          <cell r="E283" t="str">
            <v>3.13 - Materiais e Materiais Ortopédicos e Corretivos (OPME)</v>
          </cell>
          <cell r="F283" t="str">
            <v xml:space="preserve">41.249.434/0001-07 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000079840</v>
          </cell>
          <cell r="K283">
            <v>43899</v>
          </cell>
          <cell r="L283" t="str">
            <v>26200341249434000107550010000798401772271300</v>
          </cell>
          <cell r="M283" t="str">
            <v>26 -  Pernambuco</v>
          </cell>
          <cell r="N283">
            <v>1277.7</v>
          </cell>
        </row>
        <row r="284">
          <cell r="C284" t="str">
            <v>HOSPITAL MIGUEL ARRAES</v>
          </cell>
          <cell r="E284" t="str">
            <v>3.13 - Materiais e Materiais Ortopédicos e Corretivos (OPME)</v>
          </cell>
          <cell r="F284" t="str">
            <v xml:space="preserve">41.249.434/0001-07 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000079846</v>
          </cell>
          <cell r="K284">
            <v>43899</v>
          </cell>
          <cell r="L284" t="str">
            <v>26200341249434000107550010000798461489824950</v>
          </cell>
          <cell r="M284" t="str">
            <v>26 -  Pernambuco</v>
          </cell>
          <cell r="N284">
            <v>71.52</v>
          </cell>
        </row>
        <row r="285">
          <cell r="C285" t="str">
            <v>HOSPITAL MIGUEL ARRAES</v>
          </cell>
          <cell r="E285" t="str">
            <v>3.13 - Materiais e Materiais Ortopédicos e Corretivos (OPME)</v>
          </cell>
          <cell r="F285" t="str">
            <v xml:space="preserve">41.249.434/0001-07 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000079845</v>
          </cell>
          <cell r="K285">
            <v>43899</v>
          </cell>
          <cell r="L285" t="str">
            <v>26200341249434000107550010000798451612000835</v>
          </cell>
          <cell r="M285" t="str">
            <v>26 -  Pernambuco</v>
          </cell>
          <cell r="N285">
            <v>989.15</v>
          </cell>
        </row>
        <row r="286">
          <cell r="C286" t="str">
            <v>HOSPITAL MIGUEL ARRAES</v>
          </cell>
          <cell r="E286" t="str">
            <v>3.13 - Materiais e Materiais Ortopédicos e Corretivos (OPME)</v>
          </cell>
          <cell r="F286" t="str">
            <v xml:space="preserve">41.249.434/0001-07 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000079847</v>
          </cell>
          <cell r="K286">
            <v>43899</v>
          </cell>
          <cell r="L286" t="str">
            <v>26200341249434000107550010000798471853906756</v>
          </cell>
          <cell r="M286" t="str">
            <v>26 -  Pernambuco</v>
          </cell>
          <cell r="N286">
            <v>2008.77</v>
          </cell>
        </row>
        <row r="287">
          <cell r="C287" t="str">
            <v>HOSPITAL MIGUEL ARRAES</v>
          </cell>
          <cell r="E287" t="str">
            <v>3.13 - Materiais e Materiais Ortopédicos e Corretivos (OPME)</v>
          </cell>
          <cell r="F287" t="str">
            <v xml:space="preserve">41.249.434/0001-07 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000079844</v>
          </cell>
          <cell r="K287">
            <v>43899</v>
          </cell>
          <cell r="L287" t="str">
            <v>26200341249434000107550010000798441418100768</v>
          </cell>
          <cell r="M287" t="str">
            <v>26 -  Pernambuco</v>
          </cell>
          <cell r="N287">
            <v>148.4</v>
          </cell>
        </row>
        <row r="288">
          <cell r="C288" t="str">
            <v>HOSPITAL MIGUEL ARRAES</v>
          </cell>
          <cell r="E288" t="str">
            <v>3.13 - Materiais e Materiais Ortopédicos e Corretivos (OPME)</v>
          </cell>
          <cell r="F288" t="str">
            <v xml:space="preserve">41.249.434/0001-07 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000079843</v>
          </cell>
          <cell r="K288">
            <v>43899</v>
          </cell>
          <cell r="L288" t="str">
            <v>26200341249434000107550010000798431268125453</v>
          </cell>
          <cell r="M288" t="str">
            <v>26 -  Pernambuco</v>
          </cell>
          <cell r="N288">
            <v>235.88</v>
          </cell>
        </row>
        <row r="289">
          <cell r="C289" t="str">
            <v>HOSPITAL MIGUEL ARRAES</v>
          </cell>
          <cell r="E289" t="str">
            <v>3.13 - Materiais e Materiais Ortopédicos e Corretivos (OPME)</v>
          </cell>
          <cell r="F289" t="str">
            <v xml:space="preserve">41.249.434/0001-07 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000079842</v>
          </cell>
          <cell r="K289">
            <v>43899</v>
          </cell>
          <cell r="L289" t="str">
            <v>26200341249434000107550010000798421811208353</v>
          </cell>
          <cell r="M289" t="str">
            <v>26 -  Pernambuco</v>
          </cell>
          <cell r="N289">
            <v>60.59</v>
          </cell>
        </row>
        <row r="290">
          <cell r="C290" t="str">
            <v>HOSPITAL MIGUEL ARRAES</v>
          </cell>
          <cell r="E290" t="str">
            <v>3.13 - Materiais e Materiais Ortopédicos e Corretivos (OPME)</v>
          </cell>
          <cell r="F290" t="str">
            <v xml:space="preserve">41.249.434/0001-07 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000079841</v>
          </cell>
          <cell r="K290">
            <v>43899</v>
          </cell>
          <cell r="L290" t="str">
            <v>26200341249434000107550010000798411628458446</v>
          </cell>
          <cell r="M290" t="str">
            <v>26 -  Pernambuco</v>
          </cell>
          <cell r="N290">
            <v>1277.7</v>
          </cell>
        </row>
        <row r="291">
          <cell r="C291" t="str">
            <v>HOSPITAL MIGUEL ARRAES</v>
          </cell>
          <cell r="E291" t="str">
            <v>3.13 - Materiais e Materiais Ortopédicos e Corretivos (OPME)</v>
          </cell>
          <cell r="F291" t="str">
            <v xml:space="preserve">41.249.434/0001-07 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000079747</v>
          </cell>
          <cell r="K291" t="str">
            <v>03/03/2020</v>
          </cell>
          <cell r="L291" t="str">
            <v>26200341249434000107550010000797471420832076</v>
          </cell>
          <cell r="M291" t="str">
            <v>26 -  Pernambuco</v>
          </cell>
          <cell r="N291">
            <v>183.81</v>
          </cell>
        </row>
        <row r="292">
          <cell r="C292" t="str">
            <v>HOSPITAL MIGUEL ARRAES</v>
          </cell>
          <cell r="E292" t="str">
            <v>3.13 - Materiais e Materiais Ortopédicos e Corretivos (OPME)</v>
          </cell>
          <cell r="F292" t="str">
            <v xml:space="preserve">41.249.434/0001-07 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000079711</v>
          </cell>
          <cell r="K292">
            <v>43893</v>
          </cell>
          <cell r="L292" t="str">
            <v>26200341249434000107550010000797111048460505</v>
          </cell>
          <cell r="M292" t="str">
            <v>26 -  Pernambuco</v>
          </cell>
          <cell r="N292">
            <v>1904.33</v>
          </cell>
        </row>
        <row r="293">
          <cell r="C293" t="str">
            <v>HOSPITAL MIGUEL ARRAES</v>
          </cell>
          <cell r="E293" t="str">
            <v>3.13 - Materiais e Materiais Ortopédicos e Corretivos (OPME)</v>
          </cell>
          <cell r="F293" t="str">
            <v xml:space="preserve">41.249.434/0001-07 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000079873</v>
          </cell>
          <cell r="K293">
            <v>43900</v>
          </cell>
          <cell r="L293" t="str">
            <v>26200341249434000107550010000798731808241333</v>
          </cell>
          <cell r="M293" t="str">
            <v>26 -  Pernambuco</v>
          </cell>
          <cell r="N293">
            <v>989.15</v>
          </cell>
        </row>
        <row r="294">
          <cell r="C294" t="str">
            <v>HOSPITAL MIGUEL ARRAES</v>
          </cell>
          <cell r="E294" t="str">
            <v>3.13 - Materiais e Materiais Ortopédicos e Corretivos (OPME)</v>
          </cell>
          <cell r="F294" t="str">
            <v xml:space="preserve">41.249.434/0001-07 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000079875</v>
          </cell>
          <cell r="K294">
            <v>43900</v>
          </cell>
          <cell r="L294" t="str">
            <v>26200341249434000107550010000798751079545114</v>
          </cell>
          <cell r="M294" t="str">
            <v>26 -  Pernambuco</v>
          </cell>
          <cell r="N294">
            <v>761.91</v>
          </cell>
        </row>
        <row r="295">
          <cell r="C295" t="str">
            <v>HOSPITAL MIGUEL ARRAES</v>
          </cell>
          <cell r="E295" t="str">
            <v>3.13 - Materiais e Materiais Ortopédicos e Corretivos (OPME)</v>
          </cell>
          <cell r="F295" t="str">
            <v xml:space="preserve">41.249.434/0001-07 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000079874</v>
          </cell>
          <cell r="K295">
            <v>43900</v>
          </cell>
          <cell r="L295" t="str">
            <v>26200341249434000107550010000798741529115738</v>
          </cell>
          <cell r="M295" t="str">
            <v>26 -  Pernambuco</v>
          </cell>
          <cell r="N295">
            <v>474.4</v>
          </cell>
        </row>
        <row r="296">
          <cell r="C296" t="str">
            <v>HOSPITAL MIGUEL ARRAES</v>
          </cell>
          <cell r="E296" t="str">
            <v>3.13 - Materiais e Materiais Ortopédicos e Corretivos (OPME)</v>
          </cell>
          <cell r="F296" t="str">
            <v xml:space="preserve">41.249.434/0001-07 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000079877</v>
          </cell>
          <cell r="K296">
            <v>43901</v>
          </cell>
          <cell r="L296" t="str">
            <v>26200341249434000107550010000798771221797712</v>
          </cell>
          <cell r="M296" t="str">
            <v>26 -  Pernambuco</v>
          </cell>
          <cell r="N296">
            <v>1277.7</v>
          </cell>
        </row>
        <row r="297">
          <cell r="C297" t="str">
            <v>HOSPITAL MIGUEL ARRAES</v>
          </cell>
          <cell r="E297" t="str">
            <v>3.13 - Materiais e Materiais Ortopédicos e Corretivos (OPME)</v>
          </cell>
          <cell r="F297" t="str">
            <v>08.713.023/0001-55</v>
          </cell>
          <cell r="G297" t="str">
            <v>ENDOSURGICAL COM. REP. MAT. ODONT. LTDA</v>
          </cell>
          <cell r="H297" t="str">
            <v>B</v>
          </cell>
          <cell r="I297" t="str">
            <v>S</v>
          </cell>
          <cell r="J297" t="str">
            <v>000034850</v>
          </cell>
          <cell r="K297">
            <v>43902</v>
          </cell>
          <cell r="L297" t="str">
            <v>26200308713023000155550010000348501430731491</v>
          </cell>
          <cell r="M297" t="str">
            <v>26 -  Pernambuco</v>
          </cell>
          <cell r="N297">
            <v>1270</v>
          </cell>
        </row>
        <row r="298">
          <cell r="C298" t="str">
            <v>HOSPITAL MIGUEL ARRAES</v>
          </cell>
          <cell r="E298" t="str">
            <v>3.13 - Materiais e Materiais Ortopédicos e Corretivos (OPME)</v>
          </cell>
          <cell r="F298" t="str">
            <v xml:space="preserve">41.249.434/0001-07 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000079672</v>
          </cell>
          <cell r="K298">
            <v>43889</v>
          </cell>
          <cell r="L298" t="str">
            <v>26200241249434000107550010000796721695547996</v>
          </cell>
          <cell r="M298" t="str">
            <v>26 -  Pernambuco</v>
          </cell>
          <cell r="N298">
            <v>2700</v>
          </cell>
        </row>
        <row r="299">
          <cell r="C299" t="str">
            <v>HOSPITAL MIGUEL ARRAES</v>
          </cell>
          <cell r="E299" t="str">
            <v>3.13 - Materiais e Materiais Ortopédicos e Corretivos (OPME)</v>
          </cell>
          <cell r="F299" t="str">
            <v xml:space="preserve">41.249.434/0001-07 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000079919</v>
          </cell>
          <cell r="K299">
            <v>43903</v>
          </cell>
          <cell r="L299" t="str">
            <v>26200341249434000107550010000799191783362052</v>
          </cell>
          <cell r="M299" t="str">
            <v>26 -  Pernambuco</v>
          </cell>
          <cell r="N299">
            <v>1800</v>
          </cell>
        </row>
        <row r="300">
          <cell r="C300" t="str">
            <v>HOSPITAL MIGUEL ARRAES</v>
          </cell>
          <cell r="E300" t="str">
            <v>3.13 - Materiais e Materiais Ortopédicos e Corretivos (OPME)</v>
          </cell>
          <cell r="F300" t="str">
            <v>08.713.023/0001-55</v>
          </cell>
          <cell r="G300" t="str">
            <v>ENDOSURGICAL COM. REP. MAT. ODONT. LTDA</v>
          </cell>
          <cell r="H300" t="str">
            <v>B</v>
          </cell>
          <cell r="I300" t="str">
            <v>S</v>
          </cell>
          <cell r="J300" t="str">
            <v>000035209</v>
          </cell>
          <cell r="K300">
            <v>43916</v>
          </cell>
          <cell r="L300" t="str">
            <v>26200308713023000155550010000352091101788596</v>
          </cell>
          <cell r="M300" t="str">
            <v>26 -  Pernambuco</v>
          </cell>
          <cell r="N300">
            <v>1270</v>
          </cell>
        </row>
        <row r="301">
          <cell r="C301" t="str">
            <v>HOSPITAL MIGUEL ARRAES</v>
          </cell>
          <cell r="E301" t="str">
            <v>3.13 - Materiais e Materiais Ortopédicos e Corretivos (OPME)</v>
          </cell>
          <cell r="F301" t="str">
            <v>08.713.023/0001-55</v>
          </cell>
          <cell r="G301" t="str">
            <v>ENDOSURGICAL COM. REP. MAT. ODONT. LTDA</v>
          </cell>
          <cell r="H301" t="str">
            <v>B</v>
          </cell>
          <cell r="I301" t="str">
            <v>S</v>
          </cell>
          <cell r="J301" t="str">
            <v>000035206</v>
          </cell>
          <cell r="K301">
            <v>43916</v>
          </cell>
          <cell r="L301" t="str">
            <v>26200308713023000155550010000352061339090474</v>
          </cell>
          <cell r="M301" t="str">
            <v>26 -  Pernambuco</v>
          </cell>
          <cell r="N301">
            <v>1020</v>
          </cell>
        </row>
        <row r="302">
          <cell r="C302" t="str">
            <v>HOSPITAL MIGUEL ARRAES</v>
          </cell>
          <cell r="E302" t="str">
            <v>3.13 - Materiais e Materiais Ortopédicos e Corretivos (OPME)</v>
          </cell>
          <cell r="F302" t="str">
            <v>08.713.023/0001-55</v>
          </cell>
          <cell r="G302" t="str">
            <v>ENDOSURGICAL COM. REP. MAT. ODONT. LTDA</v>
          </cell>
          <cell r="H302" t="str">
            <v>B</v>
          </cell>
          <cell r="I302" t="str">
            <v>S</v>
          </cell>
          <cell r="J302" t="str">
            <v>000035210</v>
          </cell>
          <cell r="K302">
            <v>43916</v>
          </cell>
          <cell r="L302" t="str">
            <v>26200308713023000155550010000352101798077861</v>
          </cell>
          <cell r="M302" t="str">
            <v>26 -  Pernambuco</v>
          </cell>
          <cell r="N302">
            <v>1770</v>
          </cell>
        </row>
        <row r="303">
          <cell r="C303" t="str">
            <v>HOSPITAL MIGUEL ARRAES</v>
          </cell>
          <cell r="E303" t="str">
            <v>3.13 - Materiais e Materiais Ortopédicos e Corretivos (OPME)</v>
          </cell>
          <cell r="F303" t="str">
            <v>08.713.023/0001-55</v>
          </cell>
          <cell r="G303" t="str">
            <v>ENDOSURGICAL COM. REP. MAT. ODONT. LTDA</v>
          </cell>
          <cell r="H303" t="str">
            <v>B</v>
          </cell>
          <cell r="I303" t="str">
            <v>S</v>
          </cell>
          <cell r="J303" t="str">
            <v>000035208</v>
          </cell>
          <cell r="K303">
            <v>43916</v>
          </cell>
          <cell r="L303" t="str">
            <v>26200308713023000155550010000352081494917012</v>
          </cell>
          <cell r="M303" t="str">
            <v>26 -  Pernambuco</v>
          </cell>
          <cell r="N303">
            <v>1020</v>
          </cell>
        </row>
        <row r="304">
          <cell r="C304" t="str">
            <v>HOSPITAL MIGUEL ARRAES</v>
          </cell>
          <cell r="E304" t="str">
            <v>3.13 - Materiais e Materiais Ortopédicos e Corretivos (OPME)</v>
          </cell>
          <cell r="F304" t="str">
            <v>08.713.023/0001-55</v>
          </cell>
          <cell r="G304" t="str">
            <v>ENDOSURGICAL COM. REP. MAT. ODONT. LTDA</v>
          </cell>
          <cell r="H304" t="str">
            <v>B</v>
          </cell>
          <cell r="I304" t="str">
            <v>S</v>
          </cell>
          <cell r="J304" t="str">
            <v>000035205</v>
          </cell>
          <cell r="K304">
            <v>43916</v>
          </cell>
          <cell r="L304" t="str">
            <v>26200308713023000155550010000352051519481067</v>
          </cell>
          <cell r="M304" t="str">
            <v>26 -  Pernambuco</v>
          </cell>
          <cell r="N304">
            <v>945</v>
          </cell>
        </row>
        <row r="305">
          <cell r="C305" t="str">
            <v>HOSPITAL MIGUEL ARRAES</v>
          </cell>
          <cell r="E305" t="str">
            <v>3.13 - Materiais e Materiais Ortopédicos e Corretivos (OPME)</v>
          </cell>
          <cell r="F305" t="str">
            <v>08.713.023/0001-55</v>
          </cell>
          <cell r="G305" t="str">
            <v>ENDOSURGICAL COM. REP. MAT. ODONT. LTDA</v>
          </cell>
          <cell r="H305" t="str">
            <v>B</v>
          </cell>
          <cell r="I305" t="str">
            <v>S</v>
          </cell>
          <cell r="J305" t="str">
            <v>000035207</v>
          </cell>
          <cell r="K305">
            <v>43916</v>
          </cell>
          <cell r="L305" t="str">
            <v>26200308713023000155550010000352071989105929</v>
          </cell>
          <cell r="M305" t="str">
            <v>26 -  Pernambuco</v>
          </cell>
          <cell r="N305">
            <v>1020</v>
          </cell>
        </row>
        <row r="306">
          <cell r="C306" t="str">
            <v>HOSPITAL MIGUEL ARRAES</v>
          </cell>
          <cell r="E306" t="str">
            <v>3.13 - Materiais e Materiais Ortopédicos e Corretivos (OPME)</v>
          </cell>
          <cell r="F306" t="str">
            <v xml:space="preserve">41.249.434/0001-07 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000080060</v>
          </cell>
          <cell r="K306">
            <v>43907</v>
          </cell>
          <cell r="L306" t="str">
            <v>26200341249434000107550010000800601193935542</v>
          </cell>
          <cell r="M306" t="str">
            <v>26 -  Pernambuco</v>
          </cell>
          <cell r="N306">
            <v>989.15</v>
          </cell>
        </row>
        <row r="307">
          <cell r="C307" t="str">
            <v>HOSPITAL MIGUEL ARRAES</v>
          </cell>
          <cell r="E307" t="str">
            <v>3.13 - Materiais e Materiais Ortopédicos e Corretivos (OPME)</v>
          </cell>
          <cell r="F307" t="str">
            <v xml:space="preserve">41.249.434/0001-07 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000080061</v>
          </cell>
          <cell r="K307">
            <v>43907</v>
          </cell>
          <cell r="L307" t="str">
            <v>26200341249434000107550010000800611977657438</v>
          </cell>
          <cell r="M307" t="str">
            <v>26 -  Pernambuco</v>
          </cell>
          <cell r="N307">
            <v>601.48</v>
          </cell>
        </row>
        <row r="308">
          <cell r="C308" t="str">
            <v>HOSPITAL MIGUEL ARRAES</v>
          </cell>
          <cell r="E308" t="str">
            <v>3.13 - Materiais e Materiais Ortopédicos e Corretivos (OPME)</v>
          </cell>
          <cell r="F308" t="str">
            <v xml:space="preserve">41.249.434/0001-07 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000080064</v>
          </cell>
          <cell r="K308">
            <v>43907</v>
          </cell>
          <cell r="L308" t="str">
            <v>26200341249434000107550010000800641305612021</v>
          </cell>
          <cell r="M308" t="str">
            <v>26 -  Pernambuco</v>
          </cell>
          <cell r="N308">
            <v>148.4</v>
          </cell>
        </row>
        <row r="309">
          <cell r="C309" t="str">
            <v>HOSPITAL MIGUEL ARRAES</v>
          </cell>
          <cell r="E309" t="str">
            <v>3.13 - Materiais e Materiais Ortopédicos e Corretivos (OPME)</v>
          </cell>
          <cell r="F309" t="str">
            <v xml:space="preserve">41.249.434/0001-07 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000080056</v>
          </cell>
          <cell r="K309">
            <v>43907</v>
          </cell>
          <cell r="L309" t="str">
            <v>26200341249434000107550010000800561181914194</v>
          </cell>
          <cell r="M309" t="str">
            <v>26 -  Pernambuco</v>
          </cell>
          <cell r="N309">
            <v>163.74</v>
          </cell>
        </row>
        <row r="310">
          <cell r="C310" t="str">
            <v>HOSPITAL MIGUEL ARRAES</v>
          </cell>
          <cell r="E310" t="str">
            <v>3.13 - Materiais e Materiais Ortopédicos e Corretivos (OPME)</v>
          </cell>
          <cell r="F310" t="str">
            <v xml:space="preserve">41.249.434/0001-07 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000080063</v>
          </cell>
          <cell r="K310">
            <v>43907</v>
          </cell>
          <cell r="L310" t="str">
            <v>26200341249434000107550010000800631864572032</v>
          </cell>
          <cell r="M310" t="str">
            <v>26 -  Pernambuco</v>
          </cell>
          <cell r="N310">
            <v>936.58</v>
          </cell>
        </row>
        <row r="311">
          <cell r="C311" t="str">
            <v>HOSPITAL MIGUEL ARRAES</v>
          </cell>
          <cell r="E311" t="str">
            <v>3.13 - Materiais e Materiais Ortopédicos e Corretivos (OPME)</v>
          </cell>
          <cell r="F311" t="str">
            <v xml:space="preserve">41.249.434/0001-07 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000080062</v>
          </cell>
          <cell r="K311">
            <v>43907</v>
          </cell>
          <cell r="L311" t="str">
            <v>26200341249434000107550010000800621519171323</v>
          </cell>
          <cell r="M311" t="str">
            <v>26 -  Pernambuco</v>
          </cell>
          <cell r="N311">
            <v>367.62</v>
          </cell>
        </row>
        <row r="312">
          <cell r="C312" t="str">
            <v>HOSPITAL MIGUEL ARRAES</v>
          </cell>
          <cell r="E312" t="str">
            <v>3.13 - Materiais e Materiais Ortopédicos e Corretivos (OPME)</v>
          </cell>
          <cell r="F312" t="str">
            <v xml:space="preserve">41.249.434/0001-07 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000080059</v>
          </cell>
          <cell r="K312">
            <v>43907</v>
          </cell>
          <cell r="L312" t="str">
            <v>26200341249434000107550010000800591918180282</v>
          </cell>
          <cell r="M312" t="str">
            <v>26 -  Pernambuco</v>
          </cell>
          <cell r="N312">
            <v>203.82</v>
          </cell>
        </row>
        <row r="313">
          <cell r="C313" t="str">
            <v>HOSPITAL MIGUEL ARRAES</v>
          </cell>
          <cell r="E313" t="str">
            <v>3.13 - Materiais e Materiais Ortopédicos e Corretivos (OPME)</v>
          </cell>
          <cell r="F313" t="str">
            <v xml:space="preserve">41.249.434/0001-07 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000080058</v>
          </cell>
          <cell r="K313">
            <v>43907</v>
          </cell>
          <cell r="L313" t="str">
            <v>26200341249434000107550010000800581097939534</v>
          </cell>
          <cell r="M313" t="str">
            <v>26 -  Pernambuco</v>
          </cell>
          <cell r="N313">
            <v>989.15</v>
          </cell>
        </row>
        <row r="314">
          <cell r="C314" t="str">
            <v>HOSPITAL MIGUEL ARRAES</v>
          </cell>
          <cell r="E314" t="str">
            <v>3.13 - Materiais e Materiais Ortopédicos e Corretivos (OPME)</v>
          </cell>
          <cell r="F314" t="str">
            <v xml:space="preserve">41.249.434/0001-07 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000080057</v>
          </cell>
          <cell r="K314">
            <v>43907</v>
          </cell>
          <cell r="L314" t="str">
            <v>26200341249434000107550010000800571608058972</v>
          </cell>
          <cell r="M314" t="str">
            <v>26 -  Pernambuco</v>
          </cell>
          <cell r="N314">
            <v>197.6</v>
          </cell>
        </row>
        <row r="315">
          <cell r="C315" t="str">
            <v>HOSPITAL MIGUEL ARRAES</v>
          </cell>
          <cell r="E315" t="str">
            <v>3.13 - Materiais e Materiais Ortopédicos e Corretivos (OPME)</v>
          </cell>
          <cell r="F315" t="str">
            <v xml:space="preserve">41.249.434/0001-07 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000080065</v>
          </cell>
          <cell r="K315">
            <v>43907</v>
          </cell>
          <cell r="L315" t="str">
            <v>26200341249434000107550010000800651308465280</v>
          </cell>
          <cell r="M315" t="str">
            <v>26 -  Pernambuco</v>
          </cell>
          <cell r="N315">
            <v>148.4</v>
          </cell>
        </row>
        <row r="316">
          <cell r="C316" t="str">
            <v>HOSPITAL MIGUEL ARRAES</v>
          </cell>
          <cell r="E316" t="str">
            <v>3.13 - Materiais e Materiais Ortopédicos e Corretivos (OPME)</v>
          </cell>
          <cell r="F316" t="str">
            <v xml:space="preserve">41.249.434/0001-07 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000080067</v>
          </cell>
          <cell r="K316">
            <v>43907</v>
          </cell>
          <cell r="L316" t="str">
            <v>26200341249434000107550010000800671866667706</v>
          </cell>
          <cell r="M316" t="str">
            <v>26 -  Pernambuco</v>
          </cell>
          <cell r="N316">
            <v>1010.56</v>
          </cell>
        </row>
        <row r="317">
          <cell r="C317" t="str">
            <v>HOSPITAL MIGUEL ARRAES</v>
          </cell>
          <cell r="E317" t="str">
            <v>3.13 - Materiais e Materiais Ortopédicos e Corretivos (OPME)</v>
          </cell>
          <cell r="F317" t="str">
            <v xml:space="preserve">41.249.434/0001-07 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000080068</v>
          </cell>
          <cell r="K317">
            <v>43907</v>
          </cell>
          <cell r="L317" t="str">
            <v>26200341249434000107550010000800681305048443</v>
          </cell>
          <cell r="M317" t="str">
            <v>26 -  Pernambuco</v>
          </cell>
          <cell r="N317">
            <v>905.9</v>
          </cell>
        </row>
        <row r="318">
          <cell r="C318" t="str">
            <v>HOSPITAL MIGUEL ARRAES</v>
          </cell>
          <cell r="E318" t="str">
            <v>3.13 - Materiais e Materiais Ortopédicos e Corretivos (OPME)</v>
          </cell>
          <cell r="F318" t="str">
            <v xml:space="preserve">41.249.434/0001-07 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000080069</v>
          </cell>
          <cell r="K318">
            <v>43907</v>
          </cell>
          <cell r="L318" t="str">
            <v>26200341249434000107550010000800691096339251</v>
          </cell>
          <cell r="M318" t="str">
            <v>26 -  Pernambuco</v>
          </cell>
          <cell r="N318">
            <v>275.48</v>
          </cell>
        </row>
        <row r="319">
          <cell r="C319" t="str">
            <v>HOSPITAL MIGUEL ARRAES</v>
          </cell>
          <cell r="E319" t="str">
            <v>3.13 - Materiais e Materiais Ortopédicos e Corretivos (OPME)</v>
          </cell>
          <cell r="F319" t="str">
            <v xml:space="preserve">41.249.434/0001-07 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000080070</v>
          </cell>
          <cell r="K319">
            <v>43907</v>
          </cell>
          <cell r="L319" t="str">
            <v>26200341249434000107550010000800701535378419</v>
          </cell>
          <cell r="M319" t="str">
            <v>26 -  Pernambuco</v>
          </cell>
          <cell r="N319">
            <v>232.04</v>
          </cell>
        </row>
        <row r="320">
          <cell r="C320" t="str">
            <v>HOSPITAL MIGUEL ARRAES</v>
          </cell>
          <cell r="E320" t="str">
            <v>3.13 - Materiais e Materiais Ortopédicos e Corretivos (OPME)</v>
          </cell>
          <cell r="F320" t="str">
            <v xml:space="preserve">41.249.434/0001-07 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000080071</v>
          </cell>
          <cell r="K320">
            <v>43907</v>
          </cell>
          <cell r="L320" t="str">
            <v>26200341249434000107550010000800711886722616</v>
          </cell>
          <cell r="M320" t="str">
            <v>26 -  Pernambuco</v>
          </cell>
          <cell r="N320">
            <v>989.15</v>
          </cell>
        </row>
        <row r="321">
          <cell r="C321" t="str">
            <v>HOSPITAL MIGUEL ARRAES</v>
          </cell>
          <cell r="E321" t="str">
            <v>3.13 - Materiais e Materiais Ortopédicos e Corretivos (OPME)</v>
          </cell>
          <cell r="F321" t="str">
            <v xml:space="preserve">41.249.434/0001-07 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000080066</v>
          </cell>
          <cell r="K321">
            <v>43907</v>
          </cell>
          <cell r="L321" t="str">
            <v>26200341249434000107550010000800661684622190</v>
          </cell>
          <cell r="M321" t="str">
            <v>26 -  Pernambuco</v>
          </cell>
          <cell r="N321">
            <v>936.58</v>
          </cell>
        </row>
        <row r="322">
          <cell r="C322" t="str">
            <v>HOSPITAL MIGUEL ARRAES</v>
          </cell>
          <cell r="E322" t="str">
            <v>3.13 - Materiais e Materiais Ortopédicos e Corretivos (OPME)</v>
          </cell>
          <cell r="F322" t="str">
            <v xml:space="preserve">41.249.434/0001-07 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000080072</v>
          </cell>
          <cell r="K322">
            <v>43907</v>
          </cell>
          <cell r="L322" t="str">
            <v>26200341249434000107550010000800721437964202</v>
          </cell>
          <cell r="M322" t="str">
            <v>26 -  Pernambuco</v>
          </cell>
          <cell r="N322">
            <v>764.34</v>
          </cell>
        </row>
        <row r="323">
          <cell r="C323" t="str">
            <v>HOSPITAL MIGUEL ARRAES</v>
          </cell>
          <cell r="E323" t="str">
            <v>3.13 - Materiais e Materiais Ortopédicos e Corretivos (OPME)</v>
          </cell>
          <cell r="F323" t="str">
            <v xml:space="preserve">41.249.434/0001-07 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000080083</v>
          </cell>
          <cell r="K323">
            <v>43908</v>
          </cell>
          <cell r="L323" t="str">
            <v>26200341249434000107550010000800831123795673</v>
          </cell>
          <cell r="M323" t="str">
            <v>26 -  Pernambuco</v>
          </cell>
          <cell r="N323">
            <v>1096.3900000000001</v>
          </cell>
        </row>
        <row r="324">
          <cell r="C324" t="str">
            <v>HOSPITAL MIGUEL ARRAES</v>
          </cell>
          <cell r="E324" t="str">
            <v>3.13 - Materiais e Materiais Ortopédicos e Corretivos (OPME)</v>
          </cell>
          <cell r="F324" t="str">
            <v xml:space="preserve">41.249.434/0001-07 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000080084</v>
          </cell>
          <cell r="K324">
            <v>43908</v>
          </cell>
          <cell r="L324" t="str">
            <v>26200341249434000107550010000800841271973747</v>
          </cell>
          <cell r="M324" t="str">
            <v>26 -  Pernambuco</v>
          </cell>
          <cell r="N324">
            <v>235.88</v>
          </cell>
        </row>
        <row r="325">
          <cell r="C325" t="str">
            <v>HOSPITAL MIGUEL ARRAES</v>
          </cell>
          <cell r="E325" t="str">
            <v>3.13 - Materiais e Materiais Ortopédicos e Corretivos (OPME)</v>
          </cell>
          <cell r="F325" t="str">
            <v xml:space="preserve">41.249.434/0001-07 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000080085</v>
          </cell>
          <cell r="K325">
            <v>43908</v>
          </cell>
          <cell r="L325" t="str">
            <v>26200341249434000107550010000800851849274988</v>
          </cell>
          <cell r="M325" t="str">
            <v>26 -  Pernambuco</v>
          </cell>
          <cell r="N325">
            <v>936.58</v>
          </cell>
        </row>
        <row r="326">
          <cell r="C326" t="str">
            <v>HOSPITAL MIGUEL ARRAES</v>
          </cell>
          <cell r="E326" t="str">
            <v>3.13 - Materiais e Materiais Ortopédicos e Corretivos (OPME)</v>
          </cell>
          <cell r="F326" t="str">
            <v xml:space="preserve">41.249.434/0001-07 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000080086</v>
          </cell>
          <cell r="K326">
            <v>43908</v>
          </cell>
          <cell r="L326" t="str">
            <v>26200341249434000107550010000800861964160989</v>
          </cell>
          <cell r="M326" t="str">
            <v>26 -  Pernambuco</v>
          </cell>
          <cell r="N326">
            <v>463.14</v>
          </cell>
        </row>
        <row r="327">
          <cell r="C327" t="str">
            <v>HOSPITAL MIGUEL ARRAES</v>
          </cell>
          <cell r="E327" t="str">
            <v>3.13 - Materiais e Materiais Ortopédicos e Corretivos (OPME)</v>
          </cell>
          <cell r="F327" t="str">
            <v xml:space="preserve">41.249.434/0001-07 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000080165</v>
          </cell>
          <cell r="K327">
            <v>43909</v>
          </cell>
          <cell r="L327" t="str">
            <v>26200341249434000107550010000801651928993238</v>
          </cell>
          <cell r="M327" t="str">
            <v>26 -  Pernambuco</v>
          </cell>
          <cell r="N327">
            <v>275.48</v>
          </cell>
        </row>
        <row r="328">
          <cell r="C328" t="str">
            <v>HOSPITAL MIGUEL ARRAES</v>
          </cell>
          <cell r="E328" t="str">
            <v>3.13 - Materiais e Materiais Ortopédicos e Corretivos (OPME)</v>
          </cell>
          <cell r="F328" t="str">
            <v xml:space="preserve">41.249.434/0001-07 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000080164</v>
          </cell>
          <cell r="K328">
            <v>43909</v>
          </cell>
          <cell r="L328" t="str">
            <v>26200341249434000107550010000801641527260631</v>
          </cell>
          <cell r="M328" t="str">
            <v>26 -  Pernambuco</v>
          </cell>
          <cell r="N328">
            <v>850.59</v>
          </cell>
        </row>
        <row r="329">
          <cell r="C329" t="str">
            <v>HOSPITAL MIGUEL ARRAES</v>
          </cell>
          <cell r="E329" t="str">
            <v>3.13 - Materiais e Materiais Ortopédicos e Corretivos (OPME)</v>
          </cell>
          <cell r="F329" t="str">
            <v xml:space="preserve">41.249.434/0001-07 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000080227</v>
          </cell>
          <cell r="K329">
            <v>43917</v>
          </cell>
          <cell r="L329" t="str">
            <v>26200341249434000107550010000802271023247242</v>
          </cell>
          <cell r="M329" t="str">
            <v>26 -  Pernambuco</v>
          </cell>
          <cell r="N329">
            <v>1277.7</v>
          </cell>
        </row>
        <row r="330">
          <cell r="C330" t="str">
            <v>HOSPITAL MIGUEL ARRAES</v>
          </cell>
          <cell r="E330" t="str">
            <v>3.13 - Materiais e Materiais Ortopédicos e Corretivos (OPME)</v>
          </cell>
          <cell r="F330" t="str">
            <v xml:space="preserve">41.249.434/0001-07 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000080228</v>
          </cell>
          <cell r="K330">
            <v>43917</v>
          </cell>
          <cell r="L330" t="str">
            <v>26200341249434000107550010000802281044422415</v>
          </cell>
          <cell r="M330" t="str">
            <v>26 -  Pernambuco</v>
          </cell>
          <cell r="N330">
            <v>1904.33</v>
          </cell>
        </row>
        <row r="331">
          <cell r="C331" t="str">
            <v>HOSPITAL MIGUEL ARRAES</v>
          </cell>
          <cell r="E331" t="str">
            <v>3.13 - Materiais e Materiais Ortopédicos e Corretivos (OPME)</v>
          </cell>
          <cell r="F331" t="str">
            <v xml:space="preserve">41.249.434/0001-07 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000080231</v>
          </cell>
          <cell r="K331">
            <v>43917</v>
          </cell>
          <cell r="L331" t="str">
            <v>26200341249434000107550010000802311874454862</v>
          </cell>
          <cell r="M331" t="str">
            <v>26 -  Pernambuco</v>
          </cell>
          <cell r="N331">
            <v>936.58</v>
          </cell>
        </row>
        <row r="332">
          <cell r="C332" t="str">
            <v>HOSPITAL MIGUEL ARRAES</v>
          </cell>
          <cell r="E332" t="str">
            <v>3.13 - Materiais e Materiais Ortopédicos e Corretivos (OPME)</v>
          </cell>
          <cell r="F332" t="str">
            <v xml:space="preserve">41.249.434/0001-07 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000080225</v>
          </cell>
          <cell r="K332">
            <v>43917</v>
          </cell>
          <cell r="L332" t="str">
            <v>26200341249434000107550010000802251668030257</v>
          </cell>
          <cell r="M332" t="str">
            <v>26 -  Pernambuco</v>
          </cell>
          <cell r="N332">
            <v>1096.3900000000001</v>
          </cell>
        </row>
        <row r="333">
          <cell r="C333" t="str">
            <v>HOSPITAL MIGUEL ARRAES</v>
          </cell>
          <cell r="E333" t="str">
            <v>3.13 - Materiais e Materiais Ortopédicos e Corretivos (OPME)</v>
          </cell>
          <cell r="F333" t="str">
            <v xml:space="preserve">41.249.434/0001-07 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000080273</v>
          </cell>
          <cell r="K333">
            <v>43917</v>
          </cell>
          <cell r="L333" t="str">
            <v>26200341249434000107550010000802731392600205</v>
          </cell>
          <cell r="M333" t="str">
            <v>26 -  Pernambuco</v>
          </cell>
          <cell r="N333">
            <v>183.81</v>
          </cell>
        </row>
        <row r="334">
          <cell r="C334" t="str">
            <v>HOSPITAL MIGUEL ARRAES</v>
          </cell>
          <cell r="E334" t="str">
            <v>3.13 - Materiais e Materiais Ortopédicos e Corretivos (OPME)</v>
          </cell>
          <cell r="F334" t="str">
            <v xml:space="preserve">41.249.434/0001-07 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000080272</v>
          </cell>
          <cell r="K334">
            <v>43917</v>
          </cell>
          <cell r="L334" t="str">
            <v>26200341249434000107550010000802721382419489</v>
          </cell>
          <cell r="M334" t="str">
            <v>26 -  Pernambuco</v>
          </cell>
          <cell r="N334">
            <v>936.58</v>
          </cell>
        </row>
        <row r="335">
          <cell r="C335" t="str">
            <v>HOSPITAL MIGUEL ARRAES</v>
          </cell>
          <cell r="E335" t="str">
            <v>3.13 - Materiais e Materiais Ortopédicos e Corretivos (OPME)</v>
          </cell>
          <cell r="F335" t="str">
            <v xml:space="preserve">41.249.434/0001-07 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000080274</v>
          </cell>
          <cell r="K335">
            <v>43917</v>
          </cell>
          <cell r="L335" t="str">
            <v>26200341249434000107550010000802741412230871</v>
          </cell>
          <cell r="M335" t="str">
            <v>26 -  Pernambuco</v>
          </cell>
          <cell r="N335">
            <v>275.48</v>
          </cell>
        </row>
        <row r="336">
          <cell r="C336" t="str">
            <v>HOSPITAL MIGUEL ARRAES</v>
          </cell>
          <cell r="E336" t="str">
            <v>3.13 - Materiais e Materiais Ortopédicos e Corretivos (OPME)</v>
          </cell>
          <cell r="F336" t="str">
            <v xml:space="preserve">41.249.434/0001-07 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000080276</v>
          </cell>
          <cell r="K336">
            <v>43917</v>
          </cell>
          <cell r="L336" t="str">
            <v>26200341249434000107550010000802761697201128</v>
          </cell>
          <cell r="M336" t="str">
            <v>26 -  Pernambuco</v>
          </cell>
          <cell r="N336">
            <v>989.15</v>
          </cell>
        </row>
        <row r="337">
          <cell r="C337" t="str">
            <v>HOSPITAL MIGUEL ARRAES</v>
          </cell>
          <cell r="E337" t="str">
            <v>3.13 - Materiais e Materiais Ortopédicos e Corretivos (OPME)</v>
          </cell>
          <cell r="F337" t="str">
            <v xml:space="preserve">41.249.434/0001-07 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000080278</v>
          </cell>
          <cell r="K337">
            <v>43917</v>
          </cell>
          <cell r="L337" t="str">
            <v>26200341249434000107550010000802781722285339</v>
          </cell>
          <cell r="M337" t="str">
            <v>26 -  Pernambuco</v>
          </cell>
          <cell r="N337">
            <v>798.52</v>
          </cell>
        </row>
        <row r="338">
          <cell r="C338" t="str">
            <v>HOSPITAL MIGUEL ARRAES</v>
          </cell>
          <cell r="E338" t="str">
            <v>3.13 - Materiais e Materiais Ortopédicos e Corretivos (OPME)</v>
          </cell>
          <cell r="F338" t="str">
            <v xml:space="preserve">41.249.434/0001-07 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000080214</v>
          </cell>
          <cell r="K338">
            <v>43917</v>
          </cell>
          <cell r="L338" t="str">
            <v>26200341249434000107550010000802141352239802</v>
          </cell>
          <cell r="M338" t="str">
            <v>26 -  Pernambuco</v>
          </cell>
          <cell r="N338">
            <v>761.91</v>
          </cell>
        </row>
        <row r="339">
          <cell r="C339" t="str">
            <v>HOSPITAL MIGUEL ARRAES</v>
          </cell>
          <cell r="E339" t="str">
            <v>3.13 - Materiais e Materiais Ortopédicos e Corretivos (OPME)</v>
          </cell>
          <cell r="F339" t="str">
            <v xml:space="preserve">41.249.434/0001-07 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000080216</v>
          </cell>
          <cell r="K339">
            <v>43917</v>
          </cell>
          <cell r="L339" t="str">
            <v>26200341249434000107550010000802161691844657</v>
          </cell>
          <cell r="M339" t="str">
            <v>26 -  Pernambuco</v>
          </cell>
          <cell r="N339">
            <v>30.68</v>
          </cell>
        </row>
        <row r="340">
          <cell r="C340" t="str">
            <v>HOSPITAL MIGUEL ARRAES</v>
          </cell>
          <cell r="E340" t="str">
            <v>3.13 - Materiais e Materiais Ortopédicos e Corretivos (OPME)</v>
          </cell>
          <cell r="F340" t="str">
            <v xml:space="preserve">41.249.434/0001-07 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000080285</v>
          </cell>
          <cell r="K340">
            <v>43917</v>
          </cell>
          <cell r="L340" t="str">
            <v>26200341249434000107550010000802851309977955</v>
          </cell>
          <cell r="M340" t="str">
            <v>26 -  Pernambuco</v>
          </cell>
          <cell r="N340">
            <v>989.15</v>
          </cell>
        </row>
        <row r="341">
          <cell r="C341" t="str">
            <v>HOSPITAL MIGUEL ARRAES</v>
          </cell>
          <cell r="E341" t="str">
            <v>3.13 - Materiais e Materiais Ortopédicos e Corretivos (OPME)</v>
          </cell>
          <cell r="F341" t="str">
            <v xml:space="preserve">41.249.434/0001-07 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000080215</v>
          </cell>
          <cell r="K341">
            <v>43917</v>
          </cell>
          <cell r="L341" t="str">
            <v>26200341249434000107550010000802151877627411</v>
          </cell>
          <cell r="M341" t="str">
            <v>26 -  Pernambuco</v>
          </cell>
          <cell r="N341">
            <v>1280.2</v>
          </cell>
        </row>
        <row r="342">
          <cell r="C342" t="str">
            <v>HOSPITAL MIGUEL ARRAES</v>
          </cell>
          <cell r="E342" t="str">
            <v>3.13 - Materiais e Materiais Ortopédicos e Corretivos (OPME)</v>
          </cell>
          <cell r="F342" t="str">
            <v xml:space="preserve">41.249.434/0001-07 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000080217</v>
          </cell>
          <cell r="K342">
            <v>43917</v>
          </cell>
          <cell r="L342" t="str">
            <v>26200341249434000107550010000802171149657176</v>
          </cell>
          <cell r="M342" t="str">
            <v>26 -  Pernambuco</v>
          </cell>
          <cell r="N342">
            <v>326</v>
          </cell>
        </row>
        <row r="343">
          <cell r="C343" t="str">
            <v>HOSPITAL MIGUEL ARRAES</v>
          </cell>
          <cell r="E343" t="str">
            <v>3.13 - Materiais e Materiais Ortopédicos e Corretivos (OPME)</v>
          </cell>
          <cell r="F343" t="str">
            <v xml:space="preserve">41.249.434/0001-07 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000080283</v>
          </cell>
          <cell r="K343">
            <v>43917</v>
          </cell>
          <cell r="L343" t="str">
            <v>26200341249434000107550010000802831997014085</v>
          </cell>
          <cell r="M343" t="str">
            <v>26 -  Pernambuco</v>
          </cell>
          <cell r="N343">
            <v>1046.05</v>
          </cell>
        </row>
        <row r="344">
          <cell r="C344" t="str">
            <v>HOSPITAL MIGUEL ARRAES</v>
          </cell>
          <cell r="E344" t="str">
            <v>3.13 - Materiais e Materiais Ortopédicos e Corretivos (OPME)</v>
          </cell>
          <cell r="F344" t="str">
            <v xml:space="preserve">41.249.434/0001-07 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000080284</v>
          </cell>
          <cell r="K344">
            <v>43917</v>
          </cell>
          <cell r="L344" t="str">
            <v>26200341249434000107550010000802841577867546</v>
          </cell>
          <cell r="M344" t="str">
            <v>26 -  Pernambuco</v>
          </cell>
          <cell r="N344">
            <v>614.71</v>
          </cell>
        </row>
        <row r="345">
          <cell r="C345" t="str">
            <v>HOSPITAL MIGUEL ARRAES</v>
          </cell>
          <cell r="E345" t="str">
            <v>3.13 - Materiais e Materiais Ortopédicos e Corretivos (OPME)</v>
          </cell>
          <cell r="F345" t="str">
            <v xml:space="preserve">41.249.434/0001-07 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000080286</v>
          </cell>
          <cell r="K345">
            <v>43917</v>
          </cell>
          <cell r="L345" t="str">
            <v>26200341249434000107550010000802861891231769</v>
          </cell>
          <cell r="M345" t="str">
            <v>26 -  Pernambuco</v>
          </cell>
          <cell r="N345">
            <v>936.58</v>
          </cell>
        </row>
        <row r="346">
          <cell r="C346" t="str">
            <v>HOSPITAL MIGUEL ARRAES</v>
          </cell>
          <cell r="E346" t="str">
            <v>3.13 - Materiais e Materiais Ortopédicos e Corretivos (OPME)</v>
          </cell>
          <cell r="F346" t="str">
            <v xml:space="preserve">41.249.434/0001-07 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000080287</v>
          </cell>
          <cell r="K346">
            <v>43917</v>
          </cell>
          <cell r="L346" t="str">
            <v>26200341249434000107550010000802871197415963</v>
          </cell>
          <cell r="M346" t="str">
            <v>26 -  Pernambuco</v>
          </cell>
          <cell r="N346">
            <v>1096.3900000000001</v>
          </cell>
        </row>
        <row r="347">
          <cell r="C347" t="str">
            <v>HOSPITAL MIGUEL ARRAES</v>
          </cell>
          <cell r="E347" t="str">
            <v>3.13 - Materiais e Materiais Ortopédicos e Corretivos (OPME)</v>
          </cell>
          <cell r="F347" t="str">
            <v xml:space="preserve">41.249.434/0001-07 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000080290</v>
          </cell>
          <cell r="K347">
            <v>43917</v>
          </cell>
          <cell r="L347" t="str">
            <v>26200341249434000107550010000802901759020376</v>
          </cell>
          <cell r="M347" t="str">
            <v>26 -  Pernambuco</v>
          </cell>
          <cell r="N347">
            <v>936.58</v>
          </cell>
        </row>
        <row r="348">
          <cell r="C348" t="str">
            <v>HOSPITAL MIGUEL ARRAES</v>
          </cell>
          <cell r="E348" t="str">
            <v>3.13 - Materiais e Materiais Ortopédicos e Corretivos (OPME)</v>
          </cell>
          <cell r="F348" t="str">
            <v xml:space="preserve">41.249.434/0001-07 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000080289</v>
          </cell>
          <cell r="K348">
            <v>43917</v>
          </cell>
          <cell r="L348" t="str">
            <v>26200341249434000107550010000802891836584754</v>
          </cell>
          <cell r="M348" t="str">
            <v>26 -  Pernambuco</v>
          </cell>
          <cell r="N348">
            <v>905.9</v>
          </cell>
        </row>
        <row r="349">
          <cell r="C349" t="str">
            <v>HOSPITAL MIGUEL ARRAES</v>
          </cell>
          <cell r="E349" t="str">
            <v>3.13 - Materiais e Materiais Ortopédicos e Corretivos (OPME)</v>
          </cell>
          <cell r="F349" t="str">
            <v xml:space="preserve">41.249.434/0001-07 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000080288</v>
          </cell>
          <cell r="K349">
            <v>43917</v>
          </cell>
          <cell r="L349" t="str">
            <v>26200341249434000107550010000802881720406810</v>
          </cell>
          <cell r="M349" t="str">
            <v>26 -  Pernambuco</v>
          </cell>
          <cell r="N349">
            <v>1279.99</v>
          </cell>
        </row>
        <row r="350">
          <cell r="C350" t="str">
            <v>HOSPITAL MIGUEL ARRAES</v>
          </cell>
          <cell r="E350" t="str">
            <v>3.13 - Materiais e Materiais Ortopédicos e Corretivos (OPME)</v>
          </cell>
          <cell r="F350" t="str">
            <v xml:space="preserve">41.249.434/0001-07 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000080291</v>
          </cell>
          <cell r="K350">
            <v>43917</v>
          </cell>
          <cell r="L350" t="str">
            <v>26200341249434000107550010000802911125772959</v>
          </cell>
          <cell r="M350" t="str">
            <v>26 -  Pernambuco</v>
          </cell>
          <cell r="N350">
            <v>936.58</v>
          </cell>
        </row>
        <row r="351">
          <cell r="C351" t="str">
            <v>HOSPITAL MIGUEL ARRAES</v>
          </cell>
          <cell r="E351" t="str">
            <v>3.13 - Materiais e Materiais Ortopédicos e Corretivos (OPME)</v>
          </cell>
          <cell r="F351" t="str">
            <v xml:space="preserve">41.249.434/0001-07 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000080280</v>
          </cell>
          <cell r="K351">
            <v>43917</v>
          </cell>
          <cell r="L351" t="str">
            <v>26200341249434000107550010000802801692422315</v>
          </cell>
          <cell r="M351" t="str">
            <v>26 -  Pernambuco</v>
          </cell>
          <cell r="N351">
            <v>936.58</v>
          </cell>
        </row>
        <row r="352">
          <cell r="C352" t="str">
            <v>HOSPITAL MIGUEL ARRAES</v>
          </cell>
          <cell r="E352" t="str">
            <v>3.13 - Materiais e Materiais Ortopédicos e Corretivos (OPME)</v>
          </cell>
          <cell r="F352" t="str">
            <v xml:space="preserve">41.249.434/0001-07 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000080292</v>
          </cell>
          <cell r="K352">
            <v>43917</v>
          </cell>
          <cell r="L352" t="str">
            <v>26200341249434000107550010000802921959717545</v>
          </cell>
          <cell r="M352" t="str">
            <v>26 -  Pernambuco</v>
          </cell>
          <cell r="N352">
            <v>30.68</v>
          </cell>
        </row>
        <row r="353">
          <cell r="C353" t="str">
            <v>HOSPITAL MIGUEL ARRAES</v>
          </cell>
          <cell r="E353" t="str">
            <v>3.13 - Materiais e Materiais Ortopédicos e Corretivos (OPME)</v>
          </cell>
          <cell r="F353" t="str">
            <v xml:space="preserve">41.249.434/0001-07 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000080293</v>
          </cell>
          <cell r="K353">
            <v>43917</v>
          </cell>
          <cell r="L353" t="str">
            <v>26200341249434000107550010000802931351647820</v>
          </cell>
          <cell r="M353" t="str">
            <v>26 -  Pernambuco</v>
          </cell>
          <cell r="N353">
            <v>148.4</v>
          </cell>
        </row>
        <row r="354">
          <cell r="C354" t="str">
            <v>HOSPITAL MIGUEL ARRAES</v>
          </cell>
          <cell r="E354" t="str">
            <v>3.13 - Materiais e Materiais Ortopédicos e Corretivos (OPME)</v>
          </cell>
          <cell r="F354" t="str">
            <v xml:space="preserve">41.249.434/0001-07 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000080155</v>
          </cell>
          <cell r="K354">
            <v>43909</v>
          </cell>
          <cell r="L354" t="str">
            <v>26200341249434000107550010000801551442186730</v>
          </cell>
          <cell r="M354" t="str">
            <v>26 -  Pernambuco</v>
          </cell>
          <cell r="N354">
            <v>148.4</v>
          </cell>
        </row>
        <row r="355">
          <cell r="C355" t="str">
            <v>HOSPITAL MIGUEL ARRAES</v>
          </cell>
          <cell r="E355" t="str">
            <v>3.13 - Materiais e Materiais Ortopédicos e Corretivos (OPME)</v>
          </cell>
          <cell r="F355" t="str">
            <v xml:space="preserve">41.249.434/0001-07 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000080154</v>
          </cell>
          <cell r="K355">
            <v>43909</v>
          </cell>
          <cell r="L355" t="str">
            <v>26200341249434000107550010000801541790835589</v>
          </cell>
          <cell r="M355" t="str">
            <v>26 -  Pernambuco</v>
          </cell>
          <cell r="N355">
            <v>183.81</v>
          </cell>
        </row>
        <row r="356">
          <cell r="C356" t="str">
            <v>HOSPITAL MIGUEL ARRAES</v>
          </cell>
          <cell r="E356" t="str">
            <v>3.13 - Materiais e Materiais Ortopédicos e Corretivos (OPME)</v>
          </cell>
          <cell r="F356" t="str">
            <v xml:space="preserve">41.249.434/0001-07 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000080153</v>
          </cell>
          <cell r="K356">
            <v>43909</v>
          </cell>
          <cell r="L356" t="str">
            <v>26200341249434000107550010000801531679434582</v>
          </cell>
          <cell r="M356" t="str">
            <v>26 -  Pernambuco</v>
          </cell>
          <cell r="N356">
            <v>1096.3900000000001</v>
          </cell>
        </row>
        <row r="357">
          <cell r="C357" t="str">
            <v>HOSPITAL MIGUEL ARRAES</v>
          </cell>
          <cell r="E357" t="str">
            <v>3.13 - Materiais e Materiais Ortopédicos e Corretivos (OPME)</v>
          </cell>
          <cell r="F357" t="str">
            <v xml:space="preserve">41.249.434/0001-07 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000080151</v>
          </cell>
          <cell r="K357">
            <v>43909</v>
          </cell>
          <cell r="L357" t="str">
            <v>26200341249434000107550010000801511230214870</v>
          </cell>
          <cell r="M357" t="str">
            <v>26 -  Pernambuco</v>
          </cell>
          <cell r="N357">
            <v>936.58</v>
          </cell>
        </row>
        <row r="358">
          <cell r="C358" t="str">
            <v>HOSPITAL MIGUEL ARRAES</v>
          </cell>
          <cell r="E358" t="str">
            <v>3.13 - Materiais e Materiais Ortopédicos e Corretivos (OPME)</v>
          </cell>
          <cell r="F358" t="str">
            <v xml:space="preserve">41.249.434/0001-07 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000080152</v>
          </cell>
          <cell r="K358">
            <v>43909</v>
          </cell>
          <cell r="L358" t="str">
            <v>26200341249434000107550010000801521629108846</v>
          </cell>
          <cell r="M358" t="str">
            <v>26 -  Pernambuco</v>
          </cell>
          <cell r="N358">
            <v>1096.3900000000001</v>
          </cell>
        </row>
        <row r="359">
          <cell r="C359" t="str">
            <v>HOSPITAL MIGUEL ARRAES</v>
          </cell>
          <cell r="E359" t="str">
            <v>3.13 - Materiais e Materiais Ortopédicos e Corretivos (OPME)</v>
          </cell>
          <cell r="F359" t="str">
            <v xml:space="preserve">41.249.434/0001-07 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000080157</v>
          </cell>
          <cell r="K359">
            <v>43909</v>
          </cell>
          <cell r="L359" t="str">
            <v>26200341249434000107550010000801571042388194</v>
          </cell>
          <cell r="M359" t="str">
            <v>26 -  Pernambuco</v>
          </cell>
          <cell r="N359">
            <v>1277.7</v>
          </cell>
        </row>
        <row r="360">
          <cell r="C360" t="str">
            <v>HOSPITAL MIGUEL ARRAES</v>
          </cell>
          <cell r="E360" t="str">
            <v>3.13 - Materiais e Materiais Ortopédicos e Corretivos (OPME)</v>
          </cell>
          <cell r="F360" t="str">
            <v xml:space="preserve">41.249.434/0001-07 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000080150</v>
          </cell>
          <cell r="K360">
            <v>43909</v>
          </cell>
          <cell r="L360" t="str">
            <v>26200341249434000107550010000801501266275872</v>
          </cell>
          <cell r="M360" t="str">
            <v>26 -  Pernambuco</v>
          </cell>
          <cell r="N360">
            <v>761.91</v>
          </cell>
        </row>
        <row r="361">
          <cell r="C361" t="str">
            <v>HOSPITAL MIGUEL ARRAES</v>
          </cell>
          <cell r="E361" t="str">
            <v>3.13 - Materiais e Materiais Ortopédicos e Corretivos (OPME)</v>
          </cell>
          <cell r="F361" t="str">
            <v xml:space="preserve">41.249.434/0001-07 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000080158</v>
          </cell>
          <cell r="K361">
            <v>43909</v>
          </cell>
          <cell r="L361" t="str">
            <v>26200341249434000107550010000801581918354858</v>
          </cell>
          <cell r="M361" t="str">
            <v>26 -  Pernambuco</v>
          </cell>
          <cell r="N361">
            <v>761.91</v>
          </cell>
        </row>
        <row r="362">
          <cell r="C362" t="str">
            <v>HOSPITAL MIGUEL ARRAES</v>
          </cell>
          <cell r="E362" t="str">
            <v>3.13 - Materiais e Materiais Ortopédicos e Corretivos (OPME)</v>
          </cell>
          <cell r="F362" t="str">
            <v xml:space="preserve">41.249.434/0001-07 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000080161</v>
          </cell>
          <cell r="K362">
            <v>43909</v>
          </cell>
          <cell r="L362" t="str">
            <v>26200341249434000107550010000801611879285604</v>
          </cell>
          <cell r="M362" t="str">
            <v>26 -  Pernambuco</v>
          </cell>
          <cell r="N362">
            <v>1277.7</v>
          </cell>
        </row>
        <row r="363">
          <cell r="C363" t="str">
            <v>HOSPITAL MIGUEL ARRAES</v>
          </cell>
          <cell r="E363" t="str">
            <v>3.13 - Materiais e Materiais Ortopédicos e Corretivos (OPME)</v>
          </cell>
          <cell r="F363" t="str">
            <v xml:space="preserve">41.249.434/0001-07 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000080148</v>
          </cell>
          <cell r="K363">
            <v>43909</v>
          </cell>
          <cell r="L363" t="str">
            <v>26200341249434000107550010000801481450067367</v>
          </cell>
          <cell r="M363" t="str">
            <v>26 -  Pernambuco</v>
          </cell>
          <cell r="N363">
            <v>936.58</v>
          </cell>
        </row>
        <row r="364">
          <cell r="C364" t="str">
            <v>HOSPITAL MIGUEL ARRAES</v>
          </cell>
          <cell r="E364" t="str">
            <v>3.13 - Materiais e Materiais Ortopédicos e Corretivos (OPME)</v>
          </cell>
          <cell r="F364" t="str">
            <v xml:space="preserve">41.249.434/0001-07 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000080147</v>
          </cell>
          <cell r="K364">
            <v>43909</v>
          </cell>
          <cell r="L364" t="str">
            <v>26200341249434000107550010000801471570507227</v>
          </cell>
          <cell r="M364" t="str">
            <v>26 -  Pernambuco</v>
          </cell>
          <cell r="N364">
            <v>989.15</v>
          </cell>
        </row>
        <row r="365">
          <cell r="C365" t="str">
            <v>HOSPITAL MIGUEL ARRAES</v>
          </cell>
          <cell r="E365" t="str">
            <v>3.13 - Materiais e Materiais Ortopédicos e Corretivos (OPME)</v>
          </cell>
          <cell r="F365" t="str">
            <v xml:space="preserve">41.249.434/0001-07 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000080146</v>
          </cell>
          <cell r="K365">
            <v>43909</v>
          </cell>
          <cell r="L365" t="str">
            <v>26200341249434000107550010000801461202700987</v>
          </cell>
          <cell r="M365" t="str">
            <v>26 -  Pernambuco</v>
          </cell>
          <cell r="N365">
            <v>148.4</v>
          </cell>
        </row>
        <row r="366">
          <cell r="C366" t="str">
            <v>HOSPITAL MIGUEL ARRAES</v>
          </cell>
          <cell r="E366" t="str">
            <v>3.13 - Materiais e Materiais Ortopédicos e Corretivos (OPME)</v>
          </cell>
          <cell r="F366" t="str">
            <v xml:space="preserve">41.249.434/0001-07 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000080145</v>
          </cell>
          <cell r="K366">
            <v>43909</v>
          </cell>
          <cell r="L366" t="str">
            <v>26200341249434000107550010000801451606636906</v>
          </cell>
          <cell r="M366" t="str">
            <v>26 -  Pernambuco</v>
          </cell>
          <cell r="N366">
            <v>183.81</v>
          </cell>
        </row>
        <row r="367">
          <cell r="C367" t="str">
            <v>HOSPITAL MIGUEL ARRAES</v>
          </cell>
          <cell r="E367" t="str">
            <v>3.13 - Materiais e Materiais Ortopédicos e Corretivos (OPME)</v>
          </cell>
          <cell r="F367" t="str">
            <v xml:space="preserve">41.249.434/0001-07 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000080144</v>
          </cell>
          <cell r="K367">
            <v>43909</v>
          </cell>
          <cell r="L367" t="str">
            <v>26200341249434000107550010000801441046134121</v>
          </cell>
          <cell r="M367" t="str">
            <v>26 -  Pernambuco</v>
          </cell>
          <cell r="N367">
            <v>1096.3900000000001</v>
          </cell>
        </row>
        <row r="368">
          <cell r="C368" t="str">
            <v>HOSPITAL MIGUEL ARRAES</v>
          </cell>
          <cell r="E368" t="str">
            <v>3.13 - Materiais e Materiais Ortopédicos e Corretivos (OPME)</v>
          </cell>
          <cell r="F368" t="str">
            <v xml:space="preserve">41.249.434/0001-07 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000080142</v>
          </cell>
          <cell r="K368">
            <v>43909</v>
          </cell>
          <cell r="L368" t="str">
            <v>26200341249434000107550010000801421983226540</v>
          </cell>
          <cell r="M368" t="str">
            <v>26 -  Pernambuco</v>
          </cell>
          <cell r="N368">
            <v>148.4</v>
          </cell>
        </row>
        <row r="369">
          <cell r="C369" t="str">
            <v>HOSPITAL MIGUEL ARRAES</v>
          </cell>
          <cell r="E369" t="str">
            <v>3.13 - Materiais e Materiais Ortopédicos e Corretivos (OPME)</v>
          </cell>
          <cell r="F369" t="str">
            <v xml:space="preserve">41.249.434/0001-07 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000080143</v>
          </cell>
          <cell r="K369">
            <v>43909</v>
          </cell>
          <cell r="L369" t="str">
            <v>26200341249434000107550010000801431555119956</v>
          </cell>
          <cell r="M369" t="str">
            <v>26 -  Pernambuco</v>
          </cell>
          <cell r="N369">
            <v>90.29</v>
          </cell>
        </row>
        <row r="370">
          <cell r="C370" t="str">
            <v>HOSPITAL MIGUEL ARRAES</v>
          </cell>
          <cell r="E370" t="str">
            <v>3.13 - Materiais e Materiais Ortopédicos e Corretivos (OPME)</v>
          </cell>
          <cell r="F370" t="str">
            <v xml:space="preserve">41.249.434/0001-07 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000080141</v>
          </cell>
          <cell r="K370">
            <v>43909</v>
          </cell>
          <cell r="L370" t="str">
            <v>26200341249434000107550010000801411572239269</v>
          </cell>
          <cell r="M370" t="str">
            <v>26 -  Pernambuco</v>
          </cell>
          <cell r="N370">
            <v>148.4</v>
          </cell>
        </row>
        <row r="371">
          <cell r="C371" t="str">
            <v>HOSPITAL MIGUEL ARRAES</v>
          </cell>
          <cell r="E371" t="str">
            <v>3.13 - Materiais e Materiais Ortopédicos e Corretivos (OPME)</v>
          </cell>
          <cell r="F371" t="str">
            <v xml:space="preserve">41.249.434/0001-07 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000080140</v>
          </cell>
          <cell r="K371">
            <v>43909</v>
          </cell>
          <cell r="L371" t="str">
            <v>26200341249434000107550010000801401385173368</v>
          </cell>
          <cell r="M371" t="str">
            <v>26 -  Pernambuco</v>
          </cell>
          <cell r="N371">
            <v>764.34</v>
          </cell>
        </row>
        <row r="372">
          <cell r="C372" t="str">
            <v>HOSPITAL MIGUEL ARRAES</v>
          </cell>
          <cell r="E372" t="str">
            <v>3.13 - Materiais e Materiais Ortopédicos e Corretivos (OPME)</v>
          </cell>
          <cell r="F372" t="str">
            <v xml:space="preserve">41.249.434/0001-07 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000080136</v>
          </cell>
          <cell r="K372">
            <v>43909</v>
          </cell>
          <cell r="L372" t="str">
            <v>26200341249434000107550010000801361539497580</v>
          </cell>
          <cell r="M372" t="str">
            <v>26 -  Pernambuco</v>
          </cell>
          <cell r="N372">
            <v>936.58</v>
          </cell>
        </row>
        <row r="373">
          <cell r="C373" t="str">
            <v>HOSPITAL MIGUEL ARRAES</v>
          </cell>
          <cell r="E373" t="str">
            <v>3.13 - Materiais e Materiais Ortopédicos e Corretivos (OPME)</v>
          </cell>
          <cell r="F373" t="str">
            <v xml:space="preserve">41.249.434/0001-07 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000080137</v>
          </cell>
          <cell r="K373">
            <v>43909</v>
          </cell>
          <cell r="L373" t="str">
            <v>26200341249434000107550010000801371043564309</v>
          </cell>
          <cell r="M373" t="str">
            <v>26 -  Pernambuco</v>
          </cell>
          <cell r="N373">
            <v>764.34</v>
          </cell>
        </row>
        <row r="374">
          <cell r="C374" t="str">
            <v>HOSPITAL MIGUEL ARRAES</v>
          </cell>
          <cell r="E374" t="str">
            <v>3.13 - Materiais e Materiais Ortopédicos e Corretivos (OPME)</v>
          </cell>
          <cell r="F374" t="str">
            <v xml:space="preserve">41.249.434/0001-07 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000080138</v>
          </cell>
          <cell r="K374">
            <v>43909</v>
          </cell>
          <cell r="L374" t="str">
            <v>26200341249434000107550010000801381644637162</v>
          </cell>
          <cell r="M374" t="str">
            <v>26 -  Pernambuco</v>
          </cell>
          <cell r="N374">
            <v>148.4</v>
          </cell>
        </row>
        <row r="375">
          <cell r="C375" t="str">
            <v>HOSPITAL MIGUEL ARRAES</v>
          </cell>
          <cell r="E375" t="str">
            <v>3.13 - Materiais e Materiais Ortopédicos e Corretivos (OPME)</v>
          </cell>
          <cell r="F375" t="str">
            <v xml:space="preserve">41.249.434/0001-07 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000080139</v>
          </cell>
          <cell r="K375">
            <v>43909</v>
          </cell>
          <cell r="L375" t="str">
            <v>26200341249434000107550010000801391481932290</v>
          </cell>
          <cell r="M375" t="str">
            <v>26 -  Pernambuco</v>
          </cell>
          <cell r="N375">
            <v>905.9</v>
          </cell>
        </row>
        <row r="376">
          <cell r="C376" t="str">
            <v>HOSPITAL MIGUEL ARRAES</v>
          </cell>
          <cell r="E376" t="str">
            <v>3.13 - Materiais e Materiais Ortopédicos e Corretivos (OPME)</v>
          </cell>
          <cell r="F376" t="str">
            <v xml:space="preserve">41.249.434/0001-07 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000080156</v>
          </cell>
          <cell r="K376">
            <v>43909</v>
          </cell>
          <cell r="L376" t="str">
            <v>26200341249434000107550010000801561675043890</v>
          </cell>
          <cell r="M376" t="str">
            <v>26 -  Pernambuco</v>
          </cell>
          <cell r="N376">
            <v>220.99</v>
          </cell>
        </row>
        <row r="377">
          <cell r="C377" t="str">
            <v>HOSPITAL MIGUEL ARRAES</v>
          </cell>
          <cell r="E377" t="str">
            <v>3.13 - Materiais e Materiais Ortopédicos e Corretivos (OPME)</v>
          </cell>
          <cell r="F377" t="str">
            <v xml:space="preserve">41.249.434/0001-07 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000080159</v>
          </cell>
          <cell r="K377">
            <v>43909</v>
          </cell>
          <cell r="L377" t="str">
            <v>26200341249434000107550010000801591432114255</v>
          </cell>
          <cell r="M377" t="str">
            <v>26 -  Pernambuco</v>
          </cell>
          <cell r="N377">
            <v>905.9</v>
          </cell>
        </row>
        <row r="378">
          <cell r="C378" t="str">
            <v>HOSPITAL MIGUEL ARRAES</v>
          </cell>
          <cell r="E378" t="str">
            <v>3.13 - Materiais e Materiais Ortopédicos e Corretivos (OPME)</v>
          </cell>
          <cell r="F378" t="str">
            <v xml:space="preserve">41.249.434/0001-07 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000080160</v>
          </cell>
          <cell r="K378">
            <v>43909</v>
          </cell>
          <cell r="L378" t="str">
            <v>26200341249434000107550010000801601882312415</v>
          </cell>
          <cell r="M378" t="str">
            <v>26 -  Pernambuco</v>
          </cell>
          <cell r="N378">
            <v>275.48</v>
          </cell>
        </row>
        <row r="379">
          <cell r="C379" t="str">
            <v>HOSPITAL MIGUEL ARRAES</v>
          </cell>
          <cell r="E379" t="str">
            <v>3.13 - Materiais e Materiais Ortopédicos e Corretivos (OPME)</v>
          </cell>
          <cell r="F379" t="str">
            <v xml:space="preserve">41.249.434/0001-07 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000080230</v>
          </cell>
          <cell r="K379">
            <v>43917</v>
          </cell>
          <cell r="L379" t="str">
            <v>26200341249434000107550010000802301717799130</v>
          </cell>
          <cell r="M379" t="str">
            <v>26 -  Pernambuco</v>
          </cell>
          <cell r="N379">
            <v>1096.3900000000001</v>
          </cell>
        </row>
        <row r="380">
          <cell r="C380" t="str">
            <v>HOSPITAL MIGUEL ARRAES</v>
          </cell>
          <cell r="E380" t="str">
            <v>3.13 - Materiais e Materiais Ortopédicos e Corretivos (OPME)</v>
          </cell>
          <cell r="F380" t="str">
            <v xml:space="preserve">41.249.434/0001-07 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000080232</v>
          </cell>
          <cell r="K380">
            <v>43917</v>
          </cell>
          <cell r="L380" t="str">
            <v>26200341249434000107550010000802321181255068</v>
          </cell>
          <cell r="M380" t="str">
            <v>26 -  Pernambuco</v>
          </cell>
          <cell r="N380">
            <v>148.4</v>
          </cell>
        </row>
        <row r="381">
          <cell r="C381" t="str">
            <v>HOSPITAL MIGUEL ARRAES</v>
          </cell>
          <cell r="E381" t="str">
            <v>3.13 - Materiais e Materiais Ortopédicos e Corretivos (OPME)</v>
          </cell>
          <cell r="F381" t="str">
            <v xml:space="preserve">41.249.434/0001-07 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000080229</v>
          </cell>
          <cell r="K381">
            <v>43917</v>
          </cell>
          <cell r="L381" t="str">
            <v>26200341249434000107550010000802291005245432</v>
          </cell>
          <cell r="M381" t="str">
            <v>26 -  Pernambuco</v>
          </cell>
          <cell r="N381">
            <v>761.91</v>
          </cell>
        </row>
        <row r="382">
          <cell r="C382" t="str">
            <v>HOSPITAL MIGUEL ARRAES</v>
          </cell>
          <cell r="E382" t="str">
            <v>3.13 - Materiais e Materiais Ortopédicos e Corretivos (OPME)</v>
          </cell>
          <cell r="F382" t="str">
            <v xml:space="preserve">41.249.434/0001-07 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000080277</v>
          </cell>
          <cell r="K382">
            <v>43917</v>
          </cell>
          <cell r="L382" t="str">
            <v>26200341249434000107550010000802771652926627</v>
          </cell>
          <cell r="M382" t="str">
            <v>26 -  Pernambuco</v>
          </cell>
          <cell r="N382">
            <v>453.98</v>
          </cell>
        </row>
        <row r="383">
          <cell r="C383" t="str">
            <v>HOSPITAL MIGUEL ARRAES</v>
          </cell>
          <cell r="E383" t="str">
            <v>3.13 - Materiais e Materiais Ortopédicos e Corretivos (OPME)</v>
          </cell>
          <cell r="F383" t="str">
            <v xml:space="preserve">41.249.434/0001-07 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000080282</v>
          </cell>
          <cell r="K383">
            <v>43917</v>
          </cell>
          <cell r="L383" t="str">
            <v>26200341249434000107550010000802821064479310</v>
          </cell>
          <cell r="M383" t="str">
            <v>26 -  Pernambuco</v>
          </cell>
          <cell r="N383">
            <v>572.28</v>
          </cell>
        </row>
        <row r="384">
          <cell r="C384" t="str">
            <v>HOSPITAL MIGUEL ARRAES</v>
          </cell>
          <cell r="E384" t="str">
            <v>3.13 - Materiais e Materiais Ortopédicos e Corretivos (OPME)</v>
          </cell>
          <cell r="F384" t="str">
            <v xml:space="preserve">41.249.434/0001-07 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000080275</v>
          </cell>
          <cell r="K384">
            <v>43917</v>
          </cell>
          <cell r="L384" t="str">
            <v>26200341249434000107550010000802751390999342</v>
          </cell>
          <cell r="M384" t="str">
            <v>26 -  Pernambuco</v>
          </cell>
          <cell r="N384">
            <v>1096.3900000000001</v>
          </cell>
        </row>
        <row r="385">
          <cell r="C385" t="str">
            <v>HOSPITAL MIGUEL ARRAES</v>
          </cell>
          <cell r="E385" t="str">
            <v>3.13 - Materiais e Materiais Ortopédicos e Corretivos (OPME)</v>
          </cell>
          <cell r="F385" t="str">
            <v xml:space="preserve">41.249.434/0001-07 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000080271</v>
          </cell>
          <cell r="K385">
            <v>43917</v>
          </cell>
          <cell r="L385" t="str">
            <v>26200341249434000107550010000802711885721994</v>
          </cell>
          <cell r="M385" t="str">
            <v>26 -  Pernambuco</v>
          </cell>
          <cell r="N385">
            <v>686.87</v>
          </cell>
        </row>
        <row r="386">
          <cell r="C386" t="str">
            <v>HOSPITAL MIGUEL ARRAES</v>
          </cell>
          <cell r="E386" t="str">
            <v>3.13 - Materiais e Materiais Ortopédicos e Corretivos (OPME)</v>
          </cell>
          <cell r="F386" t="str">
            <v xml:space="preserve">41.249.434/0001-07 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000080226</v>
          </cell>
          <cell r="K386">
            <v>43917</v>
          </cell>
          <cell r="L386" t="str">
            <v>26200341249434000107550010000802261656694039</v>
          </cell>
          <cell r="M386" t="str">
            <v>26 -  Pernambuco</v>
          </cell>
          <cell r="N386">
            <v>435.37</v>
          </cell>
        </row>
        <row r="387">
          <cell r="C387" t="str">
            <v>HOSPITAL MIGUEL ARRAES</v>
          </cell>
          <cell r="E387" t="str">
            <v>3.13 - Materiais e Materiais Ortopédicos e Corretivos (OPME)</v>
          </cell>
          <cell r="F387" t="str">
            <v xml:space="preserve">41.249.434/0001-07 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000080224</v>
          </cell>
          <cell r="K387">
            <v>43917</v>
          </cell>
          <cell r="L387" t="str">
            <v>26200341249434000107550010000802241512200832</v>
          </cell>
          <cell r="M387" t="str">
            <v>26 -  Pernambuco</v>
          </cell>
          <cell r="N387">
            <v>761.91</v>
          </cell>
        </row>
        <row r="388">
          <cell r="C388" t="str">
            <v>HOSPITAL MIGUEL ARRAES</v>
          </cell>
          <cell r="E388" t="str">
            <v>3.13 - Materiais e Materiais Ortopédicos e Corretivos (OPME)</v>
          </cell>
          <cell r="F388" t="str">
            <v xml:space="preserve">41.249.434/0001-07 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000080149</v>
          </cell>
          <cell r="K388">
            <v>43917</v>
          </cell>
          <cell r="L388" t="str">
            <v>26200341249434000107550010000801491532083860</v>
          </cell>
          <cell r="M388" t="str">
            <v>26 -  Pernambuco</v>
          </cell>
          <cell r="N388">
            <v>1096.3900000000001</v>
          </cell>
        </row>
        <row r="389">
          <cell r="C389" t="str">
            <v>HOSPITAL MIGUEL ARRAES</v>
          </cell>
          <cell r="E389" t="str">
            <v>3.13 - Materiais e Materiais Ortopédicos e Corretivos (OPME)</v>
          </cell>
          <cell r="F389" t="str">
            <v xml:space="preserve">41.249.434/0001-07 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000080281</v>
          </cell>
          <cell r="K389">
            <v>43917</v>
          </cell>
          <cell r="L389" t="str">
            <v>26200341249434000107550010000802811847290953</v>
          </cell>
          <cell r="M389" t="str">
            <v>26 -  Pernambuco</v>
          </cell>
          <cell r="N389">
            <v>235.88</v>
          </cell>
        </row>
        <row r="390">
          <cell r="C390" t="str">
            <v>HOSPITAL MIGUEL ARRAES</v>
          </cell>
          <cell r="E390" t="str">
            <v>3.13 - Materiais e Materiais Ortopédicos e Corretivos (OPME)</v>
          </cell>
          <cell r="F390" t="str">
            <v xml:space="preserve">41.249.434/0001-07 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000080279</v>
          </cell>
          <cell r="K390">
            <v>43917</v>
          </cell>
          <cell r="L390" t="str">
            <v>26200341249434000107550010000802791274710063</v>
          </cell>
          <cell r="M390" t="str">
            <v>26 -  Pernambuco</v>
          </cell>
          <cell r="N390">
            <v>122.8</v>
          </cell>
        </row>
        <row r="391">
          <cell r="C391" t="str">
            <v>HOSPITAL MIGUEL ARRAES</v>
          </cell>
          <cell r="E391" t="str">
            <v>3.13 - Materiais e Materiais Ortopédicos e Corretivos (OPME)</v>
          </cell>
          <cell r="F391" t="str">
            <v xml:space="preserve">41.249.434/0001-07 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000080239</v>
          </cell>
          <cell r="K391">
            <v>43917</v>
          </cell>
          <cell r="L391" t="str">
            <v>26200341249434000107550010000802391324506752</v>
          </cell>
          <cell r="M391" t="str">
            <v>26 -  Pernambuco</v>
          </cell>
          <cell r="N391">
            <v>401.9</v>
          </cell>
        </row>
        <row r="392">
          <cell r="C392" t="str">
            <v>HOSPITAL MIGUEL ARRAES</v>
          </cell>
          <cell r="E392" t="str">
            <v>3.13 - Materiais e Materiais Ortopédicos e Corretivos (OPME)</v>
          </cell>
          <cell r="F392" t="str">
            <v xml:space="preserve">11.958.634/0001-78 </v>
          </cell>
          <cell r="G392" t="str">
            <v>ORTOARTE APARELHOS ORTOPEDICOS EM GERAL</v>
          </cell>
          <cell r="H392" t="str">
            <v>B</v>
          </cell>
          <cell r="I392" t="str">
            <v>S</v>
          </cell>
          <cell r="J392" t="str">
            <v>000000586</v>
          </cell>
          <cell r="K392">
            <v>43907</v>
          </cell>
          <cell r="L392" t="str">
            <v>26200311958634000178550010000005861659495426</v>
          </cell>
          <cell r="M392" t="str">
            <v>26 -  Pernambuco</v>
          </cell>
          <cell r="N392">
            <v>700</v>
          </cell>
        </row>
        <row r="393">
          <cell r="C393" t="str">
            <v>HOSPITAL MIGUEL ARRAES</v>
          </cell>
          <cell r="E393" t="str">
            <v>3.11 - Material Laboratorial</v>
          </cell>
          <cell r="F393" t="str">
            <v>10.647.227/0001-87</v>
          </cell>
          <cell r="G393" t="str">
            <v>TUPAN SAUDE CENTER LTDA ME</v>
          </cell>
          <cell r="H393" t="str">
            <v>B</v>
          </cell>
          <cell r="I393" t="str">
            <v>S</v>
          </cell>
          <cell r="J393" t="str">
            <v>000009335</v>
          </cell>
          <cell r="K393">
            <v>43894</v>
          </cell>
          <cell r="L393" t="str">
            <v>26200310647227000187550010000093351000993354</v>
          </cell>
          <cell r="M393" t="str">
            <v>26 -  Pernambuco</v>
          </cell>
          <cell r="N393">
            <v>1287</v>
          </cell>
        </row>
        <row r="394">
          <cell r="C394" t="str">
            <v>HOSPITAL MIGUEL ARRAES</v>
          </cell>
          <cell r="E394" t="str">
            <v>3.11 - Material Laboratorial</v>
          </cell>
          <cell r="F394" t="str">
            <v>10.647.227/0001-87</v>
          </cell>
          <cell r="G394" t="str">
            <v>TUPAN SAUDE CENTER LTDA ME</v>
          </cell>
          <cell r="H394" t="str">
            <v>B</v>
          </cell>
          <cell r="I394" t="str">
            <v>S</v>
          </cell>
          <cell r="J394" t="str">
            <v>000009328</v>
          </cell>
          <cell r="K394">
            <v>43894</v>
          </cell>
          <cell r="L394" t="str">
            <v>26200310647227000187550010000093281000993287</v>
          </cell>
          <cell r="M394" t="str">
            <v>26 -  Pernambuco</v>
          </cell>
          <cell r="N394">
            <v>2316.5</v>
          </cell>
        </row>
        <row r="395">
          <cell r="C395" t="str">
            <v>HOSPITAL MIGUEL ARRAES</v>
          </cell>
          <cell r="E395" t="str">
            <v>3.11 - Material Laboratorial</v>
          </cell>
          <cell r="F395" t="str">
            <v>11.101.202/0001-46</v>
          </cell>
          <cell r="G395" t="str">
            <v>VGC ALVES COMERCIO E SERVIÇOS</v>
          </cell>
          <cell r="H395" t="str">
            <v>B</v>
          </cell>
          <cell r="I395" t="str">
            <v>S</v>
          </cell>
          <cell r="J395" t="str">
            <v>000009056</v>
          </cell>
          <cell r="K395" t="str">
            <v>16/03/2020</v>
          </cell>
          <cell r="L395" t="str">
            <v>26200311101202000146550010000090561065067676</v>
          </cell>
          <cell r="M395" t="str">
            <v>26 -  Pernambuco</v>
          </cell>
          <cell r="N395">
            <v>118</v>
          </cell>
        </row>
        <row r="396">
          <cell r="C396" t="str">
            <v>HOSPITAL MIGUEL ARRAES</v>
          </cell>
          <cell r="E396" t="str">
            <v>3.11 - Material Laboratorial</v>
          </cell>
          <cell r="F396" t="str">
            <v>10.779.833/0001-56</v>
          </cell>
          <cell r="G396" t="str">
            <v>MEDICAL MERCANTIL DE APAR MED LTDA</v>
          </cell>
          <cell r="H396" t="str">
            <v>B</v>
          </cell>
          <cell r="I396" t="str">
            <v>S</v>
          </cell>
          <cell r="J396" t="str">
            <v>500729</v>
          </cell>
          <cell r="K396" t="str">
            <v>21/03/2020</v>
          </cell>
          <cell r="L396" t="str">
            <v>26200310779833000156550010005007291103145156</v>
          </cell>
          <cell r="M396" t="str">
            <v>26 -  Pernambuco</v>
          </cell>
          <cell r="N396">
            <v>280</v>
          </cell>
        </row>
        <row r="397">
          <cell r="C397" t="str">
            <v>HOSPITAL MIGUEL ARRAES</v>
          </cell>
          <cell r="E397" t="str">
            <v>3.11 - Material Laboratorial</v>
          </cell>
          <cell r="F397" t="str">
            <v>10.647.227/0001-87</v>
          </cell>
          <cell r="G397" t="str">
            <v>TUPAN SAUDE CENTER LTDA ME</v>
          </cell>
          <cell r="H397" t="str">
            <v>B</v>
          </cell>
          <cell r="I397" t="str">
            <v>S</v>
          </cell>
          <cell r="J397" t="str">
            <v>000009438</v>
          </cell>
          <cell r="K397" t="str">
            <v>25/03/2020</v>
          </cell>
          <cell r="L397" t="str">
            <v>26200310647227000187550010000094381000994382</v>
          </cell>
          <cell r="M397" t="str">
            <v>26 -  Pernambuco</v>
          </cell>
          <cell r="N397">
            <v>1788</v>
          </cell>
        </row>
        <row r="398">
          <cell r="C398" t="str">
            <v>HOSPITAL MIGUEL ARRAES</v>
          </cell>
          <cell r="E398" t="str">
            <v>3.11 - Material Laboratorial</v>
          </cell>
          <cell r="F398" t="str">
            <v>10.779.833/0001-56</v>
          </cell>
          <cell r="G398" t="str">
            <v>MEDICAL MERCANTIL DE APAR MED LTDA</v>
          </cell>
          <cell r="H398" t="str">
            <v>B</v>
          </cell>
          <cell r="I398" t="str">
            <v>S</v>
          </cell>
          <cell r="J398" t="str">
            <v>500856</v>
          </cell>
          <cell r="K398" t="str">
            <v>24/03/2020</v>
          </cell>
          <cell r="L398" t="str">
            <v>26200310779833000156550010005008561172807173</v>
          </cell>
          <cell r="M398" t="str">
            <v>26 -  Pernambuco</v>
          </cell>
          <cell r="N398">
            <v>300</v>
          </cell>
        </row>
        <row r="399">
          <cell r="C399" t="str">
            <v>HOSPITAL MIGUEL ARRAES</v>
          </cell>
          <cell r="E399" t="str">
            <v>3.11 - Material Laboratorial</v>
          </cell>
          <cell r="F399" t="str">
            <v>10.779.833/0001-56</v>
          </cell>
          <cell r="G399" t="str">
            <v>MEDICAL MERCANTIL DE APAR MED LTDA</v>
          </cell>
          <cell r="H399" t="str">
            <v>B</v>
          </cell>
          <cell r="I399" t="str">
            <v>S</v>
          </cell>
          <cell r="J399" t="str">
            <v>500839</v>
          </cell>
          <cell r="K399" t="str">
            <v>24/03/2020</v>
          </cell>
          <cell r="L399" t="str">
            <v>26200310779833000156550010005008391145054800</v>
          </cell>
          <cell r="M399" t="str">
            <v>26 -  Pernambuco</v>
          </cell>
          <cell r="N399">
            <v>261.08999999999997</v>
          </cell>
        </row>
        <row r="400">
          <cell r="C400" t="str">
            <v>HOSPITAL MIGUEL ARRAES</v>
          </cell>
          <cell r="E400" t="str">
            <v>3.99 - Outras despesas com Material de Consumo</v>
          </cell>
          <cell r="F400" t="str">
            <v xml:space="preserve">01.781.007/0001-50 </v>
          </cell>
          <cell r="G400" t="str">
            <v>F G INFOTEC RECIFE EIRELIME</v>
          </cell>
          <cell r="H400" t="str">
            <v>B</v>
          </cell>
          <cell r="I400" t="str">
            <v>S</v>
          </cell>
          <cell r="J400" t="str">
            <v>004513</v>
          </cell>
          <cell r="K400" t="str">
            <v>04/03/2020</v>
          </cell>
          <cell r="L400" t="str">
            <v>26200301781007700015055001000045131420401257</v>
          </cell>
          <cell r="M400" t="str">
            <v>26 -  Pernambuco</v>
          </cell>
          <cell r="N400">
            <v>255</v>
          </cell>
        </row>
        <row r="401">
          <cell r="C401" t="str">
            <v>HOSPITAL MIGUEL ARRAES</v>
          </cell>
          <cell r="E401" t="str">
            <v>3.99 - Outras despesas com Material de Consumo</v>
          </cell>
          <cell r="F401" t="str">
            <v xml:space="preserve">11.663.822/0001-79 </v>
          </cell>
          <cell r="G401" t="str">
            <v>MS MARTINS COMERCIO E SERV COLCHOES LTDA</v>
          </cell>
          <cell r="H401" t="str">
            <v>B</v>
          </cell>
          <cell r="I401" t="str">
            <v>S</v>
          </cell>
          <cell r="J401" t="str">
            <v>00002621</v>
          </cell>
          <cell r="K401" t="str">
            <v>05/03/2020</v>
          </cell>
          <cell r="L401" t="str">
            <v>26200311663822000179550010000026211000023694</v>
          </cell>
          <cell r="M401" t="str">
            <v>26 -  Pernambuco</v>
          </cell>
          <cell r="N401">
            <v>2380</v>
          </cell>
        </row>
        <row r="402">
          <cell r="C402" t="str">
            <v>HOSPITAL MIGUEL ARRAES</v>
          </cell>
          <cell r="E402" t="str">
            <v>3.7 - Material de Limpeza e Produtos de Hgienização</v>
          </cell>
          <cell r="F402" t="str">
            <v>07.161.328/0001-39</v>
          </cell>
          <cell r="G402" t="str">
            <v>VITALCARDIO COM. E REPRESENTACOES LTDA</v>
          </cell>
          <cell r="H402" t="str">
            <v>B</v>
          </cell>
          <cell r="I402" t="str">
            <v>S</v>
          </cell>
          <cell r="J402" t="str">
            <v>000005600</v>
          </cell>
          <cell r="K402" t="str">
            <v>28/02/2020</v>
          </cell>
          <cell r="L402" t="str">
            <v>26200207161328000139550010000056001911909288</v>
          </cell>
          <cell r="M402" t="str">
            <v>26 -  Pernambuco</v>
          </cell>
          <cell r="N402">
            <v>12425</v>
          </cell>
        </row>
        <row r="403">
          <cell r="C403" t="str">
            <v>HOSPITAL MIGUEL ARRAES</v>
          </cell>
          <cell r="E403" t="str">
            <v>3.7 - Material de Limpeza e Produtos de Hgienização</v>
          </cell>
          <cell r="F403" t="str">
            <v>21.596.736/0001-44</v>
          </cell>
          <cell r="G403" t="str">
            <v>ULTRAMEGA DISTRIBUIDORA HOSPITALAR  LTD</v>
          </cell>
          <cell r="H403" t="str">
            <v>B</v>
          </cell>
          <cell r="I403" t="str">
            <v>S</v>
          </cell>
          <cell r="J403" t="str">
            <v>00093521</v>
          </cell>
          <cell r="K403" t="str">
            <v>10/03/2020</v>
          </cell>
          <cell r="L403" t="str">
            <v>26200321596736000144550010000935211000956460</v>
          </cell>
          <cell r="M403" t="str">
            <v>26 -  Pernambuco</v>
          </cell>
          <cell r="N403">
            <v>912.24</v>
          </cell>
        </row>
        <row r="404">
          <cell r="C404" t="str">
            <v>HOSPITAL MIGUEL ARRAES</v>
          </cell>
          <cell r="E404" t="str">
            <v>3.7 - Material de Limpeza e Produtos de Hgienização</v>
          </cell>
          <cell r="F404" t="str">
            <v>03.817.043/0001-52</v>
          </cell>
          <cell r="G404" t="str">
            <v>PHARMAPLUS LTDA</v>
          </cell>
          <cell r="H404" t="str">
            <v>B</v>
          </cell>
          <cell r="I404" t="str">
            <v>S</v>
          </cell>
          <cell r="J404" t="str">
            <v>000017275</v>
          </cell>
          <cell r="K404" t="str">
            <v>06/03/2020</v>
          </cell>
          <cell r="L404" t="str">
            <v>26200303817043000152550010000172751017889157</v>
          </cell>
          <cell r="M404" t="str">
            <v>26 -  Pernambuco</v>
          </cell>
          <cell r="N404">
            <v>3505.15</v>
          </cell>
        </row>
        <row r="405">
          <cell r="C405" t="str">
            <v>HOSPITAL MIGUEL ARRAES</v>
          </cell>
          <cell r="E405" t="str">
            <v>3.7 - Material de Limpeza e Produtos de Hgienização</v>
          </cell>
          <cell r="F405" t="str">
            <v>10.779.833/0001-56</v>
          </cell>
          <cell r="G405" t="str">
            <v>MEDICAL MERCANTIL DE APAR MED LTDA</v>
          </cell>
          <cell r="H405" t="str">
            <v>B</v>
          </cell>
          <cell r="I405" t="str">
            <v>S</v>
          </cell>
          <cell r="J405" t="str">
            <v>499700</v>
          </cell>
          <cell r="K405" t="str">
            <v>09/03/2020</v>
          </cell>
          <cell r="L405" t="str">
            <v>26200310779833000156550010004997001094533201</v>
          </cell>
          <cell r="M405" t="str">
            <v>26 -  Pernambuco</v>
          </cell>
          <cell r="N405">
            <v>316.44</v>
          </cell>
        </row>
        <row r="406">
          <cell r="C406" t="str">
            <v>HOSPITAL MIGUEL ARRAES</v>
          </cell>
          <cell r="E406" t="str">
            <v>3.7 - Material de Limpeza e Produtos de Hgienização</v>
          </cell>
          <cell r="F406" t="str">
            <v>08.674.752/0001-40</v>
          </cell>
          <cell r="G406" t="str">
            <v>CIRURGICA MONTEBELLO LTDA</v>
          </cell>
          <cell r="H406" t="str">
            <v>B</v>
          </cell>
          <cell r="I406" t="str">
            <v>S</v>
          </cell>
          <cell r="J406" t="str">
            <v>000076998</v>
          </cell>
          <cell r="K406" t="str">
            <v>20/03/2020</v>
          </cell>
          <cell r="L406" t="str">
            <v>26200308674752000140550010000769981430201725</v>
          </cell>
          <cell r="M406" t="str">
            <v>26 -  Pernambuco</v>
          </cell>
          <cell r="N406">
            <v>516.20000000000005</v>
          </cell>
        </row>
        <row r="407">
          <cell r="C407" t="str">
            <v>HOSPITAL MIGUEL ARRAES</v>
          </cell>
          <cell r="E407" t="str">
            <v>3.7 - Material de Limpeza e Produtos de Hgienização</v>
          </cell>
          <cell r="F407" t="str">
            <v>61.418.042/0001-31</v>
          </cell>
          <cell r="G407" t="str">
            <v>CIRURGICA FERNANDES LTDA</v>
          </cell>
          <cell r="H407" t="str">
            <v>B</v>
          </cell>
          <cell r="I407" t="str">
            <v>S</v>
          </cell>
          <cell r="J407" t="str">
            <v>1191328</v>
          </cell>
          <cell r="K407" t="str">
            <v>05/03/2020</v>
          </cell>
          <cell r="L407" t="str">
            <v>35200361418042000131550040011913281259860735</v>
          </cell>
          <cell r="M407" t="str">
            <v>35 -  São Paulo</v>
          </cell>
          <cell r="N407">
            <v>835.2</v>
          </cell>
        </row>
        <row r="408">
          <cell r="C408" t="str">
            <v>HOSPITAL MIGUEL ARRAES</v>
          </cell>
          <cell r="E408" t="str">
            <v>3.7 - Material de Limpeza e Produtos de Hgienização</v>
          </cell>
          <cell r="F408" t="str">
            <v>07.161.328/0001-39</v>
          </cell>
          <cell r="G408" t="str">
            <v>VITALCARDIO COM. E REPRESENTACOES LTDA</v>
          </cell>
          <cell r="H408" t="str">
            <v>B</v>
          </cell>
          <cell r="I408" t="str">
            <v>S</v>
          </cell>
          <cell r="J408" t="str">
            <v>000005637</v>
          </cell>
          <cell r="K408" t="str">
            <v>30/03/2020</v>
          </cell>
          <cell r="L408" t="str">
            <v>26200307161328000139550010000056371451741641</v>
          </cell>
          <cell r="M408" t="str">
            <v>26 -  Pernambuco</v>
          </cell>
          <cell r="N408">
            <v>12425</v>
          </cell>
        </row>
        <row r="409">
          <cell r="C409" t="str">
            <v>HOSPITAL MIGUEL ARRAES</v>
          </cell>
          <cell r="E409" t="str">
            <v>3.7 - Material de Limpeza e Produtos de Hgienização</v>
          </cell>
          <cell r="F409" t="str">
            <v>11.101.202/0001-46</v>
          </cell>
          <cell r="G409" t="str">
            <v>VGC ALVES COMERCIO E SERVIÇOS</v>
          </cell>
          <cell r="H409" t="str">
            <v>B</v>
          </cell>
          <cell r="I409" t="str">
            <v>S</v>
          </cell>
          <cell r="J409" t="str">
            <v>000008906</v>
          </cell>
          <cell r="K409" t="str">
            <v>02/03/2020</v>
          </cell>
          <cell r="L409" t="str">
            <v>26200311101202000146550010000089061081418324</v>
          </cell>
          <cell r="M409" t="str">
            <v>26 -  Pernambuco</v>
          </cell>
          <cell r="N409">
            <v>680</v>
          </cell>
        </row>
        <row r="410">
          <cell r="C410" t="str">
            <v>HOSPITAL MIGUEL ARRAES</v>
          </cell>
          <cell r="E410" t="str">
            <v>3.7 - Material de Limpeza e Produtos de Hgienização</v>
          </cell>
          <cell r="F410" t="str">
            <v>10.661.417/0001-59</v>
          </cell>
          <cell r="G410" t="str">
            <v>MEX COMERCIO DE PRODUTO DE HIGIENE, SANI</v>
          </cell>
          <cell r="H410" t="str">
            <v>B</v>
          </cell>
          <cell r="I410" t="str">
            <v>S</v>
          </cell>
          <cell r="J410" t="str">
            <v>17256</v>
          </cell>
          <cell r="K410" t="str">
            <v>08/02/2020</v>
          </cell>
          <cell r="L410" t="str">
            <v>26200210661417000159550010000172561707668894</v>
          </cell>
          <cell r="M410" t="str">
            <v>26 -  Pernambuco</v>
          </cell>
          <cell r="N410">
            <v>4600</v>
          </cell>
        </row>
        <row r="411">
          <cell r="C411" t="str">
            <v>HOSPITAL MIGUEL ARRAES</v>
          </cell>
          <cell r="E411" t="str">
            <v>3.7 - Material de Limpeza e Produtos de Hgienização</v>
          </cell>
          <cell r="F411" t="str">
            <v>05.663.709/0001-90</v>
          </cell>
          <cell r="G411" t="str">
            <v>PROMULT BRASIL DISTRIBUIDORA, CO</v>
          </cell>
          <cell r="H411" t="str">
            <v>B</v>
          </cell>
          <cell r="I411" t="str">
            <v>S</v>
          </cell>
          <cell r="J411" t="str">
            <v>142157</v>
          </cell>
          <cell r="K411" t="str">
            <v>02/03/2020</v>
          </cell>
          <cell r="L411" t="str">
            <v>26200305663709000190550010001421571604172863</v>
          </cell>
          <cell r="M411" t="str">
            <v>26 -  Pernambuco</v>
          </cell>
          <cell r="N411">
            <v>1821.43</v>
          </cell>
        </row>
        <row r="412">
          <cell r="C412" t="str">
            <v>HOSPITAL MIGUEL ARRAES</v>
          </cell>
          <cell r="E412" t="str">
            <v>3.7 - Material de Limpeza e Produtos de Hgienização</v>
          </cell>
          <cell r="F412" t="str">
            <v>10.779.833/0001-56</v>
          </cell>
          <cell r="G412" t="str">
            <v>MEDICAL MERCANTIL DE APAR MED LTDA</v>
          </cell>
          <cell r="H412" t="str">
            <v>B</v>
          </cell>
          <cell r="I412" t="str">
            <v>S</v>
          </cell>
          <cell r="J412" t="str">
            <v>499427</v>
          </cell>
          <cell r="K412" t="str">
            <v>04/03/2020</v>
          </cell>
          <cell r="L412" t="str">
            <v>26200310779833000156550010004994271111957920</v>
          </cell>
          <cell r="M412" t="str">
            <v>26 -  Pernambuco</v>
          </cell>
          <cell r="N412">
            <v>1909.5</v>
          </cell>
        </row>
        <row r="413">
          <cell r="C413" t="str">
            <v>HOSPITAL MIGUEL ARRAES</v>
          </cell>
          <cell r="E413" t="str">
            <v>3.7 - Material de Limpeza e Produtos de Hgienização</v>
          </cell>
          <cell r="F413" t="str">
            <v>11.449.180/0001-00</v>
          </cell>
          <cell r="G413" t="str">
            <v>DPROSMED DIST PROD MED HOSPITALARES LTDA</v>
          </cell>
          <cell r="H413" t="str">
            <v>B</v>
          </cell>
          <cell r="I413" t="str">
            <v>S</v>
          </cell>
          <cell r="J413" t="str">
            <v>000033229</v>
          </cell>
          <cell r="K413" t="str">
            <v>09/03/2020</v>
          </cell>
          <cell r="L413" t="str">
            <v>26200311449180000100550010000332291363019874</v>
          </cell>
          <cell r="M413" t="str">
            <v>26 -  Pernambuco</v>
          </cell>
          <cell r="N413">
            <v>3412.8</v>
          </cell>
        </row>
        <row r="414">
          <cell r="C414" t="str">
            <v>HOSPITAL MIGUEL ARRAES</v>
          </cell>
          <cell r="E414" t="str">
            <v>3.7 - Material de Limpeza e Produtos de Hgienização</v>
          </cell>
          <cell r="F414" t="str">
            <v>10.661.417/0001-59</v>
          </cell>
          <cell r="G414" t="str">
            <v>MEX COMERCIO DE PRODUTO DE HIGIENE, SANI</v>
          </cell>
          <cell r="H414" t="str">
            <v>B</v>
          </cell>
          <cell r="I414" t="str">
            <v>S</v>
          </cell>
          <cell r="J414" t="str">
            <v>17372</v>
          </cell>
          <cell r="K414" t="str">
            <v>11/03/2020</v>
          </cell>
          <cell r="L414" t="str">
            <v>26200310661417000159550010000173721100668874</v>
          </cell>
          <cell r="M414" t="str">
            <v>26 -  Pernambuco</v>
          </cell>
          <cell r="N414">
            <v>786</v>
          </cell>
        </row>
        <row r="415">
          <cell r="C415" t="str">
            <v>HOSPITAL MIGUEL ARRAES</v>
          </cell>
          <cell r="E415" t="str">
            <v>3.7 - Material de Limpeza e Produtos de Hgienização</v>
          </cell>
          <cell r="F415" t="str">
            <v>27.319.301/0001-39</v>
          </cell>
          <cell r="G415" t="str">
            <v>VERONICA VALERIA PIMENTEL DOS SANTOS ME</v>
          </cell>
          <cell r="H415" t="str">
            <v>B</v>
          </cell>
          <cell r="I415" t="str">
            <v>S</v>
          </cell>
          <cell r="J415" t="str">
            <v>7347</v>
          </cell>
          <cell r="K415" t="str">
            <v>10/03/2020</v>
          </cell>
          <cell r="L415" t="str">
            <v>26200327319301000139550010000073471600698849</v>
          </cell>
          <cell r="M415" t="str">
            <v>26 -  Pernambuco</v>
          </cell>
          <cell r="N415">
            <v>47.6</v>
          </cell>
        </row>
        <row r="416">
          <cell r="C416" t="str">
            <v>HOSPITAL MIGUEL ARRAES</v>
          </cell>
          <cell r="E416" t="str">
            <v>3.7 - Material de Limpeza e Produtos de Hgienização</v>
          </cell>
          <cell r="F416" t="str">
            <v>30.848.237/0001-98</v>
          </cell>
          <cell r="G416" t="str">
            <v>PH COMERCIO DE PRODUTOS MED HOSPITALARES</v>
          </cell>
          <cell r="H416" t="str">
            <v>B</v>
          </cell>
          <cell r="I416" t="str">
            <v>S</v>
          </cell>
          <cell r="J416" t="str">
            <v>000003222</v>
          </cell>
          <cell r="K416" t="str">
            <v>10/03/2020</v>
          </cell>
          <cell r="L416" t="str">
            <v>26200330848237000198550010000032221833643847</v>
          </cell>
          <cell r="M416" t="str">
            <v>26 -  Pernambuco</v>
          </cell>
          <cell r="N416">
            <v>705</v>
          </cell>
        </row>
        <row r="417">
          <cell r="C417" t="str">
            <v>HOSPITAL MIGUEL ARRAES</v>
          </cell>
          <cell r="E417" t="str">
            <v>3.7 - Material de Limpeza e Produtos de Hgienização</v>
          </cell>
          <cell r="F417" t="str">
            <v>24.436.602/0001-54</v>
          </cell>
          <cell r="G417" t="str">
            <v>ART CIRURGICA LTDA</v>
          </cell>
          <cell r="H417" t="str">
            <v>B</v>
          </cell>
          <cell r="I417" t="str">
            <v>S</v>
          </cell>
          <cell r="J417" t="str">
            <v>78396</v>
          </cell>
          <cell r="K417" t="str">
            <v>16/03/2020</v>
          </cell>
          <cell r="L417" t="str">
            <v>26200324436602000154550010000783961111783968</v>
          </cell>
          <cell r="M417" t="str">
            <v>26 -  Pernambuco</v>
          </cell>
          <cell r="N417">
            <v>1750</v>
          </cell>
        </row>
        <row r="418">
          <cell r="C418" t="str">
            <v>HOSPITAL MIGUEL ARRAES</v>
          </cell>
          <cell r="E418" t="str">
            <v>3.7 - Material de Limpeza e Produtos de Hgienização</v>
          </cell>
          <cell r="F418" t="str">
            <v xml:space="preserve">11.840.014/0001-30 </v>
          </cell>
          <cell r="G418" t="str">
            <v>MACROPAC PROTEÇÃO E EMBALAGE</v>
          </cell>
          <cell r="H418" t="str">
            <v>B</v>
          </cell>
          <cell r="I418" t="str">
            <v>S</v>
          </cell>
          <cell r="J418" t="str">
            <v>283349</v>
          </cell>
          <cell r="K418" t="str">
            <v>13/03/2020</v>
          </cell>
          <cell r="L418" t="str">
            <v>26200311840014000130550010002833491810842348</v>
          </cell>
          <cell r="M418" t="str">
            <v>26 -  Pernambuco</v>
          </cell>
          <cell r="N418">
            <v>1036.2</v>
          </cell>
        </row>
        <row r="419">
          <cell r="C419" t="str">
            <v>HOSPITAL MIGUEL ARRAES</v>
          </cell>
          <cell r="E419" t="str">
            <v>3.7 - Material de Limpeza e Produtos de Hgienização</v>
          </cell>
          <cell r="F419" t="str">
            <v>10.779.833/0001-56</v>
          </cell>
          <cell r="G419" t="str">
            <v>MEDICAL MERCANTIL DE APAR MED LTDA</v>
          </cell>
          <cell r="H419" t="str">
            <v>B</v>
          </cell>
          <cell r="I419" t="str">
            <v>S</v>
          </cell>
          <cell r="J419" t="str">
            <v>500457</v>
          </cell>
          <cell r="K419" t="str">
            <v>18/03/2020</v>
          </cell>
          <cell r="L419" t="str">
            <v>26200310779833000156550010005004571151357573</v>
          </cell>
          <cell r="M419" t="str">
            <v>26 -  Pernambuco</v>
          </cell>
          <cell r="N419">
            <v>258</v>
          </cell>
        </row>
        <row r="420">
          <cell r="C420" t="str">
            <v>HOSPITAL MIGUEL ARRAES</v>
          </cell>
          <cell r="E420" t="str">
            <v>3.7 - Material de Limpeza e Produtos de Hgienização</v>
          </cell>
          <cell r="F420" t="str">
            <v>10.661.417/0001-59</v>
          </cell>
          <cell r="G420" t="str">
            <v>MEX COMERCIO DE PRODUTO DE HIGIENE, SANI</v>
          </cell>
          <cell r="H420" t="str">
            <v>B</v>
          </cell>
          <cell r="I420" t="str">
            <v>S</v>
          </cell>
          <cell r="J420" t="str">
            <v>17464</v>
          </cell>
          <cell r="K420" t="str">
            <v>18/03/2020</v>
          </cell>
          <cell r="L420" t="str">
            <v>26200310661417000159550010000174641903668873</v>
          </cell>
          <cell r="M420" t="str">
            <v>26 -  Pernambuco</v>
          </cell>
          <cell r="N420">
            <v>2100</v>
          </cell>
        </row>
        <row r="421">
          <cell r="C421" t="str">
            <v>HOSPITAL MIGUEL ARRAES</v>
          </cell>
          <cell r="E421" t="str">
            <v>3.7 - Material de Limpeza e Produtos de Hgienização</v>
          </cell>
          <cell r="F421" t="str">
            <v>27.319.301/0001-39</v>
          </cell>
          <cell r="G421" t="str">
            <v>VERONICA VALERIA PIMENTEL DOS SANTOS ME</v>
          </cell>
          <cell r="H421" t="str">
            <v>B</v>
          </cell>
          <cell r="I421" t="str">
            <v>S</v>
          </cell>
          <cell r="J421" t="str">
            <v>7390</v>
          </cell>
          <cell r="K421" t="str">
            <v>19/03/2020</v>
          </cell>
          <cell r="L421" t="str">
            <v>26200327319301000139550010000073901300698810</v>
          </cell>
          <cell r="M421" t="str">
            <v>26 -  Pernambuco</v>
          </cell>
          <cell r="N421">
            <v>1280</v>
          </cell>
        </row>
        <row r="422">
          <cell r="C422" t="str">
            <v>HOSPITAL MIGUEL ARRAES</v>
          </cell>
          <cell r="E422" t="str">
            <v>3.7 - Material de Limpeza e Produtos de Hgienização</v>
          </cell>
          <cell r="F422" t="str">
            <v>10.661.417/0001-59</v>
          </cell>
          <cell r="G422" t="str">
            <v>MEX COMERCIO DE PRODUTO DE HIGIENE, SANI</v>
          </cell>
          <cell r="H422" t="str">
            <v>B</v>
          </cell>
          <cell r="I422" t="str">
            <v>S</v>
          </cell>
          <cell r="J422" t="str">
            <v>17503</v>
          </cell>
          <cell r="K422" t="str">
            <v>24/03/2020</v>
          </cell>
          <cell r="L422" t="str">
            <v>26200310661417000159550010000175031006668819</v>
          </cell>
          <cell r="M422" t="str">
            <v>26 -  Pernambuco</v>
          </cell>
          <cell r="N422">
            <v>3255</v>
          </cell>
        </row>
        <row r="423">
          <cell r="C423" t="str">
            <v>HOSPITAL MIGUEL ARRAES</v>
          </cell>
          <cell r="E423" t="str">
            <v>3.7 - Material de Limpeza e Produtos de Hgienização</v>
          </cell>
          <cell r="F423" t="str">
            <v>11.449.180/0001-00</v>
          </cell>
          <cell r="G423" t="str">
            <v>DPROSMED DIST PROD MED HOSPITALARES LTDA</v>
          </cell>
          <cell r="H423" t="str">
            <v>B</v>
          </cell>
          <cell r="I423" t="str">
            <v>S</v>
          </cell>
          <cell r="J423" t="str">
            <v>000033664</v>
          </cell>
          <cell r="K423" t="str">
            <v>25/03/2020</v>
          </cell>
          <cell r="L423" t="str">
            <v>26200311449180000100550010000336641105544322</v>
          </cell>
          <cell r="M423" t="str">
            <v>26 -  Pernambuco</v>
          </cell>
          <cell r="N423">
            <v>420</v>
          </cell>
        </row>
        <row r="424">
          <cell r="C424" t="str">
            <v>HOSPITAL MIGUEL ARRAES</v>
          </cell>
          <cell r="E424" t="str">
            <v>3.7 - Material de Limpeza e Produtos de Hgienização</v>
          </cell>
          <cell r="F424" t="str">
            <v>61.418.042/0001-31</v>
          </cell>
          <cell r="G424" t="str">
            <v>CIRURGICA FERNANDES LTDA</v>
          </cell>
          <cell r="H424" t="str">
            <v>B</v>
          </cell>
          <cell r="I424" t="str">
            <v>S</v>
          </cell>
          <cell r="J424" t="str">
            <v>1197835</v>
          </cell>
          <cell r="K424" t="str">
            <v>20/03/2020</v>
          </cell>
          <cell r="L424" t="str">
            <v>35200361418042000131550040011978351545783711</v>
          </cell>
          <cell r="M424" t="str">
            <v>35 -  São Paulo</v>
          </cell>
          <cell r="N424">
            <v>46561.5</v>
          </cell>
        </row>
        <row r="425">
          <cell r="C425" t="str">
            <v>HOSPITAL MIGUEL ARRAES</v>
          </cell>
          <cell r="E425" t="str">
            <v>3.99 - Outras despesas com Material de Consumo</v>
          </cell>
          <cell r="F425" t="str">
            <v>03.721.769/0002-78</v>
          </cell>
          <cell r="G425" t="str">
            <v>MASTERBOI LTDA</v>
          </cell>
          <cell r="H425" t="str">
            <v>B</v>
          </cell>
          <cell r="I425" t="str">
            <v>S</v>
          </cell>
          <cell r="J425" t="str">
            <v>000002797</v>
          </cell>
          <cell r="K425" t="str">
            <v>04/03/2020</v>
          </cell>
          <cell r="L425" t="str">
            <v>26200303721769000278550040000027971468275661</v>
          </cell>
          <cell r="M425" t="str">
            <v>26 -  Pernambuco</v>
          </cell>
          <cell r="N425">
            <v>645.96</v>
          </cell>
        </row>
        <row r="426">
          <cell r="C426" t="str">
            <v>HOSPITAL MIGUEL ARRAES</v>
          </cell>
          <cell r="E426" t="str">
            <v>3.99 - Outras despesas com Material de Consumo</v>
          </cell>
          <cell r="F426" t="str">
            <v>08.593.008/0001-10</v>
          </cell>
          <cell r="G426" t="str">
            <v>DISTCARNES DISTRIBUIDORA</v>
          </cell>
          <cell r="H426" t="str">
            <v>B</v>
          </cell>
          <cell r="I426" t="str">
            <v>S</v>
          </cell>
          <cell r="J426" t="str">
            <v>000730741</v>
          </cell>
          <cell r="K426" t="str">
            <v>06/03/2020</v>
          </cell>
          <cell r="L426" t="str">
            <v>26200308593008000110550010007307411001912039</v>
          </cell>
          <cell r="M426" t="str">
            <v>26 -  Pernambuco</v>
          </cell>
          <cell r="N426">
            <v>777.6</v>
          </cell>
        </row>
        <row r="427">
          <cell r="C427" t="str">
            <v>HOSPITAL MIGUEL ARRAES</v>
          </cell>
          <cell r="E427" t="str">
            <v>3.99 - Outras despesas com Material de Consumo</v>
          </cell>
          <cell r="F427" t="str">
            <v>24.150.377/0001-95</v>
          </cell>
          <cell r="G427" t="str">
            <v>KARNE &amp; KEIJO LOGISTICA INTEGRADA LTDA</v>
          </cell>
          <cell r="H427" t="str">
            <v>B</v>
          </cell>
          <cell r="I427" t="str">
            <v>S</v>
          </cell>
          <cell r="J427" t="str">
            <v>003818344</v>
          </cell>
          <cell r="K427" t="str">
            <v>04/03/2020</v>
          </cell>
          <cell r="L427" t="str">
            <v>26200324150377000195550010038183441980596264</v>
          </cell>
          <cell r="M427" t="str">
            <v>26 -  Pernambuco</v>
          </cell>
          <cell r="N427">
            <v>131.80000000000001</v>
          </cell>
        </row>
        <row r="428">
          <cell r="C428" t="str">
            <v>HOSPITAL MIGUEL ARRAES</v>
          </cell>
          <cell r="E428" t="str">
            <v>3.99 - Outras despesas com Material de Consumo</v>
          </cell>
          <cell r="F428" t="str">
            <v>24.150.377/0001-95</v>
          </cell>
          <cell r="G428" t="str">
            <v>KARNE &amp; KEIJO LOGISTICA INTEGRADA LTDA</v>
          </cell>
          <cell r="H428" t="str">
            <v>B</v>
          </cell>
          <cell r="I428" t="str">
            <v>S</v>
          </cell>
          <cell r="J428" t="str">
            <v>003822995</v>
          </cell>
          <cell r="K428" t="str">
            <v>10/03/2020</v>
          </cell>
          <cell r="L428" t="str">
            <v>26200324150377000195550010038229951861904079</v>
          </cell>
          <cell r="M428" t="str">
            <v>26 -  Pernambuco</v>
          </cell>
          <cell r="N428">
            <v>3946.78</v>
          </cell>
        </row>
        <row r="429">
          <cell r="C429" t="str">
            <v>HOSPITAL MIGUEL ARRAES</v>
          </cell>
          <cell r="E429" t="str">
            <v>3.99 - Outras despesas com Material de Consumo</v>
          </cell>
          <cell r="F429" t="str">
            <v>24.150.377/0001-95</v>
          </cell>
          <cell r="G429" t="str">
            <v>KARNE &amp; KEIJO LOGISTICA INTEGRADA LTDA</v>
          </cell>
          <cell r="H429" t="str">
            <v>B</v>
          </cell>
          <cell r="I429" t="str">
            <v>S</v>
          </cell>
          <cell r="J429" t="str">
            <v>003822997</v>
          </cell>
          <cell r="K429" t="str">
            <v>10/03/2020</v>
          </cell>
          <cell r="L429" t="str">
            <v>26200324150377000195550010038229971496050480</v>
          </cell>
          <cell r="M429" t="str">
            <v>26 -  Pernambuco</v>
          </cell>
          <cell r="N429">
            <v>1641</v>
          </cell>
        </row>
        <row r="430">
          <cell r="C430" t="str">
            <v>HOSPITAL MIGUEL ARRAES</v>
          </cell>
          <cell r="E430" t="str">
            <v>3.99 - Outras despesas com Material de Consumo</v>
          </cell>
          <cell r="F430" t="str">
            <v>24.150.377/0001-95</v>
          </cell>
          <cell r="G430" t="str">
            <v>KARNE &amp; KEIJO LOGISTICA INTEGRADA LTDA</v>
          </cell>
          <cell r="H430" t="str">
            <v>B</v>
          </cell>
          <cell r="I430" t="str">
            <v>S</v>
          </cell>
          <cell r="J430" t="str">
            <v>003822992</v>
          </cell>
          <cell r="K430" t="str">
            <v>10/03/2020</v>
          </cell>
          <cell r="L430" t="str">
            <v>26200324150377000195550010038229921413388849</v>
          </cell>
          <cell r="M430" t="str">
            <v>26 -  Pernambuco</v>
          </cell>
          <cell r="N430">
            <v>4503.3999999999996</v>
          </cell>
        </row>
        <row r="431">
          <cell r="C431" t="str">
            <v>HOSPITAL MIGUEL ARRAES</v>
          </cell>
          <cell r="E431" t="str">
            <v>3.99 - Outras despesas com Material de Consumo</v>
          </cell>
          <cell r="F431" t="str">
            <v>24.150.377/0001-95</v>
          </cell>
          <cell r="G431" t="str">
            <v>KARNE &amp; KEIJO LOGISTICA INTEGRADA LTDA</v>
          </cell>
          <cell r="H431" t="str">
            <v>B</v>
          </cell>
          <cell r="I431" t="str">
            <v>S</v>
          </cell>
          <cell r="J431" t="str">
            <v>003823480</v>
          </cell>
          <cell r="K431" t="str">
            <v>11/03/2020</v>
          </cell>
          <cell r="L431" t="str">
            <v>26200324150377000195550010038234801907721987</v>
          </cell>
          <cell r="M431" t="str">
            <v>26 -  Pernambuco</v>
          </cell>
          <cell r="N431">
            <v>5917.61</v>
          </cell>
        </row>
        <row r="432">
          <cell r="C432" t="str">
            <v>HOSPITAL MIGUEL ARRAES</v>
          </cell>
          <cell r="E432" t="str">
            <v>3.99 - Outras despesas com Material de Consumo</v>
          </cell>
          <cell r="F432" t="str">
            <v>24.150.377/0001-95</v>
          </cell>
          <cell r="G432" t="str">
            <v>KARNE &amp; KEIJO LOGISTICA INTEGRADA LTDA</v>
          </cell>
          <cell r="H432" t="str">
            <v>B</v>
          </cell>
          <cell r="I432" t="str">
            <v>S</v>
          </cell>
          <cell r="J432" t="str">
            <v>003825830</v>
          </cell>
          <cell r="K432" t="str">
            <v>13/03/2020</v>
          </cell>
          <cell r="L432" t="str">
            <v>26200324150377000195550010038258301757498365</v>
          </cell>
          <cell r="M432" t="str">
            <v>26 -  Pernambuco</v>
          </cell>
          <cell r="N432">
            <v>1382.98</v>
          </cell>
        </row>
        <row r="433">
          <cell r="C433" t="str">
            <v>HOSPITAL MIGUEL ARRAES</v>
          </cell>
          <cell r="E433" t="str">
            <v>3.99 - Outras despesas com Material de Consumo</v>
          </cell>
          <cell r="F433" t="str">
            <v>08.593.008/0001-10</v>
          </cell>
          <cell r="G433" t="str">
            <v>DISTCARNES DISTRIBUIDORA</v>
          </cell>
          <cell r="H433" t="str">
            <v>B</v>
          </cell>
          <cell r="I433" t="str">
            <v>S</v>
          </cell>
          <cell r="J433" t="str">
            <v>000732234</v>
          </cell>
          <cell r="K433" t="str">
            <v>17/03/2020</v>
          </cell>
          <cell r="L433" t="str">
            <v>26200308593008000110550010007322341002070535</v>
          </cell>
          <cell r="M433" t="str">
            <v>26 -  Pernambuco</v>
          </cell>
          <cell r="N433">
            <v>2401.8000000000002</v>
          </cell>
        </row>
        <row r="434">
          <cell r="C434" t="str">
            <v>HOSPITAL MIGUEL ARRAES</v>
          </cell>
          <cell r="E434" t="str">
            <v>3.99 - Outras despesas com Material de Consumo</v>
          </cell>
          <cell r="F434" t="str">
            <v>24.150.377/0001-95</v>
          </cell>
          <cell r="G434" t="str">
            <v>KARNE &amp; KEIJO LOGISTICA INTEGRADA LTDA</v>
          </cell>
          <cell r="H434" t="str">
            <v>B</v>
          </cell>
          <cell r="I434" t="str">
            <v>S</v>
          </cell>
          <cell r="J434" t="str">
            <v>003832675</v>
          </cell>
          <cell r="K434" t="str">
            <v>24/03/2020</v>
          </cell>
          <cell r="L434" t="str">
            <v>26200324150377000195550010038326751320166893</v>
          </cell>
          <cell r="M434" t="str">
            <v>26 -  Pernambuco</v>
          </cell>
          <cell r="N434">
            <v>5073.57</v>
          </cell>
        </row>
        <row r="435">
          <cell r="C435" t="str">
            <v>HOSPITAL MIGUEL ARRAES</v>
          </cell>
          <cell r="E435" t="str">
            <v>3.99 - Outras despesas com Material de Consumo</v>
          </cell>
          <cell r="F435" t="str">
            <v>24.150.377/0001-95</v>
          </cell>
          <cell r="G435" t="str">
            <v>KARNE &amp; KEIJO LOGISTICA INTEGRADA LTDA</v>
          </cell>
          <cell r="H435" t="str">
            <v>B</v>
          </cell>
          <cell r="I435" t="str">
            <v>S</v>
          </cell>
          <cell r="J435" t="str">
            <v>003832673</v>
          </cell>
          <cell r="K435" t="str">
            <v>24/03/2020</v>
          </cell>
          <cell r="L435" t="str">
            <v>26200324150377000195550010038326731388746785</v>
          </cell>
          <cell r="M435" t="str">
            <v>26 -  Pernambuco</v>
          </cell>
          <cell r="N435">
            <v>3486.87</v>
          </cell>
        </row>
        <row r="436">
          <cell r="C436" t="str">
            <v>HOSPITAL MIGUEL ARRAES</v>
          </cell>
          <cell r="E436" t="str">
            <v>3.99 - Outras despesas com Material de Consumo</v>
          </cell>
          <cell r="F436" t="str">
            <v>24.150.377/0001-95</v>
          </cell>
          <cell r="G436" t="str">
            <v>KARNE &amp; KEIJO LOGISTICA INTEGRADA LTDA</v>
          </cell>
          <cell r="H436" t="str">
            <v>B</v>
          </cell>
          <cell r="I436" t="str">
            <v>S</v>
          </cell>
          <cell r="J436" t="str">
            <v>003832674</v>
          </cell>
          <cell r="K436" t="str">
            <v>24/03/2020</v>
          </cell>
          <cell r="L436" t="str">
            <v>26200324150377000195550010038326741047314602</v>
          </cell>
          <cell r="M436" t="str">
            <v>26 -  Pernambuco</v>
          </cell>
          <cell r="N436">
            <v>4284.79</v>
          </cell>
        </row>
        <row r="437">
          <cell r="C437" t="str">
            <v>HOSPITAL MIGUEL ARRAES</v>
          </cell>
          <cell r="E437" t="str">
            <v>3.99 - Outras despesas com Material de Consumo</v>
          </cell>
          <cell r="F437" t="str">
            <v>24.150.377/0001-95</v>
          </cell>
          <cell r="G437" t="str">
            <v>KARNE &amp; KEIJO LOGISTICA INTEGRADA LTDA</v>
          </cell>
          <cell r="H437" t="str">
            <v>B</v>
          </cell>
          <cell r="I437" t="str">
            <v>S</v>
          </cell>
          <cell r="J437" t="str">
            <v>003832676</v>
          </cell>
          <cell r="K437" t="str">
            <v>24/03/2020</v>
          </cell>
          <cell r="L437" t="str">
            <v>26200324150377000195550010038326761551741483</v>
          </cell>
          <cell r="M437" t="str">
            <v>26 -  Pernambuco</v>
          </cell>
          <cell r="N437">
            <v>2718.4</v>
          </cell>
        </row>
        <row r="438">
          <cell r="C438" t="str">
            <v>HOSPITAL MIGUEL ARRAES</v>
          </cell>
          <cell r="E438" t="str">
            <v>3.99 - Outras despesas com Material de Consumo</v>
          </cell>
          <cell r="F438" t="str">
            <v>08.593.008/0001-10</v>
          </cell>
          <cell r="G438" t="str">
            <v>DISTCARNES DISTRIBUIDORA</v>
          </cell>
          <cell r="H438" t="str">
            <v>B</v>
          </cell>
          <cell r="I438" t="str">
            <v>S</v>
          </cell>
          <cell r="J438" t="str">
            <v>000733660</v>
          </cell>
          <cell r="K438" t="str">
            <v>26/03/2020</v>
          </cell>
          <cell r="L438" t="str">
            <v>26200308593008000110550010007336601002218717</v>
          </cell>
          <cell r="M438" t="str">
            <v>26 -  Pernambuco</v>
          </cell>
          <cell r="N438">
            <v>2203.1999999999998</v>
          </cell>
        </row>
        <row r="439">
          <cell r="C439" t="str">
            <v>HOSPITAL MIGUEL ARRAES</v>
          </cell>
          <cell r="E439" t="str">
            <v>3.99 - Outras despesas com Material de Consumo</v>
          </cell>
          <cell r="F439" t="str">
            <v>07.534.303/0001-33</v>
          </cell>
          <cell r="G439" t="str">
            <v>COMAL COM. ATACADISTA DE ALIMENTOS</v>
          </cell>
          <cell r="H439" t="str">
            <v>B</v>
          </cell>
          <cell r="I439" t="str">
            <v>S</v>
          </cell>
          <cell r="J439" t="str">
            <v>1014149</v>
          </cell>
          <cell r="K439" t="str">
            <v>27/03/2020</v>
          </cell>
          <cell r="L439" t="str">
            <v>26200307534303000133550010010141491111248459</v>
          </cell>
          <cell r="M439" t="str">
            <v>26 -  Pernambuco</v>
          </cell>
          <cell r="N439">
            <v>350</v>
          </cell>
        </row>
        <row r="440">
          <cell r="C440" t="str">
            <v>HOSPITAL MIGUEL ARRAES</v>
          </cell>
          <cell r="E440" t="str">
            <v>3.99 - Outras despesas com Material de Consumo</v>
          </cell>
          <cell r="F440" t="str">
            <v>25.529.293/0001-20</v>
          </cell>
          <cell r="G440" t="str">
            <v>TAYNA NASCIMENTO DE MELO</v>
          </cell>
          <cell r="H440" t="str">
            <v>B</v>
          </cell>
          <cell r="I440" t="str">
            <v>S</v>
          </cell>
          <cell r="J440" t="str">
            <v>000008187</v>
          </cell>
          <cell r="K440" t="str">
            <v>04/03/2020</v>
          </cell>
          <cell r="L440" t="str">
            <v>26200325529293000120550010000081871512805183</v>
          </cell>
          <cell r="M440" t="str">
            <v>26 -  Pernambuco</v>
          </cell>
          <cell r="N440">
            <v>747.9</v>
          </cell>
        </row>
        <row r="441">
          <cell r="C441" t="str">
            <v>HOSPITAL MIGUEL ARRAES</v>
          </cell>
          <cell r="E441" t="str">
            <v>3.99 - Outras despesas com Material de Consumo</v>
          </cell>
          <cell r="F441" t="str">
            <v>06.057.223/0289-39</v>
          </cell>
          <cell r="G441" t="str">
            <v>SENDAS DISTRIBUIDORA SA</v>
          </cell>
          <cell r="H441" t="str">
            <v>B</v>
          </cell>
          <cell r="I441" t="str">
            <v>S</v>
          </cell>
          <cell r="J441" t="str">
            <v>000052475</v>
          </cell>
          <cell r="K441" t="str">
            <v>03/03/2020</v>
          </cell>
          <cell r="L441" t="str">
            <v>26200306057223028939553000000524751139239610</v>
          </cell>
          <cell r="M441" t="str">
            <v>26 -  Pernambuco</v>
          </cell>
          <cell r="N441">
            <v>7.7</v>
          </cell>
        </row>
        <row r="442">
          <cell r="C442" t="str">
            <v>HOSPITAL MIGUEL ARRAES</v>
          </cell>
          <cell r="E442" t="str">
            <v>3.99 - Outras despesas com Material de Consumo</v>
          </cell>
          <cell r="F442" t="str">
            <v>06.057.223/0289-39</v>
          </cell>
          <cell r="G442" t="str">
            <v>SENDAS DISTRIBUIDORA SA</v>
          </cell>
          <cell r="H442" t="str">
            <v>B</v>
          </cell>
          <cell r="I442" t="str">
            <v>S</v>
          </cell>
          <cell r="J442" t="str">
            <v>000052540</v>
          </cell>
          <cell r="K442" t="str">
            <v>04/03/2020</v>
          </cell>
          <cell r="L442" t="str">
            <v>26200306057223028939553000000525401139357647</v>
          </cell>
          <cell r="M442" t="str">
            <v>26 -  Pernambuco</v>
          </cell>
          <cell r="N442">
            <v>7.7</v>
          </cell>
        </row>
        <row r="443">
          <cell r="C443" t="str">
            <v>HOSPITAL MIGUEL ARRAES</v>
          </cell>
          <cell r="E443" t="str">
            <v>3.99 - Outras despesas com Material de Consumo</v>
          </cell>
          <cell r="F443" t="str">
            <v>25.529.293/0001-20</v>
          </cell>
          <cell r="G443" t="str">
            <v>TAYNA NASCIMENTO DE MELO</v>
          </cell>
          <cell r="H443" t="str">
            <v>B</v>
          </cell>
          <cell r="I443" t="str">
            <v>S</v>
          </cell>
          <cell r="J443" t="str">
            <v>000008265</v>
          </cell>
          <cell r="K443" t="str">
            <v>13/03/2020</v>
          </cell>
          <cell r="L443" t="str">
            <v>26200325529293000120550010000082651021835277</v>
          </cell>
          <cell r="M443" t="str">
            <v>26 -  Pernambuco</v>
          </cell>
          <cell r="N443">
            <v>675.2</v>
          </cell>
        </row>
        <row r="444">
          <cell r="C444" t="str">
            <v>HOSPITAL MIGUEL ARRAES</v>
          </cell>
          <cell r="E444" t="str">
            <v>3.99 - Outras despesas com Material de Consumo</v>
          </cell>
          <cell r="F444" t="str">
            <v>25.529.293/0001-20</v>
          </cell>
          <cell r="G444" t="str">
            <v>TAYNA NASCIMENTO DE MELO</v>
          </cell>
          <cell r="H444" t="str">
            <v>B</v>
          </cell>
          <cell r="I444" t="str">
            <v>S</v>
          </cell>
          <cell r="J444" t="str">
            <v>000008323</v>
          </cell>
          <cell r="K444" t="str">
            <v>20/03/2020</v>
          </cell>
          <cell r="L444" t="str">
            <v>26200325529293000120550010000083231350835647</v>
          </cell>
          <cell r="M444" t="str">
            <v>26 -  Pernambuco</v>
          </cell>
          <cell r="N444">
            <v>716.3</v>
          </cell>
        </row>
        <row r="445">
          <cell r="C445" t="str">
            <v>HOSPITAL MIGUEL ARRAES</v>
          </cell>
          <cell r="E445" t="str">
            <v>3.99 - Outras despesas com Material de Consumo</v>
          </cell>
          <cell r="F445" t="str">
            <v>25.529.293/0001-20</v>
          </cell>
          <cell r="G445" t="str">
            <v>TAYNA NASCIMENTO DE MELO</v>
          </cell>
          <cell r="H445" t="str">
            <v>B</v>
          </cell>
          <cell r="I445" t="str">
            <v>S</v>
          </cell>
          <cell r="J445" t="str">
            <v>000008354</v>
          </cell>
          <cell r="K445" t="str">
            <v>27/03/2020</v>
          </cell>
          <cell r="L445" t="str">
            <v>26200325529293000120550010000083541873710358</v>
          </cell>
          <cell r="M445" t="str">
            <v>26 -  Pernambuco</v>
          </cell>
          <cell r="N445">
            <v>704.8</v>
          </cell>
        </row>
        <row r="446">
          <cell r="C446" t="str">
            <v>HOSPITAL MIGUEL ARRAES</v>
          </cell>
          <cell r="E446" t="str">
            <v>3.99 - Outras despesas com Material de Consumo</v>
          </cell>
          <cell r="F446" t="str">
            <v>26.964.120/0001-00</v>
          </cell>
          <cell r="G446" t="str">
            <v>F C PUNDRICH</v>
          </cell>
          <cell r="H446" t="str">
            <v>B</v>
          </cell>
          <cell r="I446" t="str">
            <v>S</v>
          </cell>
          <cell r="J446" t="str">
            <v>012183</v>
          </cell>
          <cell r="K446" t="str">
            <v>28/02/2020</v>
          </cell>
          <cell r="L446" t="str">
            <v>26200226964120000100550020000121831010128275</v>
          </cell>
          <cell r="M446" t="str">
            <v>26 -  Pernambuco</v>
          </cell>
          <cell r="N446">
            <v>112.6</v>
          </cell>
        </row>
        <row r="447">
          <cell r="C447" t="str">
            <v>HOSPITAL MIGUEL ARRAES</v>
          </cell>
          <cell r="E447" t="str">
            <v>3.99 - Outras despesas com Material de Consumo</v>
          </cell>
          <cell r="F447" t="str">
            <v>18.804.868/0001-00</v>
          </cell>
          <cell r="G447" t="str">
            <v>SILVANO SOTERO DA SILVA HORTIFRUTI</v>
          </cell>
          <cell r="H447" t="str">
            <v>B</v>
          </cell>
          <cell r="I447" t="str">
            <v>S</v>
          </cell>
          <cell r="J447" t="str">
            <v>000006365</v>
          </cell>
          <cell r="K447" t="str">
            <v>03/03/2020</v>
          </cell>
          <cell r="L447" t="str">
            <v>26200318804868000100550010000063651001204170</v>
          </cell>
          <cell r="M447" t="str">
            <v>26 -  Pernambuco</v>
          </cell>
          <cell r="N447">
            <v>255</v>
          </cell>
        </row>
        <row r="448">
          <cell r="C448" t="str">
            <v>HOSPITAL MIGUEL ARRAES</v>
          </cell>
          <cell r="E448" t="str">
            <v>3.99 - Outras despesas com Material de Consumo</v>
          </cell>
          <cell r="F448" t="str">
            <v>24.351.355/0001-93</v>
          </cell>
          <cell r="G448" t="str">
            <v>TACITO DE BRITO PEDROSA - ME</v>
          </cell>
          <cell r="H448" t="str">
            <v>B</v>
          </cell>
          <cell r="I448" t="str">
            <v>S</v>
          </cell>
          <cell r="J448" t="str">
            <v>000004665</v>
          </cell>
          <cell r="K448" t="str">
            <v>27/02/2020</v>
          </cell>
          <cell r="L448" t="str">
            <v>26200224351355000193550010000046651526180757</v>
          </cell>
          <cell r="M448" t="str">
            <v>26 -  Pernambuco</v>
          </cell>
          <cell r="N448">
            <v>53.2</v>
          </cell>
        </row>
        <row r="449">
          <cell r="C449" t="str">
            <v>HOSPITAL MIGUEL ARRAES</v>
          </cell>
          <cell r="E449" t="str">
            <v>3.99 - Outras despesas com Material de Consumo</v>
          </cell>
          <cell r="F449" t="str">
            <v>08.064.651/0001-57</v>
          </cell>
          <cell r="G449" t="str">
            <v>HIPER PADARIA AZUL MAR EIRELI</v>
          </cell>
          <cell r="H449" t="str">
            <v>B</v>
          </cell>
          <cell r="I449" t="str">
            <v>S</v>
          </cell>
          <cell r="J449" t="str">
            <v>7935</v>
          </cell>
          <cell r="K449" t="str">
            <v>02/03/2020</v>
          </cell>
          <cell r="L449" t="str">
            <v>26200308064651000157550010000079351808698830</v>
          </cell>
          <cell r="M449" t="str">
            <v>26 -  Pernambuco</v>
          </cell>
          <cell r="N449">
            <v>10652.25</v>
          </cell>
        </row>
        <row r="450">
          <cell r="C450" t="str">
            <v>HOSPITAL MIGUEL ARRAES</v>
          </cell>
          <cell r="E450" t="str">
            <v>3.99 - Outras despesas com Material de Consumo</v>
          </cell>
          <cell r="F450" t="str">
            <v>24.351.355/0001-93</v>
          </cell>
          <cell r="G450" t="str">
            <v>TACITO DE BRITO PEDROSA - ME</v>
          </cell>
          <cell r="H450" t="str">
            <v>B</v>
          </cell>
          <cell r="I450" t="str">
            <v>S</v>
          </cell>
          <cell r="J450" t="str">
            <v>000004686</v>
          </cell>
          <cell r="K450" t="str">
            <v>04/03/2020</v>
          </cell>
          <cell r="L450" t="str">
            <v>26200324351355000193550010000046861747386190</v>
          </cell>
          <cell r="M450" t="str">
            <v>26 -  Pernambuco</v>
          </cell>
          <cell r="N450">
            <v>79.8</v>
          </cell>
        </row>
        <row r="451">
          <cell r="C451" t="str">
            <v>HOSPITAL MIGUEL ARRAES</v>
          </cell>
          <cell r="E451" t="str">
            <v>3.99 - Outras despesas com Material de Consumo</v>
          </cell>
          <cell r="F451" t="str">
            <v>24.351.355/0001-93</v>
          </cell>
          <cell r="G451" t="str">
            <v>TACITO DE BRITO PEDROSA - ME</v>
          </cell>
          <cell r="H451" t="str">
            <v>B</v>
          </cell>
          <cell r="I451" t="str">
            <v>S</v>
          </cell>
          <cell r="J451" t="str">
            <v>000004696</v>
          </cell>
          <cell r="K451" t="str">
            <v>10/03/2020</v>
          </cell>
          <cell r="L451" t="str">
            <v>26200324351355000193550010000046961437190358</v>
          </cell>
          <cell r="M451" t="str">
            <v>26 -  Pernambuco</v>
          </cell>
          <cell r="N451">
            <v>79.8</v>
          </cell>
        </row>
        <row r="452">
          <cell r="C452" t="str">
            <v>HOSPITAL MIGUEL ARRAES</v>
          </cell>
          <cell r="E452" t="str">
            <v>3.99 - Outras despesas com Material de Consumo</v>
          </cell>
          <cell r="F452" t="str">
            <v>12.007.670/0001-19</v>
          </cell>
          <cell r="G452" t="str">
            <v>JOSE LOPES SOUZA - DOCES</v>
          </cell>
          <cell r="H452" t="str">
            <v>B</v>
          </cell>
          <cell r="I452" t="str">
            <v>S</v>
          </cell>
          <cell r="J452" t="str">
            <v>000000782</v>
          </cell>
          <cell r="K452" t="str">
            <v>09/03/2020</v>
          </cell>
          <cell r="L452" t="str">
            <v>26200312007670000119550010000007821050200373</v>
          </cell>
          <cell r="M452" t="str">
            <v>26 -  Pernambuco</v>
          </cell>
          <cell r="N452">
            <v>652</v>
          </cell>
        </row>
        <row r="453">
          <cell r="C453" t="str">
            <v>HOSPITAL MIGUEL ARRAES</v>
          </cell>
          <cell r="E453" t="str">
            <v>3.99 - Outras despesas com Material de Consumo</v>
          </cell>
          <cell r="F453" t="str">
            <v>70.089.974/0001-79</v>
          </cell>
          <cell r="G453" t="str">
            <v>COMERCIAL VITA NORTE LTDA</v>
          </cell>
          <cell r="H453" t="str">
            <v>B</v>
          </cell>
          <cell r="I453" t="str">
            <v>S</v>
          </cell>
          <cell r="J453" t="str">
            <v>3804118</v>
          </cell>
          <cell r="K453" t="str">
            <v>10/03/2020</v>
          </cell>
          <cell r="L453" t="str">
            <v>26200370089974000179550010038041181382846079</v>
          </cell>
          <cell r="M453" t="str">
            <v>26 -  Pernambuco</v>
          </cell>
          <cell r="N453">
            <v>3180.18</v>
          </cell>
        </row>
        <row r="454">
          <cell r="C454" t="str">
            <v>HOSPITAL MIGUEL ARRAES</v>
          </cell>
          <cell r="E454" t="str">
            <v>3.99 - Outras despesas com Material de Consumo</v>
          </cell>
          <cell r="F454" t="str">
            <v>29.139.948/0001-04</v>
          </cell>
          <cell r="G454" t="str">
            <v>MARCELO MESQUITA DE ALMEIDA PROD ALIMENT</v>
          </cell>
          <cell r="H454" t="str">
            <v>B</v>
          </cell>
          <cell r="I454" t="str">
            <v>S</v>
          </cell>
          <cell r="J454" t="str">
            <v>000000446</v>
          </cell>
          <cell r="K454" t="str">
            <v>11/03/2020</v>
          </cell>
          <cell r="L454" t="str">
            <v>26200329139948000104550010000004461397415003</v>
          </cell>
          <cell r="M454" t="str">
            <v>26 -  Pernambuco</v>
          </cell>
          <cell r="N454">
            <v>47</v>
          </cell>
        </row>
        <row r="455">
          <cell r="C455" t="str">
            <v>HOSPITAL MIGUEL ARRAES</v>
          </cell>
          <cell r="E455" t="str">
            <v>3.99 - Outras despesas com Material de Consumo</v>
          </cell>
          <cell r="F455" t="str">
            <v>01.392.601/0001-50</v>
          </cell>
          <cell r="G455" t="str">
            <v>PREMIER PRODUTOS ALIMENTICIOS LTDA</v>
          </cell>
          <cell r="H455" t="str">
            <v>B</v>
          </cell>
          <cell r="I455" t="str">
            <v>S</v>
          </cell>
          <cell r="J455" t="str">
            <v>018470</v>
          </cell>
          <cell r="K455" t="str">
            <v>12/03/2020</v>
          </cell>
          <cell r="L455" t="str">
            <v>26200301392601000150550010000184701040137274</v>
          </cell>
          <cell r="M455" t="str">
            <v>26 -  Pernambuco</v>
          </cell>
          <cell r="N455">
            <v>1011</v>
          </cell>
        </row>
        <row r="456">
          <cell r="C456" t="str">
            <v>HOSPITAL MIGUEL ARRAES</v>
          </cell>
          <cell r="E456" t="str">
            <v>3.99 - Outras despesas com Material de Consumo</v>
          </cell>
          <cell r="F456" t="str">
            <v>24.150.377/0001-95</v>
          </cell>
          <cell r="G456" t="str">
            <v>KARNE &amp; KEIJO LOGISTICA INTEGRADA LTDA</v>
          </cell>
          <cell r="H456" t="str">
            <v>B</v>
          </cell>
          <cell r="I456" t="str">
            <v>S</v>
          </cell>
          <cell r="J456" t="str">
            <v>003822993</v>
          </cell>
          <cell r="K456" t="str">
            <v>10/03/2020</v>
          </cell>
          <cell r="L456" t="str">
            <v>26200324150377000195550010038229931482456685</v>
          </cell>
          <cell r="M456" t="str">
            <v>26 -  Pernambuco</v>
          </cell>
          <cell r="N456">
            <v>1142.8399999999999</v>
          </cell>
        </row>
        <row r="457">
          <cell r="C457" t="str">
            <v>HOSPITAL MIGUEL ARRAES</v>
          </cell>
          <cell r="E457" t="str">
            <v>3.99 - Outras despesas com Material de Consumo</v>
          </cell>
          <cell r="F457" t="str">
            <v>24.150.377/0001-95</v>
          </cell>
          <cell r="G457" t="str">
            <v>KARNE &amp; KEIJO LOGISTICA INTEGRADA LTDA</v>
          </cell>
          <cell r="H457" t="str">
            <v>B</v>
          </cell>
          <cell r="I457" t="str">
            <v>S</v>
          </cell>
          <cell r="J457" t="str">
            <v>003825831</v>
          </cell>
          <cell r="K457" t="str">
            <v>13/03/2020</v>
          </cell>
          <cell r="L457" t="str">
            <v>26200324150377000195550010038258311397095431</v>
          </cell>
          <cell r="M457" t="str">
            <v>26 -  Pernambuco</v>
          </cell>
          <cell r="N457">
            <v>719.7</v>
          </cell>
        </row>
        <row r="458">
          <cell r="C458" t="str">
            <v>HOSPITAL MIGUEL ARRAES</v>
          </cell>
          <cell r="E458" t="str">
            <v>3.99 - Outras despesas com Material de Consumo</v>
          </cell>
          <cell r="F458" t="str">
            <v>29.139.948/0001-04</v>
          </cell>
          <cell r="G458" t="str">
            <v>MARCELO MESQUITA DE ALMEIDA PROD ALIMENT</v>
          </cell>
          <cell r="H458" t="str">
            <v>B</v>
          </cell>
          <cell r="I458" t="str">
            <v>S</v>
          </cell>
          <cell r="J458" t="str">
            <v>000000451</v>
          </cell>
          <cell r="K458" t="str">
            <v>12/03/2020</v>
          </cell>
          <cell r="L458" t="str">
            <v>26200329139948000104550010000004511397415003</v>
          </cell>
          <cell r="M458" t="str">
            <v>26 -  Pernambuco</v>
          </cell>
          <cell r="N458">
            <v>117.5</v>
          </cell>
        </row>
        <row r="459">
          <cell r="C459" t="str">
            <v>HOSPITAL MIGUEL ARRAES</v>
          </cell>
          <cell r="E459" t="str">
            <v>3.99 - Outras despesas com Material de Consumo</v>
          </cell>
          <cell r="F459" t="str">
            <v>29.139.948/0001-04</v>
          </cell>
          <cell r="G459" t="str">
            <v>MARCELO MESQUITA DE ALMEIDA PROD ALIMENT</v>
          </cell>
          <cell r="H459" t="str">
            <v>B</v>
          </cell>
          <cell r="I459" t="str">
            <v>S</v>
          </cell>
          <cell r="J459" t="str">
            <v>000000461</v>
          </cell>
          <cell r="K459" t="str">
            <v>16/03/2020</v>
          </cell>
          <cell r="L459" t="str">
            <v>26200329139948000104550010000004611583832022</v>
          </cell>
          <cell r="M459" t="str">
            <v>26 -  Pernambuco</v>
          </cell>
          <cell r="N459">
            <v>117.5</v>
          </cell>
        </row>
        <row r="460">
          <cell r="C460" t="str">
            <v>HOSPITAL MIGUEL ARRAES</v>
          </cell>
          <cell r="E460" t="str">
            <v>3.99 - Outras despesas com Material de Consumo</v>
          </cell>
          <cell r="F460" t="str">
            <v>26.964.120/0001-00</v>
          </cell>
          <cell r="G460" t="str">
            <v>F C PUNDRICH</v>
          </cell>
          <cell r="H460" t="str">
            <v>B</v>
          </cell>
          <cell r="I460" t="str">
            <v>S</v>
          </cell>
          <cell r="J460" t="str">
            <v>012401</v>
          </cell>
          <cell r="K460" t="str">
            <v>15/03/2020</v>
          </cell>
          <cell r="L460" t="str">
            <v>26200326964120000100550020000124011040130264</v>
          </cell>
          <cell r="M460" t="str">
            <v>26 -  Pernambuco</v>
          </cell>
          <cell r="N460">
            <v>456.5</v>
          </cell>
        </row>
        <row r="461">
          <cell r="C461" t="str">
            <v>HOSPITAL MIGUEL ARRAES</v>
          </cell>
          <cell r="E461" t="str">
            <v>3.99 - Outras despesas com Material de Consumo</v>
          </cell>
          <cell r="F461" t="str">
            <v>29.139.948/0001-04</v>
          </cell>
          <cell r="G461" t="str">
            <v>MARCELO MESQUITA DE ALMEIDA PROD ALIMENT</v>
          </cell>
          <cell r="H461" t="str">
            <v>B</v>
          </cell>
          <cell r="I461" t="str">
            <v>S</v>
          </cell>
          <cell r="J461" t="str">
            <v>000000469</v>
          </cell>
          <cell r="K461" t="str">
            <v>19/03/2020</v>
          </cell>
          <cell r="L461" t="str">
            <v>26200329139948000104550010000004691003957957</v>
          </cell>
          <cell r="M461" t="str">
            <v>26 -  Pernambuco</v>
          </cell>
          <cell r="N461">
            <v>117.5</v>
          </cell>
        </row>
        <row r="462">
          <cell r="C462" t="str">
            <v>HOSPITAL MIGUEL ARRAES</v>
          </cell>
          <cell r="E462" t="str">
            <v>3.99 - Outras despesas com Material de Consumo</v>
          </cell>
          <cell r="F462" t="str">
            <v>12.007.670/0001-19</v>
          </cell>
          <cell r="G462" t="str">
            <v>JOSE LOPES SOUZA - DOCES</v>
          </cell>
          <cell r="H462" t="str">
            <v>B</v>
          </cell>
          <cell r="I462" t="str">
            <v>S</v>
          </cell>
          <cell r="J462" t="str">
            <v>000000792</v>
          </cell>
          <cell r="K462" t="str">
            <v>24/03/2020</v>
          </cell>
          <cell r="L462" t="str">
            <v>26200312007670000119550010000007921005906420</v>
          </cell>
          <cell r="M462" t="str">
            <v>26 -  Pernambuco</v>
          </cell>
          <cell r="N462">
            <v>360</v>
          </cell>
        </row>
        <row r="463">
          <cell r="C463" t="str">
            <v>HOSPITAL MIGUEL ARRAES</v>
          </cell>
          <cell r="E463" t="str">
            <v>3.99 - Outras despesas com Material de Consumo</v>
          </cell>
          <cell r="F463" t="str">
            <v>29.139.948/0001-04</v>
          </cell>
          <cell r="G463" t="str">
            <v>MARCELO MESQUITA DE ALMEIDA PROD ALIMENT</v>
          </cell>
          <cell r="H463" t="str">
            <v>B</v>
          </cell>
          <cell r="I463" t="str">
            <v>S</v>
          </cell>
          <cell r="J463" t="str">
            <v>000000471</v>
          </cell>
          <cell r="K463" t="str">
            <v>23/03/2020</v>
          </cell>
          <cell r="L463" t="str">
            <v>26200329139948000104550010000004711224447267</v>
          </cell>
          <cell r="M463" t="str">
            <v>26 -  Pernambuco</v>
          </cell>
          <cell r="N463">
            <v>117.5</v>
          </cell>
        </row>
        <row r="464">
          <cell r="C464" t="str">
            <v>HOSPITAL MIGUEL ARRAES</v>
          </cell>
          <cell r="E464" t="str">
            <v>3.99 - Outras despesas com Material de Consumo</v>
          </cell>
          <cell r="F464" t="str">
            <v>69.944.973/0001-85</v>
          </cell>
          <cell r="G464" t="str">
            <v>DIADISTRIBUICAO E IMPORTACAO AFOGADOS L</v>
          </cell>
          <cell r="H464" t="str">
            <v>B</v>
          </cell>
          <cell r="I464" t="str">
            <v>S</v>
          </cell>
          <cell r="J464" t="str">
            <v>879915</v>
          </cell>
          <cell r="K464" t="str">
            <v>25/03/2020</v>
          </cell>
          <cell r="L464" t="str">
            <v>26200369944973000185550030008799151118677191</v>
          </cell>
          <cell r="M464" t="str">
            <v>26 -  Pernambuco</v>
          </cell>
          <cell r="N464">
            <v>1738.3</v>
          </cell>
        </row>
        <row r="465">
          <cell r="C465" t="str">
            <v>HOSPITAL MIGUEL ARRAES</v>
          </cell>
          <cell r="E465" t="str">
            <v>3.99 - Outras despesas com Material de Consumo</v>
          </cell>
          <cell r="F465" t="str">
            <v>29.139.948/0001-04</v>
          </cell>
          <cell r="G465" t="str">
            <v>MARCELO MESQUITA DE ALMEIDA PROD ALIMENT</v>
          </cell>
          <cell r="H465" t="str">
            <v>B</v>
          </cell>
          <cell r="I465" t="str">
            <v>S</v>
          </cell>
          <cell r="J465" t="str">
            <v>000000475</v>
          </cell>
          <cell r="K465" t="str">
            <v>25/03/2020</v>
          </cell>
          <cell r="L465" t="str">
            <v>26200329139948000104550010000004751437554060</v>
          </cell>
          <cell r="M465" t="str">
            <v>26 -  Pernambuco</v>
          </cell>
          <cell r="N465">
            <v>47</v>
          </cell>
        </row>
        <row r="466">
          <cell r="C466" t="str">
            <v>HOSPITAL MIGUEL ARRAES</v>
          </cell>
          <cell r="E466" t="str">
            <v>3.99 - Outras despesas com Material de Consumo</v>
          </cell>
          <cell r="F466" t="str">
            <v>30.743.270/0001-53</v>
          </cell>
          <cell r="G466" t="str">
            <v>TRIUNFO COMERCIO DE ALIMENTOS PAPEIS</v>
          </cell>
          <cell r="H466" t="str">
            <v>B</v>
          </cell>
          <cell r="I466" t="str">
            <v>S</v>
          </cell>
          <cell r="J466" t="str">
            <v>000002137</v>
          </cell>
          <cell r="K466" t="str">
            <v>25/03/2020</v>
          </cell>
          <cell r="L466" t="str">
            <v>26200330743270000153550010000021371001399929</v>
          </cell>
          <cell r="M466" t="str">
            <v>26 -  Pernambuco</v>
          </cell>
          <cell r="N466">
            <v>1625</v>
          </cell>
        </row>
        <row r="467">
          <cell r="C467" t="str">
            <v>HOSPITAL MIGUEL ARRAES</v>
          </cell>
          <cell r="E467" t="str">
            <v>3.99 - Outras despesas com Material de Consumo</v>
          </cell>
          <cell r="F467" t="str">
            <v>11.555.207/0001-49</v>
          </cell>
          <cell r="G467" t="str">
            <v>MOV SUPRIMENTOS LTDAME</v>
          </cell>
          <cell r="H467" t="str">
            <v>B</v>
          </cell>
          <cell r="I467" t="str">
            <v>S</v>
          </cell>
          <cell r="J467" t="str">
            <v>000008090</v>
          </cell>
          <cell r="K467" t="str">
            <v>26/03/2020</v>
          </cell>
          <cell r="L467" t="str">
            <v>26200311555207000149550010000080901001666361</v>
          </cell>
          <cell r="M467" t="str">
            <v>26 -  Pernambuco</v>
          </cell>
          <cell r="N467">
            <v>249</v>
          </cell>
        </row>
        <row r="468">
          <cell r="C468" t="str">
            <v>HOSPITAL MIGUEL ARRAES</v>
          </cell>
          <cell r="E468" t="str">
            <v>3.99 - Outras despesas com Material de Consumo</v>
          </cell>
          <cell r="F468" t="str">
            <v>11.555.207/0001-49</v>
          </cell>
          <cell r="G468" t="str">
            <v>MOV SUPRIMENTOS LTDAME</v>
          </cell>
          <cell r="H468" t="str">
            <v>B</v>
          </cell>
          <cell r="I468" t="str">
            <v>S</v>
          </cell>
          <cell r="J468" t="str">
            <v>000008092</v>
          </cell>
          <cell r="K468" t="str">
            <v>27/03/2020</v>
          </cell>
          <cell r="L468" t="str">
            <v>26200311555207000149550010000080921004111616</v>
          </cell>
          <cell r="M468" t="str">
            <v>26 -  Pernambuco</v>
          </cell>
          <cell r="N468">
            <v>195</v>
          </cell>
        </row>
        <row r="469">
          <cell r="C469" t="str">
            <v>HOSPITAL MIGUEL ARRAES</v>
          </cell>
          <cell r="E469" t="str">
            <v>3.99 - Outras despesas com Material de Consumo</v>
          </cell>
          <cell r="F469" t="str">
            <v>08.064.651/0001-57</v>
          </cell>
          <cell r="G469" t="str">
            <v>HIPER PADARIA AZUL MAR EIRELI</v>
          </cell>
          <cell r="H469" t="str">
            <v>B</v>
          </cell>
          <cell r="I469" t="str">
            <v>S</v>
          </cell>
          <cell r="J469" t="str">
            <v>7963</v>
          </cell>
          <cell r="K469" t="str">
            <v>31/03/2020</v>
          </cell>
          <cell r="L469" t="str">
            <v>26200308064651000157550010000079631008698864</v>
          </cell>
          <cell r="M469" t="str">
            <v>26 -  Pernambuco</v>
          </cell>
          <cell r="N469">
            <v>9624.7099999999991</v>
          </cell>
        </row>
        <row r="470">
          <cell r="C470" t="str">
            <v>HOSPITAL MIGUEL ARRAES</v>
          </cell>
          <cell r="E470" t="str">
            <v>3.99 - Outras despesas com Material de Consumo</v>
          </cell>
          <cell r="F470" t="str">
            <v>29.139.948/0001-04</v>
          </cell>
          <cell r="G470" t="str">
            <v>MARCELO MESQUITA DE ALMEIDA PROD ALIMENT</v>
          </cell>
          <cell r="H470" t="str">
            <v>B</v>
          </cell>
          <cell r="I470" t="str">
            <v>S</v>
          </cell>
          <cell r="J470" t="str">
            <v>000000486</v>
          </cell>
          <cell r="K470" t="str">
            <v>30/03/2020</v>
          </cell>
          <cell r="L470" t="str">
            <v>26200329139948000104550010000004861876632875</v>
          </cell>
          <cell r="M470" t="str">
            <v>26 -  Pernambuco</v>
          </cell>
          <cell r="N470">
            <v>117.5</v>
          </cell>
        </row>
        <row r="471">
          <cell r="C471" t="str">
            <v>HOSPITAL MIGUEL ARRAES</v>
          </cell>
          <cell r="E471" t="str">
            <v>3.99 - Outras despesas com Material de Consumo</v>
          </cell>
          <cell r="F471" t="str">
            <v>29.139.948/0001-04</v>
          </cell>
          <cell r="G471" t="str">
            <v>MARCELO MESQUITA DE ALMEIDA PROD ALIMENT</v>
          </cell>
          <cell r="H471" t="str">
            <v>B</v>
          </cell>
          <cell r="I471" t="str">
            <v>S</v>
          </cell>
          <cell r="J471" t="str">
            <v>000000480</v>
          </cell>
          <cell r="K471" t="str">
            <v>26/03/2020</v>
          </cell>
          <cell r="L471" t="str">
            <v>26200329139948000104550010000004801224582228</v>
          </cell>
          <cell r="M471" t="str">
            <v>26 -  Pernambuco</v>
          </cell>
          <cell r="N471">
            <v>70.5</v>
          </cell>
        </row>
        <row r="472">
          <cell r="C472" t="str">
            <v>HOSPITAL MIGUEL ARRAES</v>
          </cell>
          <cell r="E472" t="str">
            <v>3.99 - Outras despesas com Material de Consumo</v>
          </cell>
          <cell r="F472" t="str">
            <v>26.964.120/0001-00</v>
          </cell>
          <cell r="G472" t="str">
            <v>F C PUNDRICH</v>
          </cell>
          <cell r="H472" t="str">
            <v>B</v>
          </cell>
          <cell r="I472" t="str">
            <v>S</v>
          </cell>
          <cell r="J472" t="str">
            <v>012183</v>
          </cell>
          <cell r="K472" t="str">
            <v>19/03/2020</v>
          </cell>
          <cell r="L472" t="str">
            <v>26200326964120000100550020000124831040138244</v>
          </cell>
          <cell r="M472" t="str">
            <v>26 -  Pernambuco</v>
          </cell>
          <cell r="N472">
            <v>127.5</v>
          </cell>
        </row>
        <row r="473">
          <cell r="C473" t="str">
            <v>HOSPITAL MIGUEL ARRAES</v>
          </cell>
          <cell r="E473" t="str">
            <v>3.99 - Outras despesas com Material de Consumo</v>
          </cell>
          <cell r="F473" t="str">
            <v>24.351.355/0001-93</v>
          </cell>
          <cell r="G473" t="str">
            <v>TACITO DE BRITO PEDROSA - ME</v>
          </cell>
          <cell r="H473" t="str">
            <v>B</v>
          </cell>
          <cell r="I473" t="str">
            <v>S</v>
          </cell>
          <cell r="J473" t="str">
            <v>000004682</v>
          </cell>
          <cell r="K473" t="str">
            <v>03/03/2020</v>
          </cell>
          <cell r="L473" t="str">
            <v>26200324351355000193550010000046821451768196</v>
          </cell>
          <cell r="M473" t="str">
            <v>26 -  Pernambuco</v>
          </cell>
          <cell r="N473">
            <v>246.6</v>
          </cell>
        </row>
        <row r="474">
          <cell r="C474" t="str">
            <v>HOSPITAL MIGUEL ARRAES</v>
          </cell>
          <cell r="E474" t="str">
            <v>3.99 - Outras despesas com Material de Consumo</v>
          </cell>
          <cell r="F474" t="str">
            <v>18.804.868/0001-00</v>
          </cell>
          <cell r="G474" t="str">
            <v>SILVANO SOTERO DA SILVA HORTIFRUTI</v>
          </cell>
          <cell r="H474" t="str">
            <v>B</v>
          </cell>
          <cell r="I474" t="str">
            <v>S</v>
          </cell>
          <cell r="J474" t="str">
            <v>000006365</v>
          </cell>
          <cell r="K474" t="str">
            <v>03/03/2020</v>
          </cell>
          <cell r="L474" t="str">
            <v>26200318804868000100550010000063651001204170</v>
          </cell>
          <cell r="M474" t="str">
            <v>26 -  Pernambuco</v>
          </cell>
          <cell r="N474">
            <v>80</v>
          </cell>
        </row>
        <row r="475">
          <cell r="C475" t="str">
            <v>HOSPITAL MIGUEL ARRAES</v>
          </cell>
          <cell r="E475" t="str">
            <v>3.99 - Outras despesas com Material de Consumo</v>
          </cell>
          <cell r="F475" t="str">
            <v>34.056.286/0001-49</v>
          </cell>
          <cell r="G475" t="str">
            <v>N C DE BRITO DA CRUZ GOUVEIA EIRELI</v>
          </cell>
          <cell r="H475" t="str">
            <v>B</v>
          </cell>
          <cell r="I475" t="str">
            <v>S</v>
          </cell>
          <cell r="J475" t="str">
            <v>000000405</v>
          </cell>
          <cell r="K475" t="str">
            <v>03/03/2020</v>
          </cell>
          <cell r="L475" t="str">
            <v>26200334056286000149550040000004051000003443</v>
          </cell>
          <cell r="M475" t="str">
            <v>26 -  Pernambuco</v>
          </cell>
          <cell r="N475">
            <v>407.5</v>
          </cell>
        </row>
        <row r="476">
          <cell r="C476" t="str">
            <v>HOSPITAL MIGUEL ARRAES</v>
          </cell>
          <cell r="E476" t="str">
            <v>3.99 - Outras despesas com Material de Consumo</v>
          </cell>
          <cell r="F476" t="str">
            <v>24.351.355/0001-93</v>
          </cell>
          <cell r="G476" t="str">
            <v>TACITO DE BRITO PEDROSA - ME</v>
          </cell>
          <cell r="H476" t="str">
            <v>B</v>
          </cell>
          <cell r="I476" t="str">
            <v>S</v>
          </cell>
          <cell r="J476" t="str">
            <v>000004665</v>
          </cell>
          <cell r="K476" t="str">
            <v>27/02/2020</v>
          </cell>
          <cell r="L476" t="str">
            <v>26200224351355000193550010000046651526180757</v>
          </cell>
          <cell r="M476" t="str">
            <v>26 -  Pernambuco</v>
          </cell>
          <cell r="N476">
            <v>208.71</v>
          </cell>
        </row>
        <row r="477">
          <cell r="C477" t="str">
            <v>HOSPITAL MIGUEL ARRAES</v>
          </cell>
          <cell r="E477" t="str">
            <v>3.99 - Outras despesas com Material de Consumo</v>
          </cell>
          <cell r="F477" t="str">
            <v>18.804.868/0001-00</v>
          </cell>
          <cell r="G477" t="str">
            <v>SILVANO SOTERO DA SILVA HORTIFRUTI</v>
          </cell>
          <cell r="H477" t="str">
            <v>B</v>
          </cell>
          <cell r="I477" t="str">
            <v>S</v>
          </cell>
          <cell r="J477" t="str">
            <v>000006381</v>
          </cell>
          <cell r="K477" t="str">
            <v>04/03/2020</v>
          </cell>
          <cell r="L477" t="str">
            <v>26200318804868000100550010000063811001204506</v>
          </cell>
          <cell r="M477" t="str">
            <v>26 -  Pernambuco</v>
          </cell>
          <cell r="N477">
            <v>560</v>
          </cell>
        </row>
        <row r="478">
          <cell r="C478" t="str">
            <v>HOSPITAL MIGUEL ARRAES</v>
          </cell>
          <cell r="E478" t="str">
            <v>3.99 - Outras despesas com Material de Consumo</v>
          </cell>
          <cell r="F478" t="str">
            <v>26.964.120/0001-00</v>
          </cell>
          <cell r="G478" t="str">
            <v>F C PUNDRICH</v>
          </cell>
          <cell r="H478" t="str">
            <v>B</v>
          </cell>
          <cell r="I478" t="str">
            <v>S</v>
          </cell>
          <cell r="J478" t="str">
            <v>012191</v>
          </cell>
          <cell r="K478" t="str">
            <v>01/03/2020</v>
          </cell>
          <cell r="L478" t="str">
            <v>26200318804868000100550010000063811001204506</v>
          </cell>
          <cell r="M478" t="str">
            <v>26 -  Pernambuco</v>
          </cell>
          <cell r="N478">
            <v>592</v>
          </cell>
        </row>
        <row r="479">
          <cell r="C479" t="str">
            <v>HOSPITAL MIGUEL ARRAES</v>
          </cell>
          <cell r="E479" t="str">
            <v>3.99 - Outras despesas com Material de Consumo</v>
          </cell>
          <cell r="F479" t="str">
            <v>24.351.355/0001-93</v>
          </cell>
          <cell r="G479" t="str">
            <v>TACITO DE BRITO PEDROSA - ME</v>
          </cell>
          <cell r="H479" t="str">
            <v>B</v>
          </cell>
          <cell r="I479" t="str">
            <v>S</v>
          </cell>
          <cell r="J479" t="str">
            <v>000004686</v>
          </cell>
          <cell r="K479" t="str">
            <v>01/03/2020</v>
          </cell>
          <cell r="L479" t="str">
            <v>26200326964120000100550020000121911010139205</v>
          </cell>
          <cell r="M479" t="str">
            <v>26 -  Pernambuco</v>
          </cell>
          <cell r="N479">
            <v>109.97</v>
          </cell>
        </row>
        <row r="480">
          <cell r="C480" t="str">
            <v>HOSPITAL MIGUEL ARRAES</v>
          </cell>
          <cell r="E480" t="str">
            <v>3.99 - Outras despesas com Material de Consumo</v>
          </cell>
          <cell r="F480" t="str">
            <v>26.964.120/0001-00</v>
          </cell>
          <cell r="G480" t="str">
            <v>F C PUNDRICH</v>
          </cell>
          <cell r="H480" t="str">
            <v>B</v>
          </cell>
          <cell r="I480" t="str">
            <v>S</v>
          </cell>
          <cell r="J480" t="str">
            <v>012240</v>
          </cell>
          <cell r="K480" t="str">
            <v>03/03/2020</v>
          </cell>
          <cell r="L480" t="str">
            <v>26200324351355000193550010000046861747386190</v>
          </cell>
          <cell r="M480" t="str">
            <v>26 -  Pernambuco</v>
          </cell>
          <cell r="N480">
            <v>685.8</v>
          </cell>
        </row>
        <row r="481">
          <cell r="C481" t="str">
            <v>HOSPITAL MIGUEL ARRAES</v>
          </cell>
          <cell r="E481" t="str">
            <v>3.99 - Outras despesas com Material de Consumo</v>
          </cell>
          <cell r="F481" t="str">
            <v>24.351.355/0001-93</v>
          </cell>
          <cell r="G481" t="str">
            <v>TACITO DE BRITO PEDROSA - ME</v>
          </cell>
          <cell r="H481" t="str">
            <v>B</v>
          </cell>
          <cell r="I481" t="str">
            <v>S</v>
          </cell>
          <cell r="J481" t="str">
            <v>000004690</v>
          </cell>
          <cell r="K481" t="str">
            <v>06/03/2020</v>
          </cell>
          <cell r="L481" t="str">
            <v>26200324351355000193550010000046901881591099</v>
          </cell>
          <cell r="M481" t="str">
            <v>26 -  Pernambuco</v>
          </cell>
          <cell r="N481">
            <v>373.54</v>
          </cell>
        </row>
        <row r="482">
          <cell r="C482" t="str">
            <v>HOSPITAL MIGUEL ARRAES</v>
          </cell>
          <cell r="E482" t="str">
            <v>3.99 - Outras despesas com Material de Consumo</v>
          </cell>
          <cell r="F482" t="str">
            <v>26.964.120/0001-00</v>
          </cell>
          <cell r="G482" t="str">
            <v>F C PUNDRICH</v>
          </cell>
          <cell r="H482" t="str">
            <v>B</v>
          </cell>
          <cell r="I482" t="str">
            <v>S</v>
          </cell>
          <cell r="J482" t="str">
            <v>012291</v>
          </cell>
          <cell r="K482" t="str">
            <v>08/03/2020</v>
          </cell>
          <cell r="L482" t="str">
            <v>26200326964120001005500200000122911020139246</v>
          </cell>
          <cell r="M482" t="str">
            <v>26 -  Pernambuco</v>
          </cell>
          <cell r="N482">
            <v>911.49</v>
          </cell>
        </row>
        <row r="483">
          <cell r="C483" t="str">
            <v>HOSPITAL MIGUEL ARRAES</v>
          </cell>
          <cell r="E483" t="str">
            <v>3.99 - Outras despesas com Material de Consumo</v>
          </cell>
          <cell r="F483" t="str">
            <v>26.964.120/0001-00</v>
          </cell>
          <cell r="G483" t="str">
            <v>F C PUNDRICH</v>
          </cell>
          <cell r="H483" t="str">
            <v>B</v>
          </cell>
          <cell r="I483" t="str">
            <v>S</v>
          </cell>
          <cell r="J483" t="str">
            <v>012277</v>
          </cell>
          <cell r="K483" t="str">
            <v>05/03/2020</v>
          </cell>
          <cell r="L483" t="str">
            <v>26200326964120000100550020000122771020137201</v>
          </cell>
          <cell r="M483" t="str">
            <v>26 -  Pernambuco</v>
          </cell>
          <cell r="N483">
            <v>879.98</v>
          </cell>
        </row>
        <row r="484">
          <cell r="C484" t="str">
            <v>HOSPITAL MIGUEL ARRAES</v>
          </cell>
          <cell r="E484" t="str">
            <v>3.99 - Outras despesas com Material de Consumo</v>
          </cell>
          <cell r="F484" t="str">
            <v>24.351.355/0001-93</v>
          </cell>
          <cell r="G484" t="str">
            <v>TACITO DE BRITO PEDROSA - ME</v>
          </cell>
          <cell r="H484" t="str">
            <v>B</v>
          </cell>
          <cell r="I484" t="str">
            <v>S</v>
          </cell>
          <cell r="J484" t="str">
            <v>000004695</v>
          </cell>
          <cell r="K484" t="str">
            <v>10/03/2020</v>
          </cell>
          <cell r="L484" t="str">
            <v>26200324351355000193550010000046951927875716</v>
          </cell>
          <cell r="M484" t="str">
            <v>26 -  Pernambuco</v>
          </cell>
          <cell r="N484">
            <v>192.16</v>
          </cell>
        </row>
        <row r="485">
          <cell r="C485" t="str">
            <v>HOSPITAL MIGUEL ARRAES</v>
          </cell>
          <cell r="E485" t="str">
            <v>3.99 - Outras despesas com Material de Consumo</v>
          </cell>
          <cell r="F485" t="str">
            <v>24.351.355/0001-93</v>
          </cell>
          <cell r="G485" t="str">
            <v>TACITO DE BRITO PEDROSA - ME</v>
          </cell>
          <cell r="H485" t="str">
            <v>B</v>
          </cell>
          <cell r="I485" t="str">
            <v>S</v>
          </cell>
          <cell r="J485" t="str">
            <v>000004696</v>
          </cell>
          <cell r="K485" t="str">
            <v>10/03/2020</v>
          </cell>
          <cell r="L485" t="str">
            <v>26200324351355000193550010000046961437190358</v>
          </cell>
          <cell r="M485" t="str">
            <v>26 -  Pernambuco</v>
          </cell>
          <cell r="N485">
            <v>290.52999999999997</v>
          </cell>
        </row>
        <row r="486">
          <cell r="C486" t="str">
            <v>HOSPITAL MIGUEL ARRAES</v>
          </cell>
          <cell r="E486" t="str">
            <v>3.99 - Outras despesas com Material de Consumo</v>
          </cell>
          <cell r="F486" t="str">
            <v>29.139.948/0001-04</v>
          </cell>
          <cell r="G486" t="str">
            <v>MARCELO MESQUITA DE ALMEIDA PROD ALIMENT</v>
          </cell>
          <cell r="H486" t="str">
            <v>B</v>
          </cell>
          <cell r="I486" t="str">
            <v>S</v>
          </cell>
          <cell r="J486" t="str">
            <v>000000446</v>
          </cell>
          <cell r="K486" t="str">
            <v>11/03/2020</v>
          </cell>
          <cell r="L486" t="str">
            <v>26200329139948000104550010000004461397415003</v>
          </cell>
          <cell r="M486" t="str">
            <v>26 -  Pernambuco</v>
          </cell>
          <cell r="N486">
            <v>741.65</v>
          </cell>
        </row>
        <row r="487">
          <cell r="C487" t="str">
            <v>HOSPITAL MIGUEL ARRAES</v>
          </cell>
          <cell r="E487" t="str">
            <v>3.99 - Outras despesas com Material de Consumo</v>
          </cell>
          <cell r="F487" t="str">
            <v>26.964.120/0001-00</v>
          </cell>
          <cell r="G487" t="str">
            <v>F C PUNDRICH</v>
          </cell>
          <cell r="H487" t="str">
            <v>B</v>
          </cell>
          <cell r="I487" t="str">
            <v>S</v>
          </cell>
          <cell r="J487" t="str">
            <v>012347</v>
          </cell>
          <cell r="K487" t="str">
            <v>10/03/2020</v>
          </cell>
          <cell r="L487" t="str">
            <v>26200326964120000100550020000123471030134210</v>
          </cell>
          <cell r="M487" t="str">
            <v>26 -  Pernambuco</v>
          </cell>
          <cell r="N487">
            <v>207.15</v>
          </cell>
        </row>
        <row r="488">
          <cell r="C488" t="str">
            <v>HOSPITAL MIGUEL ARRAES</v>
          </cell>
          <cell r="E488" t="str">
            <v>3.99 - Outras despesas com Material de Consumo</v>
          </cell>
          <cell r="F488" t="str">
            <v>24.351.355/0001-93</v>
          </cell>
          <cell r="G488" t="str">
            <v>TACITO DE BRITO PEDROSA - ME</v>
          </cell>
          <cell r="H488" t="str">
            <v>B</v>
          </cell>
          <cell r="I488" t="str">
            <v>S</v>
          </cell>
          <cell r="J488" t="str">
            <v>000004700</v>
          </cell>
          <cell r="K488" t="str">
            <v>12/03/2020</v>
          </cell>
          <cell r="L488" t="str">
            <v>26200324351355000193550010000047001281319809</v>
          </cell>
          <cell r="M488" t="str">
            <v>26 -  Pernambuco</v>
          </cell>
          <cell r="N488">
            <v>395.7</v>
          </cell>
        </row>
        <row r="489">
          <cell r="C489" t="str">
            <v>HOSPITAL MIGUEL ARRAES</v>
          </cell>
          <cell r="E489" t="str">
            <v>3.99 - Outras despesas com Material de Consumo</v>
          </cell>
          <cell r="F489" t="str">
            <v>24.351.355/0001-93</v>
          </cell>
          <cell r="G489" t="str">
            <v>TACITO DE BRITO PEDROSA - ME</v>
          </cell>
          <cell r="H489" t="str">
            <v>B</v>
          </cell>
          <cell r="I489" t="str">
            <v>S</v>
          </cell>
          <cell r="J489" t="str">
            <v>000004701</v>
          </cell>
          <cell r="K489" t="str">
            <v>12/03/2020</v>
          </cell>
          <cell r="L489" t="str">
            <v>26200324351355000193550010000047011802407724</v>
          </cell>
          <cell r="M489" t="str">
            <v>26 -  Pernambuco</v>
          </cell>
          <cell r="N489">
            <v>312.23</v>
          </cell>
        </row>
        <row r="490">
          <cell r="C490" t="str">
            <v>HOSPITAL MIGUEL ARRAES</v>
          </cell>
          <cell r="E490" t="str">
            <v>3.99 - Outras despesas com Material de Consumo</v>
          </cell>
          <cell r="F490" t="str">
            <v>29.139.948/0001-04</v>
          </cell>
          <cell r="G490" t="str">
            <v>MARCELO MESQUITA DE ALMEIDA PROD ALIMENT</v>
          </cell>
          <cell r="H490" t="str">
            <v>B</v>
          </cell>
          <cell r="I490" t="str">
            <v>S</v>
          </cell>
          <cell r="J490" t="str">
            <v>000000451</v>
          </cell>
          <cell r="K490" t="str">
            <v>12/03/2020</v>
          </cell>
          <cell r="L490" t="str">
            <v>26200329139948000104550010000004511397415003</v>
          </cell>
          <cell r="M490" t="str">
            <v>26 -  Pernambuco</v>
          </cell>
          <cell r="N490">
            <v>652.86</v>
          </cell>
        </row>
        <row r="491">
          <cell r="C491" t="str">
            <v>HOSPITAL MIGUEL ARRAES</v>
          </cell>
          <cell r="E491" t="str">
            <v>3.99 - Outras despesas com Material de Consumo</v>
          </cell>
          <cell r="F491" t="str">
            <v>26.964.120/0001-00</v>
          </cell>
          <cell r="G491" t="str">
            <v>F C PUNDRICH</v>
          </cell>
          <cell r="H491" t="str">
            <v>B</v>
          </cell>
          <cell r="I491" t="str">
            <v>S</v>
          </cell>
          <cell r="J491" t="str">
            <v>012370</v>
          </cell>
          <cell r="K491" t="str">
            <v>12/03/2020</v>
          </cell>
          <cell r="L491" t="str">
            <v>26200326964120000100550020000123701030137233</v>
          </cell>
          <cell r="M491" t="str">
            <v>26 -  Pernambuco</v>
          </cell>
          <cell r="N491">
            <v>298.11</v>
          </cell>
        </row>
        <row r="492">
          <cell r="C492" t="str">
            <v>HOSPITAL MIGUEL ARRAES</v>
          </cell>
          <cell r="E492" t="str">
            <v>3.99 - Outras despesas com Material de Consumo</v>
          </cell>
          <cell r="F492" t="str">
            <v>26.964.120/0001-00</v>
          </cell>
          <cell r="G492" t="str">
            <v>F C PUNDRICH</v>
          </cell>
          <cell r="H492" t="str">
            <v>B</v>
          </cell>
          <cell r="I492" t="str">
            <v>S</v>
          </cell>
          <cell r="J492" t="str">
            <v>012400</v>
          </cell>
          <cell r="K492" t="str">
            <v>15/03/2020</v>
          </cell>
          <cell r="L492" t="str">
            <v>26200326964120000100550020000124001040130267</v>
          </cell>
          <cell r="M492" t="str">
            <v>26 -  Pernambuco</v>
          </cell>
          <cell r="N492">
            <v>542.53</v>
          </cell>
        </row>
        <row r="493">
          <cell r="C493" t="str">
            <v>HOSPITAL MIGUEL ARRAES</v>
          </cell>
          <cell r="E493" t="str">
            <v>3.99 - Outras despesas com Material de Consumo</v>
          </cell>
          <cell r="F493" t="str">
            <v>29.139.948/0001-04</v>
          </cell>
          <cell r="G493" t="str">
            <v>MARCELO MESQUITA DE ALMEIDA PROD ALIMENT</v>
          </cell>
          <cell r="H493" t="str">
            <v>B</v>
          </cell>
          <cell r="I493" t="str">
            <v>S</v>
          </cell>
          <cell r="J493" t="str">
            <v>000000461</v>
          </cell>
          <cell r="K493" t="str">
            <v>16/03/2020</v>
          </cell>
          <cell r="L493" t="str">
            <v>26200329139948000104550010000004611583832022</v>
          </cell>
          <cell r="M493" t="str">
            <v>26 -  Pernambuco</v>
          </cell>
          <cell r="N493">
            <v>490.86</v>
          </cell>
        </row>
        <row r="494">
          <cell r="C494" t="str">
            <v>HOSPITAL MIGUEL ARRAES</v>
          </cell>
          <cell r="E494" t="str">
            <v>3.99 - Outras despesas com Material de Consumo</v>
          </cell>
          <cell r="F494" t="str">
            <v>29.139.948/0001-04</v>
          </cell>
          <cell r="G494" t="str">
            <v>MARCELO MESQUITA DE ALMEIDA PROD ALIMENT</v>
          </cell>
          <cell r="H494" t="str">
            <v>B</v>
          </cell>
          <cell r="I494" t="str">
            <v>S</v>
          </cell>
          <cell r="J494" t="str">
            <v>000000464</v>
          </cell>
          <cell r="K494" t="str">
            <v>18/03/2020</v>
          </cell>
          <cell r="L494" t="str">
            <v>26200329139948000104550010000004641822863952</v>
          </cell>
          <cell r="M494" t="str">
            <v>26 -  Pernambuco</v>
          </cell>
          <cell r="N494">
            <v>737.86</v>
          </cell>
        </row>
        <row r="495">
          <cell r="C495" t="str">
            <v>HOSPITAL MIGUEL ARRAES</v>
          </cell>
          <cell r="E495" t="str">
            <v>3.99 - Outras despesas com Material de Consumo</v>
          </cell>
          <cell r="F495" t="str">
            <v>26.964.120/0001-00</v>
          </cell>
          <cell r="G495" t="str">
            <v>F C PUNDRICH</v>
          </cell>
          <cell r="H495" t="str">
            <v>B</v>
          </cell>
          <cell r="I495" t="str">
            <v>S</v>
          </cell>
          <cell r="J495" t="str">
            <v>012401</v>
          </cell>
          <cell r="K495" t="str">
            <v>15/03/2020</v>
          </cell>
          <cell r="L495" t="str">
            <v>26200326964120000100550020000124011040130264</v>
          </cell>
          <cell r="M495" t="str">
            <v>26 -  Pernambuco</v>
          </cell>
          <cell r="N495">
            <v>40</v>
          </cell>
        </row>
        <row r="496">
          <cell r="C496" t="str">
            <v>HOSPITAL MIGUEL ARRAES</v>
          </cell>
          <cell r="E496" t="str">
            <v>3.99 - Outras despesas com Material de Consumo</v>
          </cell>
          <cell r="F496" t="str">
            <v>26.964.120/0001-00</v>
          </cell>
          <cell r="G496" t="str">
            <v>F C PUNDRICH</v>
          </cell>
          <cell r="H496" t="str">
            <v>B</v>
          </cell>
          <cell r="I496" t="str">
            <v>S</v>
          </cell>
          <cell r="J496" t="str">
            <v>012452</v>
          </cell>
          <cell r="K496" t="str">
            <v>17/03/2020</v>
          </cell>
          <cell r="L496" t="str">
            <v>26200326964120000100550020000124521040135222</v>
          </cell>
          <cell r="M496" t="str">
            <v>26 -  Pernambuco</v>
          </cell>
          <cell r="N496">
            <v>303.79000000000002</v>
          </cell>
        </row>
        <row r="497">
          <cell r="C497" t="str">
            <v>HOSPITAL MIGUEL ARRAES</v>
          </cell>
          <cell r="E497" t="str">
            <v>3.99 - Outras despesas com Material de Consumo</v>
          </cell>
          <cell r="F497" t="str">
            <v>34.056.286/0001-49</v>
          </cell>
          <cell r="G497" t="str">
            <v>N C DE BRITO DA CRUZ GOUVEIA EIRELI</v>
          </cell>
          <cell r="H497" t="str">
            <v>B</v>
          </cell>
          <cell r="I497" t="str">
            <v>S</v>
          </cell>
          <cell r="J497" t="str">
            <v>000000447</v>
          </cell>
          <cell r="K497" t="str">
            <v>19/03/2020</v>
          </cell>
          <cell r="L497" t="str">
            <v>26200334056286000149550040000004471000003893</v>
          </cell>
          <cell r="M497" t="str">
            <v>26 -  Pernambuco</v>
          </cell>
          <cell r="N497">
            <v>286</v>
          </cell>
        </row>
        <row r="498">
          <cell r="C498" t="str">
            <v>HOSPITAL MIGUEL ARRAES</v>
          </cell>
          <cell r="E498" t="str">
            <v>3.99 - Outras despesas com Material de Consumo</v>
          </cell>
          <cell r="F498" t="str">
            <v>24.351.355/0001-93</v>
          </cell>
          <cell r="G498" t="str">
            <v>TACITO DE BRITO PEDROSA - ME</v>
          </cell>
          <cell r="H498" t="str">
            <v>B</v>
          </cell>
          <cell r="I498" t="str">
            <v>S</v>
          </cell>
          <cell r="J498" t="str">
            <v>000004710</v>
          </cell>
          <cell r="K498" t="str">
            <v>17/03/2020</v>
          </cell>
          <cell r="L498" t="str">
            <v>26200324351355000193550010000047101391573129</v>
          </cell>
          <cell r="M498" t="str">
            <v>26 -  Pernambuco</v>
          </cell>
          <cell r="N498">
            <v>457.18</v>
          </cell>
        </row>
        <row r="499">
          <cell r="C499" t="str">
            <v>HOSPITAL MIGUEL ARRAES</v>
          </cell>
          <cell r="E499" t="str">
            <v>3.99 - Outras despesas com Material de Consumo</v>
          </cell>
          <cell r="F499" t="str">
            <v>24.351.355/0001-93</v>
          </cell>
          <cell r="G499" t="str">
            <v>TACITO DE BRITO PEDROSA - ME</v>
          </cell>
          <cell r="H499" t="str">
            <v>B</v>
          </cell>
          <cell r="I499" t="str">
            <v>S</v>
          </cell>
          <cell r="J499" t="str">
            <v>000004711</v>
          </cell>
          <cell r="K499" t="str">
            <v>19/03/2020</v>
          </cell>
          <cell r="L499" t="str">
            <v>26200324351355000193550010000047111812190279</v>
          </cell>
          <cell r="M499" t="str">
            <v>26 -  Pernambuco</v>
          </cell>
          <cell r="N499">
            <v>297.22000000000003</v>
          </cell>
        </row>
        <row r="500">
          <cell r="C500" t="str">
            <v>HOSPITAL MIGUEL ARRAES</v>
          </cell>
          <cell r="E500" t="str">
            <v>3.99 - Outras despesas com Material de Consumo</v>
          </cell>
          <cell r="F500" t="str">
            <v>29.139.948/0001-04</v>
          </cell>
          <cell r="G500" t="str">
            <v>MARCELO MESQUITA DE ALMEIDA PROD ALIMENT</v>
          </cell>
          <cell r="H500" t="str">
            <v>B</v>
          </cell>
          <cell r="I500" t="str">
            <v>S</v>
          </cell>
          <cell r="J500" t="str">
            <v>000000469</v>
          </cell>
          <cell r="K500" t="str">
            <v>19/03/2020</v>
          </cell>
          <cell r="L500" t="str">
            <v>26200329139948000104550010000004691003957957</v>
          </cell>
          <cell r="M500" t="str">
            <v>26 -  Pernambuco</v>
          </cell>
          <cell r="N500">
            <v>824.86</v>
          </cell>
        </row>
        <row r="501">
          <cell r="C501" t="str">
            <v>HOSPITAL MIGUEL ARRAES</v>
          </cell>
          <cell r="E501" t="str">
            <v>3.99 - Outras despesas com Material de Consumo</v>
          </cell>
          <cell r="F501" t="str">
            <v>26.964.120/0001-00</v>
          </cell>
          <cell r="G501" t="str">
            <v>F C PUNDRICH</v>
          </cell>
          <cell r="H501" t="str">
            <v>B</v>
          </cell>
          <cell r="I501" t="str">
            <v>S</v>
          </cell>
          <cell r="J501" t="str">
            <v>012483</v>
          </cell>
          <cell r="K501" t="str">
            <v>19/03/2020</v>
          </cell>
          <cell r="L501" t="str">
            <v>26200326964120000100550020000124831040138244</v>
          </cell>
          <cell r="M501" t="str">
            <v>26 -  Pernambuco</v>
          </cell>
          <cell r="N501">
            <v>436.54</v>
          </cell>
        </row>
        <row r="502">
          <cell r="C502" t="str">
            <v>HOSPITAL MIGUEL ARRAES</v>
          </cell>
          <cell r="E502" t="str">
            <v>3.99 - Outras despesas com Material de Consumo</v>
          </cell>
          <cell r="F502" t="str">
            <v>29.139.948/0001-04</v>
          </cell>
          <cell r="G502" t="str">
            <v>MARCELO MESQUITA DE ALMEIDA PROD ALIMENT</v>
          </cell>
          <cell r="H502" t="str">
            <v>B</v>
          </cell>
          <cell r="I502" t="str">
            <v>S</v>
          </cell>
          <cell r="J502" t="str">
            <v>000000471</v>
          </cell>
          <cell r="K502" t="str">
            <v>22/03/2020</v>
          </cell>
          <cell r="L502" t="str">
            <v>26200329139948000104550010000004711224447267</v>
          </cell>
          <cell r="M502" t="str">
            <v>26 -  Pernambuco</v>
          </cell>
          <cell r="N502">
            <v>691.14</v>
          </cell>
        </row>
        <row r="503">
          <cell r="C503" t="str">
            <v>HOSPITAL MIGUEL ARRAES</v>
          </cell>
          <cell r="E503" t="str">
            <v>3.99 - Outras despesas com Material de Consumo</v>
          </cell>
          <cell r="F503" t="str">
            <v>26.964.120/0001-00</v>
          </cell>
          <cell r="G503" t="str">
            <v>F C PUNDRICH</v>
          </cell>
          <cell r="H503" t="str">
            <v>B</v>
          </cell>
          <cell r="I503" t="str">
            <v>S</v>
          </cell>
          <cell r="J503" t="str">
            <v>012493</v>
          </cell>
          <cell r="K503" t="str">
            <v>22/03/2020</v>
          </cell>
          <cell r="L503" t="str">
            <v>26200326964120000100550020000124931040139212</v>
          </cell>
          <cell r="M503" t="str">
            <v>26 -  Pernambuco</v>
          </cell>
          <cell r="N503">
            <v>184.33</v>
          </cell>
        </row>
        <row r="504">
          <cell r="C504" t="str">
            <v>HOSPITAL MIGUEL ARRAES</v>
          </cell>
          <cell r="E504" t="str">
            <v>3.99 - Outras despesas com Material de Consumo</v>
          </cell>
          <cell r="F504" t="str">
            <v>24.351.355/0001-93</v>
          </cell>
          <cell r="G504" t="str">
            <v>TACITO DE BRITO PEDROSA - ME</v>
          </cell>
          <cell r="H504" t="str">
            <v>B</v>
          </cell>
          <cell r="I504" t="str">
            <v>S</v>
          </cell>
          <cell r="J504" t="str">
            <v>000004720</v>
          </cell>
          <cell r="K504" t="str">
            <v>23/03/2020</v>
          </cell>
          <cell r="L504" t="str">
            <v>26200324351355000193550010000047201003496314</v>
          </cell>
          <cell r="M504" t="str">
            <v>26 -  Pernambuco</v>
          </cell>
          <cell r="N504">
            <v>332.34</v>
          </cell>
        </row>
        <row r="505">
          <cell r="C505" t="str">
            <v>HOSPITAL MIGUEL ARRAES</v>
          </cell>
          <cell r="E505" t="str">
            <v>3.99 - Outras despesas com Material de Consumo</v>
          </cell>
          <cell r="F505" t="str">
            <v>24.351.355/0001-93</v>
          </cell>
          <cell r="G505" t="str">
            <v>TACITO DE BRITO PEDROSA - ME</v>
          </cell>
          <cell r="H505" t="str">
            <v>B</v>
          </cell>
          <cell r="I505" t="str">
            <v>S</v>
          </cell>
          <cell r="J505" t="str">
            <v>000004726</v>
          </cell>
          <cell r="K505" t="str">
            <v>24/03/2020</v>
          </cell>
          <cell r="L505" t="str">
            <v>26200324351355000193550010000047261863897640</v>
          </cell>
          <cell r="M505" t="str">
            <v>26 -  Pernambuco</v>
          </cell>
          <cell r="N505">
            <v>325.42</v>
          </cell>
        </row>
        <row r="506">
          <cell r="C506" t="str">
            <v>HOSPITAL MIGUEL ARRAES</v>
          </cell>
          <cell r="E506" t="str">
            <v>3.99 - Outras despesas com Material de Consumo</v>
          </cell>
          <cell r="F506" t="str">
            <v>29.139.948/0001-04</v>
          </cell>
          <cell r="G506" t="str">
            <v>MARCELO MESQUITA DE ALMEIDA PROD ALIMENT</v>
          </cell>
          <cell r="H506" t="str">
            <v>B</v>
          </cell>
          <cell r="I506" t="str">
            <v>S</v>
          </cell>
          <cell r="J506" t="str">
            <v>000000475</v>
          </cell>
          <cell r="K506" t="str">
            <v>24/03/2020</v>
          </cell>
          <cell r="L506" t="str">
            <v>26200329139948000104550010000004751437554060</v>
          </cell>
          <cell r="M506" t="str">
            <v>26 -  Pernambuco</v>
          </cell>
          <cell r="N506">
            <v>458.15</v>
          </cell>
        </row>
        <row r="507">
          <cell r="C507" t="str">
            <v>HOSPITAL MIGUEL ARRAES</v>
          </cell>
          <cell r="E507" t="str">
            <v>3.99 - Outras despesas com Material de Consumo</v>
          </cell>
          <cell r="F507" t="str">
            <v>24.351.355/0001-93</v>
          </cell>
          <cell r="G507" t="str">
            <v>TACITO DE BRITO PEDROSA - ME</v>
          </cell>
          <cell r="H507" t="str">
            <v>B</v>
          </cell>
          <cell r="I507" t="str">
            <v>S</v>
          </cell>
          <cell r="J507" t="str">
            <v>000004729</v>
          </cell>
          <cell r="K507" t="str">
            <v>26/03/2020</v>
          </cell>
          <cell r="L507" t="str">
            <v>26200324351355000193550010000047291877889760</v>
          </cell>
          <cell r="M507" t="str">
            <v>26 -  Pernambuco</v>
          </cell>
          <cell r="N507">
            <v>284.22000000000003</v>
          </cell>
        </row>
        <row r="508">
          <cell r="C508" t="str">
            <v>HOSPITAL MIGUEL ARRAES</v>
          </cell>
          <cell r="E508" t="str">
            <v>3.99 - Outras despesas com Material de Consumo</v>
          </cell>
          <cell r="F508" t="str">
            <v>26.964.120/0001-00</v>
          </cell>
          <cell r="G508" t="str">
            <v>F C PUNDRICH</v>
          </cell>
          <cell r="H508" t="str">
            <v>B</v>
          </cell>
          <cell r="I508" t="str">
            <v>S</v>
          </cell>
          <cell r="J508" t="str">
            <v>012520</v>
          </cell>
          <cell r="K508" t="str">
            <v>25/03/2020</v>
          </cell>
          <cell r="L508" t="str">
            <v>26200326964120000100550020000125201050132244</v>
          </cell>
          <cell r="M508" t="str">
            <v>26 -  Pernambuco</v>
          </cell>
          <cell r="N508">
            <v>486.08</v>
          </cell>
        </row>
        <row r="509">
          <cell r="C509" t="str">
            <v>HOSPITAL MIGUEL ARRAES</v>
          </cell>
          <cell r="E509" t="str">
            <v>3.99 - Outras despesas com Material de Consumo</v>
          </cell>
          <cell r="F509" t="str">
            <v>24.351.355/0001-93</v>
          </cell>
          <cell r="G509" t="str">
            <v>TACITO DE BRITO PEDROSA - ME</v>
          </cell>
          <cell r="H509" t="str">
            <v>B</v>
          </cell>
          <cell r="I509" t="str">
            <v>S</v>
          </cell>
          <cell r="J509" t="str">
            <v>000004730</v>
          </cell>
          <cell r="K509" t="str">
            <v>26/03/2020</v>
          </cell>
          <cell r="L509" t="str">
            <v>26200324351355000193550010000047301974394789</v>
          </cell>
          <cell r="M509" t="str">
            <v>26 -  Pernambuco</v>
          </cell>
          <cell r="N509">
            <v>319.99</v>
          </cell>
        </row>
        <row r="510">
          <cell r="C510" t="str">
            <v>HOSPITAL MIGUEL ARRAES</v>
          </cell>
          <cell r="E510" t="str">
            <v>3.99 - Outras despesas com Material de Consumo</v>
          </cell>
          <cell r="F510" t="str">
            <v>29.139.948/0001-04</v>
          </cell>
          <cell r="G510" t="str">
            <v>MARCELO MESQUITA DE ALMEIDA PROD ALIMENT</v>
          </cell>
          <cell r="H510" t="str">
            <v>B</v>
          </cell>
          <cell r="I510" t="str">
            <v>S</v>
          </cell>
          <cell r="J510" t="str">
            <v>000000486</v>
          </cell>
          <cell r="K510" t="str">
            <v>30/03/2020</v>
          </cell>
          <cell r="L510" t="str">
            <v>26200329139948000104550010000004861876632875</v>
          </cell>
          <cell r="M510" t="str">
            <v>26 -  Pernambuco</v>
          </cell>
          <cell r="N510">
            <v>496.82</v>
          </cell>
        </row>
        <row r="511">
          <cell r="C511" t="str">
            <v>HOSPITAL MIGUEL ARRAES</v>
          </cell>
          <cell r="E511" t="str">
            <v>3.99 - Outras despesas com Material de Consumo</v>
          </cell>
          <cell r="F511" t="str">
            <v>29.139.948/0001-04</v>
          </cell>
          <cell r="G511" t="str">
            <v>MARCELO MESQUITA DE ALMEIDA PROD ALIMENT</v>
          </cell>
          <cell r="H511" t="str">
            <v>B</v>
          </cell>
          <cell r="I511" t="str">
            <v>S</v>
          </cell>
          <cell r="J511" t="str">
            <v>000000480</v>
          </cell>
          <cell r="K511" t="str">
            <v>26/03/2020</v>
          </cell>
          <cell r="L511" t="str">
            <v>26200329139948000104550010000004801224582228</v>
          </cell>
          <cell r="M511" t="str">
            <v>26 -  Pernambuco</v>
          </cell>
          <cell r="N511">
            <v>851.23</v>
          </cell>
        </row>
        <row r="512">
          <cell r="C512" t="str">
            <v>HOSPITAL MIGUEL ARRAES</v>
          </cell>
          <cell r="E512" t="str">
            <v>3.99 - Outras despesas com Material de Consumo</v>
          </cell>
          <cell r="F512" t="str">
            <v>26.964.120/0001-00</v>
          </cell>
          <cell r="G512" t="str">
            <v>F C PUNDRICH</v>
          </cell>
          <cell r="H512" t="str">
            <v>B</v>
          </cell>
          <cell r="I512" t="str">
            <v>S</v>
          </cell>
          <cell r="J512" t="str">
            <v>012526</v>
          </cell>
          <cell r="K512" t="str">
            <v>29/03/2020</v>
          </cell>
          <cell r="L512" t="str">
            <v>26200326964120000100550020000125261050132248</v>
          </cell>
          <cell r="M512" t="str">
            <v>26 -  Pernambuco</v>
          </cell>
          <cell r="N512">
            <v>572.53</v>
          </cell>
        </row>
        <row r="513">
          <cell r="C513" t="str">
            <v>HOSPITAL MIGUEL ARRAES</v>
          </cell>
          <cell r="E513" t="str">
            <v>3.99 - Outras despesas com Material de Consumo</v>
          </cell>
          <cell r="F513" t="str">
            <v>11.840.014/0001-30</v>
          </cell>
          <cell r="G513" t="str">
            <v>MACROPAC PROTEÇÃO E EMBALAGE</v>
          </cell>
          <cell r="H513" t="str">
            <v>B</v>
          </cell>
          <cell r="I513" t="str">
            <v>S</v>
          </cell>
          <cell r="J513" t="str">
            <v>282663</v>
          </cell>
          <cell r="K513" t="str">
            <v>09/03/2020</v>
          </cell>
          <cell r="L513" t="str">
            <v>26200311840014000130550010002826631106666202</v>
          </cell>
          <cell r="M513" t="str">
            <v>26 -  Pernambuco</v>
          </cell>
          <cell r="N513">
            <v>5384</v>
          </cell>
        </row>
        <row r="514">
          <cell r="C514" t="str">
            <v>HOSPITAL MIGUEL ARRAES</v>
          </cell>
          <cell r="E514" t="str">
            <v>3.99 - Outras despesas com Material de Consumo</v>
          </cell>
          <cell r="F514" t="str">
            <v>11.257.822/0001-79</v>
          </cell>
          <cell r="G514" t="str">
            <v>ATAKATUDO COMERCIO E SERVICOS EIRELI ME</v>
          </cell>
          <cell r="H514" t="str">
            <v>B</v>
          </cell>
          <cell r="I514" t="str">
            <v>S</v>
          </cell>
          <cell r="J514" t="str">
            <v>000000261</v>
          </cell>
          <cell r="K514" t="str">
            <v>07/03/2020</v>
          </cell>
          <cell r="L514" t="str">
            <v>26200311257822000179550010000002611933355867</v>
          </cell>
          <cell r="M514" t="str">
            <v>26 -  Pernambuco</v>
          </cell>
          <cell r="N514">
            <v>6656</v>
          </cell>
        </row>
        <row r="515">
          <cell r="C515" t="str">
            <v>HOSPITAL MIGUEL ARRAES</v>
          </cell>
          <cell r="E515" t="str">
            <v>3.99 - Outras despesas com Material de Consumo</v>
          </cell>
          <cell r="F515" t="str">
            <v>11.257.822/0001-79</v>
          </cell>
          <cell r="G515" t="str">
            <v>ATAKATUDO COMERCIO E SERVICOS EIRELI ME</v>
          </cell>
          <cell r="H515" t="str">
            <v>B</v>
          </cell>
          <cell r="I515" t="str">
            <v>S</v>
          </cell>
          <cell r="J515" t="str">
            <v>000000264</v>
          </cell>
          <cell r="K515" t="str">
            <v>17/03/2020</v>
          </cell>
          <cell r="L515" t="str">
            <v>26200311257822000179550010000002641410050299</v>
          </cell>
          <cell r="M515" t="str">
            <v>26 -  Pernambuco</v>
          </cell>
          <cell r="N515">
            <v>1144</v>
          </cell>
        </row>
        <row r="516">
          <cell r="C516" t="str">
            <v>HOSPITAL MIGUEL ARRAES</v>
          </cell>
          <cell r="E516" t="str">
            <v>3.99 - Outras despesas com Material de Consumo</v>
          </cell>
          <cell r="F516" t="str">
            <v>11.840.014/0001-30</v>
          </cell>
          <cell r="G516" t="str">
            <v>MACROPAC PROTEÇÃO E EMBALAGE</v>
          </cell>
          <cell r="H516" t="str">
            <v>B</v>
          </cell>
          <cell r="I516" t="str">
            <v>S</v>
          </cell>
          <cell r="J516" t="str">
            <v>283504</v>
          </cell>
          <cell r="K516" t="str">
            <v>16/03/2020</v>
          </cell>
          <cell r="L516" t="str">
            <v>26200311840014000130550010002835041081211035</v>
          </cell>
          <cell r="M516" t="str">
            <v>26 -  Pernambuco</v>
          </cell>
          <cell r="N516">
            <v>60.8</v>
          </cell>
        </row>
        <row r="517">
          <cell r="C517" t="str">
            <v>HOSPITAL MIGUEL ARRAES</v>
          </cell>
          <cell r="E517" t="str">
            <v>3.99 - Outras despesas com Material de Consumo</v>
          </cell>
          <cell r="F517" t="str">
            <v>30.743.270/0001-53</v>
          </cell>
          <cell r="G517" t="str">
            <v>TRIUNFO COMERCIO DE ALIMENTOS PAPEIS</v>
          </cell>
          <cell r="H517" t="str">
            <v>B</v>
          </cell>
          <cell r="I517" t="str">
            <v>S</v>
          </cell>
          <cell r="J517" t="str">
            <v>000001944</v>
          </cell>
          <cell r="K517" t="str">
            <v>11/03/2020</v>
          </cell>
          <cell r="L517" t="str">
            <v>26200330743270000153550010000019441008799918</v>
          </cell>
          <cell r="M517" t="str">
            <v>26 -  Pernambuco</v>
          </cell>
          <cell r="N517">
            <v>5323.5</v>
          </cell>
        </row>
        <row r="518">
          <cell r="C518" t="str">
            <v>HOSPITAL MIGUEL ARRAES</v>
          </cell>
          <cell r="E518" t="str">
            <v>3.99 - Outras despesas com Material de Consumo</v>
          </cell>
          <cell r="F518" t="str">
            <v>19.414.619/0001-70</v>
          </cell>
          <cell r="G518" t="str">
            <v>IDEAL DESCARTAVEIS EIRELI</v>
          </cell>
          <cell r="H518" t="str">
            <v>B</v>
          </cell>
          <cell r="I518" t="str">
            <v>S</v>
          </cell>
          <cell r="J518" t="str">
            <v>000006286</v>
          </cell>
          <cell r="K518" t="str">
            <v>13/03/2020</v>
          </cell>
          <cell r="L518" t="str">
            <v>26200330743270000153550010000019441008799918</v>
          </cell>
          <cell r="M518" t="str">
            <v>26 -  Pernambuco</v>
          </cell>
          <cell r="N518">
            <v>1005</v>
          </cell>
        </row>
        <row r="519">
          <cell r="C519" t="str">
            <v>HOSPITAL MIGUEL ARRAES</v>
          </cell>
          <cell r="E519" t="str">
            <v>3.99 - Outras despesas com Material de Consumo</v>
          </cell>
          <cell r="F519" t="str">
            <v>04.004.741/0001-00</v>
          </cell>
          <cell r="G519" t="str">
            <v>NORLUX LTDA-ME</v>
          </cell>
          <cell r="H519" t="str">
            <v>B</v>
          </cell>
          <cell r="I519" t="str">
            <v>S</v>
          </cell>
          <cell r="J519" t="str">
            <v>007576</v>
          </cell>
          <cell r="K519" t="str">
            <v>19/03/2020</v>
          </cell>
          <cell r="L519" t="str">
            <v>26200304004741000100550000000075761050037250</v>
          </cell>
          <cell r="M519" t="str">
            <v>26 -  Pernambuco</v>
          </cell>
          <cell r="N519">
            <v>2966.75</v>
          </cell>
        </row>
        <row r="520">
          <cell r="C520" t="str">
            <v>HOSPITAL MIGUEL ARRAES</v>
          </cell>
          <cell r="E520" t="str">
            <v>3.6 - Material de Expediente</v>
          </cell>
          <cell r="F520" t="str">
            <v>10.775.856/0001-92</v>
          </cell>
          <cell r="G520" t="str">
            <v>ELETROGRAFICA LTDA</v>
          </cell>
          <cell r="H520" t="str">
            <v>B</v>
          </cell>
          <cell r="I520" t="str">
            <v>S</v>
          </cell>
          <cell r="J520" t="str">
            <v>00002323</v>
          </cell>
          <cell r="K520" t="str">
            <v>03/03/2020</v>
          </cell>
          <cell r="L520" t="str">
            <v>BADUIE1G</v>
          </cell>
          <cell r="M520" t="str">
            <v>26 -  Pernambuco</v>
          </cell>
          <cell r="N520">
            <v>2655</v>
          </cell>
        </row>
        <row r="521">
          <cell r="C521" t="str">
            <v>HOSPITAL MIGUEL ARRAES</v>
          </cell>
          <cell r="E521" t="str">
            <v>3.6 - Material de Expediente</v>
          </cell>
          <cell r="F521" t="str">
            <v>15.610.582/0001-03</v>
          </cell>
          <cell r="G521" t="str">
            <v>M DE F M FRAGOSO ETIQUETAS</v>
          </cell>
          <cell r="H521" t="str">
            <v>B</v>
          </cell>
          <cell r="I521" t="str">
            <v>S</v>
          </cell>
          <cell r="J521" t="str">
            <v>467</v>
          </cell>
          <cell r="K521" t="str">
            <v>21/02/2020</v>
          </cell>
          <cell r="L521" t="str">
            <v>26200215610582000103550010000004671068436489</v>
          </cell>
          <cell r="M521" t="str">
            <v>26 -  Pernambuco</v>
          </cell>
          <cell r="N521">
            <v>780</v>
          </cell>
        </row>
        <row r="522">
          <cell r="C522" t="str">
            <v>HOSPITAL MIGUEL ARRAES</v>
          </cell>
          <cell r="E522" t="str">
            <v>3.6 - Material de Expediente</v>
          </cell>
          <cell r="F522" t="str">
            <v>10.825.008/0001-40</v>
          </cell>
          <cell r="G522" t="str">
            <v>BARTO ELETRONICA LTDA</v>
          </cell>
          <cell r="H522" t="str">
            <v>B</v>
          </cell>
          <cell r="I522" t="str">
            <v>S</v>
          </cell>
          <cell r="J522" t="str">
            <v>000003323</v>
          </cell>
          <cell r="K522" t="str">
            <v>04/03/2020</v>
          </cell>
          <cell r="L522" t="str">
            <v>26200310825008000140550100000033231120519830</v>
          </cell>
          <cell r="M522" t="str">
            <v>26 -  Pernambuco</v>
          </cell>
          <cell r="N522">
            <v>7.05</v>
          </cell>
        </row>
        <row r="523">
          <cell r="C523" t="str">
            <v>HOSPITAL MIGUEL ARRAES</v>
          </cell>
          <cell r="E523" t="str">
            <v>3.6 - Material de Expediente</v>
          </cell>
          <cell r="F523" t="str">
            <v>10.584.800/0001-50</v>
          </cell>
          <cell r="G523" t="str">
            <v>ANIMA COLOR MKT PROMOCIONAL LTDA</v>
          </cell>
          <cell r="H523" t="str">
            <v>B</v>
          </cell>
          <cell r="I523" t="str">
            <v>S</v>
          </cell>
          <cell r="J523" t="str">
            <v>20473</v>
          </cell>
          <cell r="K523" t="str">
            <v>06/03/2020</v>
          </cell>
          <cell r="L523" t="str">
            <v>35200310584800000150550010000204731358281037</v>
          </cell>
          <cell r="M523" t="str">
            <v>26 -  Pernambuco</v>
          </cell>
          <cell r="N523">
            <v>359</v>
          </cell>
        </row>
        <row r="524">
          <cell r="C524" t="str">
            <v>HOSPITAL MIGUEL ARRAES</v>
          </cell>
          <cell r="E524" t="str">
            <v>3.6 - Material de Expediente</v>
          </cell>
          <cell r="F524" t="str">
            <v>01.781.007/0001-50</v>
          </cell>
          <cell r="G524" t="str">
            <v>F G INFOTEC RECIFE EIRELIME</v>
          </cell>
          <cell r="H524" t="str">
            <v>B</v>
          </cell>
          <cell r="I524" t="str">
            <v>S</v>
          </cell>
          <cell r="J524" t="str">
            <v>004513</v>
          </cell>
          <cell r="K524" t="str">
            <v>04/03/2020</v>
          </cell>
          <cell r="L524" t="str">
            <v>26200301781007000150550010000045131420401257</v>
          </cell>
          <cell r="M524" t="str">
            <v>26 -  Pernambuco</v>
          </cell>
          <cell r="N524">
            <v>765</v>
          </cell>
        </row>
        <row r="525">
          <cell r="C525" t="str">
            <v>HOSPITAL MIGUEL ARRAES</v>
          </cell>
          <cell r="E525" t="str">
            <v>3.6 - Material de Expediente</v>
          </cell>
          <cell r="F525" t="str">
            <v>19.075.573/0001-02</v>
          </cell>
          <cell r="G525" t="str">
            <v>LAERTHY OLIVEIRA DO NASCIMENTO</v>
          </cell>
          <cell r="H525" t="str">
            <v>B</v>
          </cell>
          <cell r="I525" t="str">
            <v>S</v>
          </cell>
          <cell r="J525" t="str">
            <v>00000005</v>
          </cell>
          <cell r="K525" t="str">
            <v>12/03/2020</v>
          </cell>
          <cell r="L525" t="str">
            <v>EVVPV5EV</v>
          </cell>
          <cell r="M525" t="str">
            <v>26 -  Pernambuco</v>
          </cell>
          <cell r="N525">
            <v>375</v>
          </cell>
        </row>
        <row r="526">
          <cell r="C526" t="str">
            <v>HOSPITAL MIGUEL ARRAES</v>
          </cell>
          <cell r="E526" t="str">
            <v>3.6 - Material de Expediente</v>
          </cell>
          <cell r="F526" t="str">
            <v>01.781.007/0001-50</v>
          </cell>
          <cell r="G526" t="str">
            <v>F G INFOTEC RECIFE EIRELIME</v>
          </cell>
          <cell r="H526" t="str">
            <v>B</v>
          </cell>
          <cell r="I526" t="str">
            <v>S</v>
          </cell>
          <cell r="J526" t="str">
            <v>004520</v>
          </cell>
          <cell r="K526" t="str">
            <v>10/03/2020</v>
          </cell>
          <cell r="L526" t="str">
            <v>26200301781007000150550010000045201821613314</v>
          </cell>
          <cell r="M526" t="str">
            <v>26 -  Pernambuco</v>
          </cell>
          <cell r="N526">
            <v>4720</v>
          </cell>
        </row>
        <row r="527">
          <cell r="C527" t="str">
            <v>HOSPITAL MIGUEL ARRAES</v>
          </cell>
          <cell r="E527" t="str">
            <v>3.6 - Material de Expediente</v>
          </cell>
          <cell r="F527" t="str">
            <v>23.755.654/0001-20</v>
          </cell>
          <cell r="G527" t="str">
            <v>MARIA LETICIA FERREIRA GOMES DE AZEVEDO</v>
          </cell>
          <cell r="H527" t="str">
            <v>B</v>
          </cell>
          <cell r="I527" t="str">
            <v>S</v>
          </cell>
          <cell r="J527" t="str">
            <v>309</v>
          </cell>
          <cell r="K527" t="str">
            <v>13/03/2020</v>
          </cell>
          <cell r="L527" t="str">
            <v>26200323755654000120550010000003091810537780</v>
          </cell>
          <cell r="M527" t="str">
            <v>26 -  Pernambuco</v>
          </cell>
          <cell r="N527">
            <v>780</v>
          </cell>
        </row>
        <row r="528">
          <cell r="C528" t="str">
            <v>HOSPITAL MIGUEL ARRAES</v>
          </cell>
          <cell r="E528" t="str">
            <v>3.6 - Material de Expediente</v>
          </cell>
          <cell r="F528" t="str">
            <v>15.610.582/0001-03</v>
          </cell>
          <cell r="G528" t="str">
            <v>M DE F M FRAGOSO ETIQUETAS</v>
          </cell>
          <cell r="H528" t="str">
            <v>B</v>
          </cell>
          <cell r="I528" t="str">
            <v>S</v>
          </cell>
          <cell r="J528" t="str">
            <v>473</v>
          </cell>
          <cell r="K528" t="str">
            <v>10/03/2020</v>
          </cell>
          <cell r="L528" t="str">
            <v>26200315610582000103550010000004731063111710</v>
          </cell>
          <cell r="M528" t="str">
            <v>26 -  Pernambuco</v>
          </cell>
          <cell r="N528">
            <v>720</v>
          </cell>
        </row>
        <row r="529">
          <cell r="C529" t="str">
            <v>HOSPITAL MIGUEL ARRAES</v>
          </cell>
          <cell r="E529" t="str">
            <v>3.6 - Material de Expediente</v>
          </cell>
          <cell r="F529" t="str">
            <v>23.755.654/0001-20</v>
          </cell>
          <cell r="G529" t="str">
            <v>MARIA LETICIA FERREIRA GOMES DE AZEVEDO</v>
          </cell>
          <cell r="H529" t="str">
            <v>B</v>
          </cell>
          <cell r="I529" t="str">
            <v>S</v>
          </cell>
          <cell r="J529" t="str">
            <v>299</v>
          </cell>
          <cell r="K529" t="str">
            <v>28/02/2020</v>
          </cell>
          <cell r="L529" t="str">
            <v>26200223755654000120550010000002991123839491</v>
          </cell>
          <cell r="M529" t="str">
            <v>26 -  Pernambuco</v>
          </cell>
          <cell r="N529">
            <v>300</v>
          </cell>
        </row>
        <row r="530">
          <cell r="C530" t="str">
            <v>HOSPITAL MIGUEL ARRAES</v>
          </cell>
          <cell r="E530" t="str">
            <v>3.6 - Material de Expediente</v>
          </cell>
          <cell r="F530" t="str">
            <v>17.942.125/0001-33</v>
          </cell>
          <cell r="G530" t="str">
            <v>ANDERSON URTIGA DA NOBREGA</v>
          </cell>
          <cell r="H530" t="str">
            <v>B</v>
          </cell>
          <cell r="I530" t="str">
            <v>S</v>
          </cell>
          <cell r="J530" t="str">
            <v>000000711</v>
          </cell>
          <cell r="K530" t="str">
            <v>27/02/2020</v>
          </cell>
          <cell r="L530" t="str">
            <v>26200217942125000133550010000007111368963299</v>
          </cell>
          <cell r="M530" t="str">
            <v>26 -  Pernambuco</v>
          </cell>
          <cell r="N530">
            <v>16.899999999999999</v>
          </cell>
        </row>
        <row r="531">
          <cell r="C531" t="str">
            <v>HOSPITAL MIGUEL ARRAES</v>
          </cell>
          <cell r="E531" t="str">
            <v>3.6 - Material de Expediente</v>
          </cell>
          <cell r="F531" t="str">
            <v>33.743.179/0001-26</v>
          </cell>
          <cell r="G531" t="str">
            <v>CSL MATERIAL DE HIGIENE E PAPELARIA LTDA</v>
          </cell>
          <cell r="H531" t="str">
            <v>B</v>
          </cell>
          <cell r="I531" t="str">
            <v>S</v>
          </cell>
          <cell r="J531" t="str">
            <v>000000521</v>
          </cell>
          <cell r="K531" t="str">
            <v>28/02/2020</v>
          </cell>
          <cell r="L531" t="str">
            <v>26200233743179000126550010000005211312030835</v>
          </cell>
          <cell r="M531" t="str">
            <v>26 -  Pernambuco</v>
          </cell>
          <cell r="N531">
            <v>282.25</v>
          </cell>
        </row>
        <row r="532">
          <cell r="C532" t="str">
            <v>HOSPITAL MIGUEL ARRAES</v>
          </cell>
          <cell r="E532" t="str">
            <v>3.6 - Material de Expediente</v>
          </cell>
          <cell r="F532" t="str">
            <v>09.039.744/0002-75</v>
          </cell>
          <cell r="G532" t="str">
            <v>M DE F M FRAGOSO ETIQUETAS</v>
          </cell>
          <cell r="H532" t="str">
            <v>B</v>
          </cell>
          <cell r="I532" t="str">
            <v>S</v>
          </cell>
          <cell r="J532" t="str">
            <v>467</v>
          </cell>
          <cell r="K532" t="str">
            <v>21/02/2020</v>
          </cell>
          <cell r="L532" t="str">
            <v>26200215610582000103550010000004671068436489</v>
          </cell>
          <cell r="M532" t="str">
            <v>26 -  Pernambuco</v>
          </cell>
          <cell r="N532">
            <v>98</v>
          </cell>
        </row>
        <row r="533">
          <cell r="C533" t="str">
            <v>HOSPITAL MIGUEL ARRAES</v>
          </cell>
          <cell r="E533" t="str">
            <v>3.6 - Material de Expediente</v>
          </cell>
          <cell r="F533" t="str">
            <v>10.773.984/0001-05</v>
          </cell>
          <cell r="G533" t="str">
            <v>IRMAOS HALULI LTDA</v>
          </cell>
          <cell r="H533" t="str">
            <v>B</v>
          </cell>
          <cell r="I533" t="str">
            <v>S</v>
          </cell>
          <cell r="J533" t="str">
            <v>048128</v>
          </cell>
          <cell r="K533" t="str">
            <v>04/03/2020</v>
          </cell>
          <cell r="L533" t="str">
            <v>26200310773984000105550010000481281254241698</v>
          </cell>
          <cell r="M533" t="str">
            <v>26 -  Pernambuco</v>
          </cell>
          <cell r="N533">
            <v>97.5</v>
          </cell>
        </row>
        <row r="534">
          <cell r="C534" t="str">
            <v>HOSPITAL MIGUEL ARRAES</v>
          </cell>
          <cell r="E534" t="str">
            <v>3.6 - Material de Expediente</v>
          </cell>
          <cell r="F534" t="str">
            <v>11.101.202/0001-46</v>
          </cell>
          <cell r="G534" t="str">
            <v>VGC ALVES COMERCIO E SERVIÇOS</v>
          </cell>
          <cell r="H534" t="str">
            <v>B</v>
          </cell>
          <cell r="I534" t="str">
            <v>S</v>
          </cell>
          <cell r="J534" t="str">
            <v>000008947</v>
          </cell>
          <cell r="K534" t="str">
            <v>04/03/2020</v>
          </cell>
          <cell r="L534" t="str">
            <v>26200311101202000146550010000089471027804460</v>
          </cell>
          <cell r="M534" t="str">
            <v>26 -  Pernambuco</v>
          </cell>
          <cell r="N534">
            <v>27</v>
          </cell>
        </row>
        <row r="535">
          <cell r="C535" t="str">
            <v>HOSPITAL MIGUEL ARRAES</v>
          </cell>
          <cell r="E535" t="str">
            <v>3.6 - Material de Expediente</v>
          </cell>
          <cell r="F535" t="str">
            <v>04.925.042/0001-94</v>
          </cell>
          <cell r="G535" t="str">
            <v>I BARBOSA DA SILVA-ME</v>
          </cell>
          <cell r="H535" t="str">
            <v>B</v>
          </cell>
          <cell r="I535" t="str">
            <v>S</v>
          </cell>
          <cell r="J535" t="str">
            <v>008216</v>
          </cell>
          <cell r="K535" t="str">
            <v>09/03/2020</v>
          </cell>
          <cell r="L535" t="str">
            <v>26200304925042000194550010000082161020031201</v>
          </cell>
          <cell r="M535" t="str">
            <v>26 -  Pernambuco</v>
          </cell>
          <cell r="N535">
            <v>135</v>
          </cell>
        </row>
        <row r="536">
          <cell r="C536" t="str">
            <v>HOSPITAL MIGUEL ARRAES</v>
          </cell>
          <cell r="E536" t="str">
            <v>3.6 - Material de Expediente</v>
          </cell>
          <cell r="F536" t="str">
            <v>11.101.202/0001-46</v>
          </cell>
          <cell r="G536" t="str">
            <v>VGC ALVES COMERCIO E SERVIÇOS</v>
          </cell>
          <cell r="H536" t="str">
            <v>B</v>
          </cell>
          <cell r="I536" t="str">
            <v>S</v>
          </cell>
          <cell r="J536" t="str">
            <v>000009012</v>
          </cell>
          <cell r="K536" t="str">
            <v>12/03/2020</v>
          </cell>
          <cell r="L536" t="str">
            <v>26200311101202000146550010000090121767133771</v>
          </cell>
          <cell r="M536" t="str">
            <v>26 -  Pernambuco</v>
          </cell>
          <cell r="N536">
            <v>108</v>
          </cell>
        </row>
        <row r="537">
          <cell r="C537" t="str">
            <v>HOSPITAL MIGUEL ARRAES</v>
          </cell>
          <cell r="E537" t="str">
            <v>3.6 - Material de Expediente</v>
          </cell>
          <cell r="F537" t="str">
            <v>08.014.460/0001-80</v>
          </cell>
          <cell r="G537" t="str">
            <v>VANPEL MATERIAL DE ESCRITÓRIO E INFOR.</v>
          </cell>
          <cell r="H537" t="str">
            <v>B</v>
          </cell>
          <cell r="I537" t="str">
            <v>S</v>
          </cell>
          <cell r="J537" t="str">
            <v>000025462</v>
          </cell>
          <cell r="K537" t="str">
            <v>13/03/2020</v>
          </cell>
          <cell r="L537" t="str">
            <v>26200308014460000180550010000254621001047781</v>
          </cell>
          <cell r="M537" t="str">
            <v>26 -  Pernambuco</v>
          </cell>
          <cell r="N537">
            <v>459.3</v>
          </cell>
        </row>
        <row r="538">
          <cell r="C538" t="str">
            <v>HOSPITAL MIGUEL ARRAES</v>
          </cell>
          <cell r="E538" t="str">
            <v>3.6 - Material de Expediente</v>
          </cell>
          <cell r="F538" t="str">
            <v>30.743.270/0001-53</v>
          </cell>
          <cell r="G538" t="str">
            <v>TRIUNFO COMERCIO DE ALIMENTOS PAPEIS</v>
          </cell>
          <cell r="H538" t="str">
            <v>B</v>
          </cell>
          <cell r="I538" t="str">
            <v>S</v>
          </cell>
          <cell r="J538" t="str">
            <v>000001944</v>
          </cell>
          <cell r="K538" t="str">
            <v>11/03/2020</v>
          </cell>
          <cell r="L538" t="str">
            <v>26200330743270000153550010000019441008799918</v>
          </cell>
          <cell r="M538" t="str">
            <v>26 -  Pernambuco</v>
          </cell>
          <cell r="N538">
            <v>12360</v>
          </cell>
        </row>
        <row r="539">
          <cell r="C539" t="str">
            <v>HOSPITAL MIGUEL ARRAES</v>
          </cell>
          <cell r="E539" t="str">
            <v>3.6 - Material de Expediente</v>
          </cell>
          <cell r="F539" t="str">
            <v>04.004.741/0001-00</v>
          </cell>
          <cell r="G539" t="str">
            <v>NORLUX LTDA-ME</v>
          </cell>
          <cell r="H539" t="str">
            <v>B</v>
          </cell>
          <cell r="I539" t="str">
            <v>S</v>
          </cell>
          <cell r="J539" t="str">
            <v>007576</v>
          </cell>
          <cell r="K539" t="str">
            <v>19/03/2020</v>
          </cell>
          <cell r="L539" t="str">
            <v>26200304004741000100550000000075761050037250</v>
          </cell>
          <cell r="M539" t="str">
            <v>26 -  Pernambuco</v>
          </cell>
          <cell r="N539">
            <v>1557</v>
          </cell>
        </row>
        <row r="540">
          <cell r="C540" t="str">
            <v>HOSPITAL MIGUEL ARRAES</v>
          </cell>
          <cell r="E540" t="str">
            <v>3.6 - Material de Expediente</v>
          </cell>
          <cell r="F540" t="str">
            <v>15.610.582/0001-03</v>
          </cell>
          <cell r="G540" t="str">
            <v>M DE F M FRAGOSO ETIQUETAS</v>
          </cell>
          <cell r="H540" t="str">
            <v>B</v>
          </cell>
          <cell r="I540" t="str">
            <v>S</v>
          </cell>
          <cell r="J540" t="str">
            <v>473</v>
          </cell>
          <cell r="K540" t="str">
            <v>10/03/2020</v>
          </cell>
          <cell r="L540" t="str">
            <v>26200315610582000103550010000004731063111710</v>
          </cell>
          <cell r="M540" t="str">
            <v>26 -  Pernambuco</v>
          </cell>
          <cell r="N540">
            <v>77</v>
          </cell>
        </row>
        <row r="541">
          <cell r="C541" t="str">
            <v>HOSPITAL MIGUEL ARRAES</v>
          </cell>
          <cell r="E541" t="str">
            <v>3.6 - Material de Expediente</v>
          </cell>
          <cell r="F541" t="str">
            <v>04.925.042/0001-94</v>
          </cell>
          <cell r="G541" t="str">
            <v>I BARBOSA DA SILVA-ME</v>
          </cell>
          <cell r="H541" t="str">
            <v>B</v>
          </cell>
          <cell r="I541" t="str">
            <v>S</v>
          </cell>
          <cell r="J541" t="str">
            <v>008258</v>
          </cell>
          <cell r="K541" t="str">
            <v>24/03/2020</v>
          </cell>
          <cell r="L541" t="str">
            <v>26200304925042000194550010000082581020035207</v>
          </cell>
          <cell r="M541" t="str">
            <v>26 -  Pernambuco</v>
          </cell>
          <cell r="N541">
            <v>833</v>
          </cell>
        </row>
        <row r="542">
          <cell r="C542" t="str">
            <v>HOSPITAL MIGUEL ARRAES</v>
          </cell>
          <cell r="E542" t="str">
            <v>3.6 - Material de Expediente</v>
          </cell>
          <cell r="F542" t="str">
            <v>01.781.007/0001-50</v>
          </cell>
          <cell r="G542" t="str">
            <v>F G INFOTEC RECIFE EIRELIME</v>
          </cell>
          <cell r="H542" t="str">
            <v>B</v>
          </cell>
          <cell r="I542" t="str">
            <v>S</v>
          </cell>
          <cell r="J542" t="str">
            <v>000004580</v>
          </cell>
          <cell r="K542" t="str">
            <v>24/03/2020</v>
          </cell>
          <cell r="L542" t="str">
            <v>26200301781007000150550010000045801734684270</v>
          </cell>
          <cell r="M542" t="str">
            <v>26 -  Pernambuco</v>
          </cell>
          <cell r="N542">
            <v>1770</v>
          </cell>
        </row>
        <row r="543">
          <cell r="C543" t="str">
            <v>HOSPITAL MIGUEL ARRAES</v>
          </cell>
          <cell r="E543" t="str">
            <v>3.6 - Material de Expediente</v>
          </cell>
          <cell r="F543" t="str">
            <v>14.379.649/0001-70</v>
          </cell>
          <cell r="G543" t="str">
            <v>ARIELY DE MEDEIROS CUNHA</v>
          </cell>
          <cell r="H543" t="str">
            <v>B</v>
          </cell>
          <cell r="I543" t="str">
            <v>S</v>
          </cell>
          <cell r="J543" t="str">
            <v>000002573</v>
          </cell>
          <cell r="K543" t="str">
            <v>27/03/2020</v>
          </cell>
          <cell r="L543" t="str">
            <v>26200314379649000170550010000025731104021154</v>
          </cell>
          <cell r="M543" t="str">
            <v>26 -  Pernambuco</v>
          </cell>
          <cell r="N543">
            <v>637.24</v>
          </cell>
        </row>
        <row r="544">
          <cell r="C544" t="str">
            <v>HOSPITAL MIGUEL ARRAES</v>
          </cell>
          <cell r="E544" t="str">
            <v>3.1 - Combustíveis e Lubrificantes Automotivos</v>
          </cell>
          <cell r="F544" t="str">
            <v>11.481.678/0001-50</v>
          </cell>
          <cell r="G544" t="str">
            <v>AUTO POSTO DUQUE DE CAXIAS LTDA</v>
          </cell>
          <cell r="H544" t="str">
            <v>B</v>
          </cell>
          <cell r="I544" t="str">
            <v>S</v>
          </cell>
          <cell r="J544" t="str">
            <v>442</v>
          </cell>
          <cell r="K544" t="str">
            <v>02/04/2020</v>
          </cell>
          <cell r="L544" t="str">
            <v>26200411481678000150550010000004491000006004</v>
          </cell>
          <cell r="M544" t="str">
            <v>26 -  Pernambuco</v>
          </cell>
          <cell r="N544">
            <v>4013.11</v>
          </cell>
        </row>
        <row r="545">
          <cell r="C545" t="str">
            <v>HOSPITAL MIGUEL ARRAES</v>
          </cell>
          <cell r="E545" t="str">
            <v>3.2 - Gás e Outros Materiais Engarrafados</v>
          </cell>
          <cell r="F545" t="str">
            <v>06.980.064/0048-46</v>
          </cell>
          <cell r="G545" t="str">
            <v>NACIONAL GAS BUTANO DISTRIBUIDORA LTDA</v>
          </cell>
          <cell r="H545" t="str">
            <v>B</v>
          </cell>
          <cell r="I545" t="str">
            <v>S</v>
          </cell>
          <cell r="J545" t="str">
            <v>000000948</v>
          </cell>
          <cell r="K545" t="str">
            <v>18/03/2020</v>
          </cell>
          <cell r="L545" t="str">
            <v>26200306980064004846550060000009481302269216</v>
          </cell>
          <cell r="M545" t="str">
            <v>26 -  Pernambuco</v>
          </cell>
          <cell r="N545">
            <v>5833.24</v>
          </cell>
        </row>
        <row r="546">
          <cell r="C546" t="str">
            <v>HOSPITAL MIGUEL ARRAES</v>
          </cell>
          <cell r="E546" t="str">
            <v xml:space="preserve">3.10 - Material para Manutenção de Bens Móveis </v>
          </cell>
          <cell r="F546" t="str">
            <v xml:space="preserve">19.075.573/0001-02 </v>
          </cell>
          <cell r="G546" t="str">
            <v>LAERTHY OLIVEIRA DO NASCIMENTO</v>
          </cell>
          <cell r="H546" t="str">
            <v>B</v>
          </cell>
          <cell r="I546" t="str">
            <v>S</v>
          </cell>
          <cell r="J546" t="str">
            <v>00000004</v>
          </cell>
          <cell r="K546" t="str">
            <v>12/03/2020</v>
          </cell>
          <cell r="L546" t="str">
            <v>2RJNKEQE</v>
          </cell>
          <cell r="M546" t="str">
            <v>26 -  Pernambuco</v>
          </cell>
          <cell r="N546">
            <v>1200</v>
          </cell>
        </row>
        <row r="547">
          <cell r="C547" t="str">
            <v>HOSPITAL MIGUEL ARRAES</v>
          </cell>
          <cell r="E547" t="str">
            <v xml:space="preserve">3.10 - Material para Manutenção de Bens Móveis </v>
          </cell>
          <cell r="F547" t="str">
            <v>07.161.328/0001-39</v>
          </cell>
          <cell r="G547" t="str">
            <v>VITALCARDIO COM. E REPRESENTACOES LTDA</v>
          </cell>
          <cell r="H547" t="str">
            <v>B</v>
          </cell>
          <cell r="I547" t="str">
            <v>S</v>
          </cell>
          <cell r="J547" t="str">
            <v>000005599</v>
          </cell>
          <cell r="K547" t="str">
            <v>28/02/2020</v>
          </cell>
          <cell r="L547" t="str">
            <v>26200207161328000139550010000055991511949182</v>
          </cell>
          <cell r="M547" t="str">
            <v>26 -  Pernambuco</v>
          </cell>
          <cell r="N547">
            <v>1314</v>
          </cell>
        </row>
        <row r="548">
          <cell r="C548" t="str">
            <v>HOSPITAL MIGUEL ARRAES</v>
          </cell>
          <cell r="E548" t="str">
            <v xml:space="preserve">3.10 - Material para Manutenção de Bens Móveis </v>
          </cell>
          <cell r="F548" t="str">
            <v>15.227.236/0001-32</v>
          </cell>
          <cell r="G548" t="str">
            <v>ATOS MEDICA COM E REP DE PROD HOSP LTDA</v>
          </cell>
          <cell r="H548" t="str">
            <v>B</v>
          </cell>
          <cell r="I548" t="str">
            <v>S</v>
          </cell>
          <cell r="J548">
            <v>6311</v>
          </cell>
          <cell r="K548" t="str">
            <v>03/03/2020</v>
          </cell>
          <cell r="L548" t="str">
            <v>26200315227236000132550010000063111111163113</v>
          </cell>
          <cell r="M548" t="str">
            <v>26 -  Pernambuco</v>
          </cell>
          <cell r="N548">
            <v>450</v>
          </cell>
        </row>
        <row r="549">
          <cell r="C549" t="str">
            <v>HOSPITAL MIGUEL ARRAES</v>
          </cell>
          <cell r="E549" t="str">
            <v xml:space="preserve">3.10 - Material para Manutenção de Bens Móveis </v>
          </cell>
          <cell r="F549" t="str">
            <v>10.825.008/0001-40</v>
          </cell>
          <cell r="G549" t="str">
            <v>BARTO ELETRONICA LTDA</v>
          </cell>
          <cell r="H549" t="str">
            <v>B</v>
          </cell>
          <cell r="I549" t="str">
            <v>S</v>
          </cell>
          <cell r="J549" t="str">
            <v>000003323</v>
          </cell>
          <cell r="K549" t="str">
            <v>04/03/2020</v>
          </cell>
          <cell r="L549" t="str">
            <v>26200310825008000140550100000033231120519830</v>
          </cell>
          <cell r="M549" t="str">
            <v>26 -  Pernambuco</v>
          </cell>
          <cell r="N549">
            <v>57</v>
          </cell>
        </row>
        <row r="550">
          <cell r="C550" t="str">
            <v>HOSPITAL MIGUEL ARRAES</v>
          </cell>
          <cell r="E550" t="str">
            <v xml:space="preserve">3.10 - Material para Manutenção de Bens Móveis </v>
          </cell>
          <cell r="F550" t="str">
            <v>10.779.833/0001-56</v>
          </cell>
          <cell r="G550" t="str">
            <v>MEDICAL MERCANTIL DE APAR MED LTDA</v>
          </cell>
          <cell r="H550" t="str">
            <v>B</v>
          </cell>
          <cell r="I550" t="str">
            <v>S</v>
          </cell>
          <cell r="J550">
            <v>499369</v>
          </cell>
          <cell r="K550" t="str">
            <v>03/03/2020</v>
          </cell>
          <cell r="L550" t="str">
            <v>26200310779833000156550010004993691173119604</v>
          </cell>
          <cell r="M550" t="str">
            <v>26 -  Pernambuco</v>
          </cell>
          <cell r="N550">
            <v>1033.8</v>
          </cell>
        </row>
        <row r="551">
          <cell r="C551" t="str">
            <v>HOSPITAL MIGUEL ARRAES</v>
          </cell>
          <cell r="E551" t="str">
            <v xml:space="preserve">3.10 - Material para Manutenção de Bens Móveis </v>
          </cell>
          <cell r="F551" t="str">
            <v>08.713.023/0001-55</v>
          </cell>
          <cell r="G551" t="str">
            <v>ENDOSURGICAL COM. REP. MAT. ODONT. LTDA</v>
          </cell>
          <cell r="H551" t="str">
            <v>B</v>
          </cell>
          <cell r="I551" t="str">
            <v>S</v>
          </cell>
          <cell r="J551" t="str">
            <v>000034790</v>
          </cell>
          <cell r="K551" t="str">
            <v>10/03/2020</v>
          </cell>
          <cell r="L551" t="str">
            <v>26200308713023000155550010000347901917100610</v>
          </cell>
          <cell r="M551" t="str">
            <v>26 -  Pernambuco</v>
          </cell>
          <cell r="N551">
            <v>3397.2</v>
          </cell>
        </row>
        <row r="552">
          <cell r="C552" t="str">
            <v>HOSPITAL MIGUEL ARRAES</v>
          </cell>
          <cell r="E552" t="str">
            <v xml:space="preserve">3.10 - Material para Manutenção de Bens Móveis </v>
          </cell>
          <cell r="F552" t="str">
            <v>10.779.833/0001-56</v>
          </cell>
          <cell r="G552" t="str">
            <v>MEDICAL MERCANTIL DE APAR MED LTDA</v>
          </cell>
          <cell r="H552" t="str">
            <v>B</v>
          </cell>
          <cell r="I552" t="str">
            <v>S</v>
          </cell>
          <cell r="J552">
            <v>499896</v>
          </cell>
          <cell r="K552" t="str">
            <v>11/03/2020</v>
          </cell>
          <cell r="L552" t="str">
            <v>26200310779833000156550010004998961085210760</v>
          </cell>
          <cell r="M552" t="str">
            <v>26 -  Pernambuco</v>
          </cell>
          <cell r="N552">
            <v>3104.64</v>
          </cell>
        </row>
        <row r="553">
          <cell r="C553" t="str">
            <v>HOSPITAL MIGUEL ARRAES</v>
          </cell>
          <cell r="E553" t="str">
            <v xml:space="preserve">3.10 - Material para Manutenção de Bens Móveis </v>
          </cell>
          <cell r="F553" t="str">
            <v>13.047.802/0001-07</v>
          </cell>
          <cell r="G553" t="str">
            <v>REDMED COMERCIO SERVICO E LOCACAO LTDA</v>
          </cell>
          <cell r="H553" t="str">
            <v>B</v>
          </cell>
          <cell r="I553" t="str">
            <v>S</v>
          </cell>
          <cell r="J553">
            <v>754</v>
          </cell>
          <cell r="K553" t="str">
            <v>16/03/2020</v>
          </cell>
          <cell r="L553" t="str">
            <v>27200313047802000107550030000007541702260680</v>
          </cell>
          <cell r="M553" t="str">
            <v>27 -  Alagoas</v>
          </cell>
          <cell r="N553">
            <v>2674</v>
          </cell>
        </row>
        <row r="554">
          <cell r="C554" t="str">
            <v>HOSPITAL MIGUEL ARRAES</v>
          </cell>
          <cell r="E554" t="str">
            <v xml:space="preserve">3.10 - Material para Manutenção de Bens Móveis </v>
          </cell>
          <cell r="F554" t="str">
            <v>24.436.602/0001-54</v>
          </cell>
          <cell r="G554" t="str">
            <v>ART CIRURGICA LTDA</v>
          </cell>
          <cell r="H554" t="str">
            <v>B</v>
          </cell>
          <cell r="I554" t="str">
            <v>S</v>
          </cell>
          <cell r="J554">
            <v>78519</v>
          </cell>
          <cell r="K554" t="str">
            <v>19/03/2020</v>
          </cell>
          <cell r="L554" t="str">
            <v>26200324436602000154550010000785191111785199</v>
          </cell>
          <cell r="M554" t="str">
            <v>26 -  Pernambuco</v>
          </cell>
          <cell r="N554">
            <v>31046</v>
          </cell>
        </row>
        <row r="555">
          <cell r="C555" t="str">
            <v>HOSPITAL MIGUEL ARRAES</v>
          </cell>
          <cell r="E555" t="str">
            <v xml:space="preserve">3.10 - Material para Manutenção de Bens Móveis </v>
          </cell>
          <cell r="F555" t="str">
            <v>05.044.056/0001-61</v>
          </cell>
          <cell r="G555" t="str">
            <v>DMH PRODUTOS HOSPITALARES LTDA</v>
          </cell>
          <cell r="H555" t="str">
            <v>B</v>
          </cell>
          <cell r="I555" t="str">
            <v>S</v>
          </cell>
          <cell r="J555" t="str">
            <v>000016389</v>
          </cell>
          <cell r="K555" t="str">
            <v>19/03/2020</v>
          </cell>
          <cell r="L555" t="str">
            <v>26200305044056000161550010000163891810010735</v>
          </cell>
          <cell r="M555" t="str">
            <v>26 -  Pernambuco</v>
          </cell>
          <cell r="N555">
            <v>1920</v>
          </cell>
        </row>
        <row r="556">
          <cell r="C556" t="str">
            <v>HOSPITAL MIGUEL ARRAES</v>
          </cell>
          <cell r="E556" t="str">
            <v xml:space="preserve">3.10 - Material para Manutenção de Bens Móveis </v>
          </cell>
          <cell r="F556" t="str">
            <v>34.763.848/0001-94</v>
          </cell>
          <cell r="G556" t="str">
            <v>TASSIANA SILVA DE ARAUJO FARDAMENTOS</v>
          </cell>
          <cell r="H556" t="str">
            <v>B</v>
          </cell>
          <cell r="I556" t="str">
            <v>S</v>
          </cell>
          <cell r="J556">
            <v>51</v>
          </cell>
          <cell r="K556" t="str">
            <v>16/03/2020</v>
          </cell>
          <cell r="L556" t="str">
            <v>26200334763848000194550010000000511558627862</v>
          </cell>
          <cell r="M556" t="str">
            <v>26 -  Pernambuco</v>
          </cell>
          <cell r="N556">
            <v>7200</v>
          </cell>
        </row>
        <row r="557">
          <cell r="C557" t="str">
            <v>HOSPITAL MIGUEL ARRAES</v>
          </cell>
          <cell r="E557" t="str">
            <v xml:space="preserve">3.10 - Material para Manutenção de Bens Móveis </v>
          </cell>
          <cell r="F557" t="str">
            <v>60.588.803/0001-30</v>
          </cell>
          <cell r="G557" t="str">
            <v>RICHTER LTDA</v>
          </cell>
          <cell r="H557" t="str">
            <v>B</v>
          </cell>
          <cell r="I557" t="str">
            <v>S</v>
          </cell>
          <cell r="J557" t="str">
            <v>000023724</v>
          </cell>
          <cell r="K557" t="str">
            <v>20/03/2020</v>
          </cell>
          <cell r="L557" t="str">
            <v>35200360588803000130550010000237241000238244</v>
          </cell>
          <cell r="M557" t="str">
            <v>35 -  São Paulo</v>
          </cell>
          <cell r="N557">
            <v>506</v>
          </cell>
        </row>
        <row r="558">
          <cell r="C558" t="str">
            <v>HOSPITAL MIGUEL ARRAES</v>
          </cell>
          <cell r="E558" t="str">
            <v>3.99 - Outras despesas com Material de Consumo</v>
          </cell>
          <cell r="F558" t="str">
            <v>11.623.188/0006-55</v>
          </cell>
          <cell r="G558" t="str">
            <v>ARMAZEM CORAL</v>
          </cell>
          <cell r="H558" t="str">
            <v>B</v>
          </cell>
          <cell r="I558" t="str">
            <v>S</v>
          </cell>
          <cell r="J558" t="str">
            <v>000107970</v>
          </cell>
          <cell r="K558" t="str">
            <v>01/02/2020</v>
          </cell>
          <cell r="L558" t="str">
            <v>26200211623188000655550010001079701001079717</v>
          </cell>
          <cell r="M558" t="str">
            <v>26 -  Pernambuco</v>
          </cell>
          <cell r="N558">
            <v>70.099999999999994</v>
          </cell>
        </row>
        <row r="559">
          <cell r="C559" t="str">
            <v>HOSPITAL MIGUEL ARRAES</v>
          </cell>
          <cell r="E559" t="str">
            <v>3.99 - Outras despesas com Material de Consumo</v>
          </cell>
          <cell r="F559" t="str">
            <v>11.623.188/0006-55</v>
          </cell>
          <cell r="G559" t="str">
            <v>ARMAZEM CORAL</v>
          </cell>
          <cell r="H559" t="str">
            <v>B</v>
          </cell>
          <cell r="I559" t="str">
            <v>S</v>
          </cell>
          <cell r="J559" t="str">
            <v>000108125</v>
          </cell>
          <cell r="K559">
            <v>43868</v>
          </cell>
          <cell r="L559" t="str">
            <v>26200211623188000655550010001081251001081261</v>
          </cell>
          <cell r="M559" t="str">
            <v>26 -  Pernambuco</v>
          </cell>
          <cell r="N559">
            <v>72.400000000000006</v>
          </cell>
        </row>
        <row r="560">
          <cell r="C560" t="str">
            <v>HOSPITAL MIGUEL ARRAES</v>
          </cell>
          <cell r="E560" t="str">
            <v>3.99 - Outras despesas com Material de Consumo</v>
          </cell>
          <cell r="F560" t="str">
            <v>17.942.125/0001-33</v>
          </cell>
          <cell r="G560" t="str">
            <v>ANDERSON URTIGA DA NOBREGA</v>
          </cell>
          <cell r="H560" t="str">
            <v>B</v>
          </cell>
          <cell r="I560" t="str">
            <v>S</v>
          </cell>
          <cell r="J560" t="str">
            <v>000000711</v>
          </cell>
          <cell r="K560" t="str">
            <v>27/02/2020</v>
          </cell>
          <cell r="L560" t="str">
            <v>26200217942125000133550010000007111368963299</v>
          </cell>
          <cell r="M560" t="str">
            <v>26 -  Pernambuco</v>
          </cell>
          <cell r="N560">
            <v>79.2</v>
          </cell>
        </row>
        <row r="561">
          <cell r="C561" t="str">
            <v>HOSPITAL MIGUEL ARRAES</v>
          </cell>
          <cell r="E561" t="str">
            <v>3.99 - Outras despesas com Material de Consumo</v>
          </cell>
          <cell r="F561" t="str">
            <v>00.279.531/0003-27</v>
          </cell>
          <cell r="G561" t="str">
            <v>TUPAN CONSTRUCAO LTDA</v>
          </cell>
          <cell r="H561" t="str">
            <v>B</v>
          </cell>
          <cell r="I561" t="str">
            <v>S</v>
          </cell>
          <cell r="J561" t="str">
            <v>421139</v>
          </cell>
          <cell r="K561" t="str">
            <v>03/03/2020</v>
          </cell>
          <cell r="L561" t="str">
            <v>26200300279531000327550020004211391119050798</v>
          </cell>
          <cell r="M561" t="str">
            <v>26 -  Pernambuco</v>
          </cell>
          <cell r="N561">
            <v>131.6</v>
          </cell>
        </row>
        <row r="562">
          <cell r="C562" t="str">
            <v>HOSPITAL MIGUEL ARRAES</v>
          </cell>
          <cell r="E562" t="str">
            <v>3.99 - Outras despesas com Material de Consumo</v>
          </cell>
          <cell r="F562" t="str">
            <v>41.014.523/0001-74</v>
          </cell>
          <cell r="G562" t="str">
            <v>J A PARAFUSOS LTDA</v>
          </cell>
          <cell r="H562" t="str">
            <v>B</v>
          </cell>
          <cell r="I562" t="str">
            <v>S</v>
          </cell>
          <cell r="J562" t="str">
            <v>000102108</v>
          </cell>
          <cell r="K562" t="str">
            <v>03/03/2020</v>
          </cell>
          <cell r="L562" t="str">
            <v>26200341014523000174550020001021081007675502</v>
          </cell>
          <cell r="M562" t="str">
            <v>26 -  Pernambuco</v>
          </cell>
          <cell r="N562">
            <v>80</v>
          </cell>
        </row>
        <row r="563">
          <cell r="C563" t="str">
            <v>HOSPITAL MIGUEL ARRAES</v>
          </cell>
          <cell r="E563" t="str">
            <v>3.99 - Outras despesas com Material de Consumo</v>
          </cell>
          <cell r="F563" t="str">
            <v>14.377.149/0001-07</v>
          </cell>
          <cell r="G563" t="str">
            <v>POUPLUZ MAT ELETRIC ESP E HOSPITALARES</v>
          </cell>
          <cell r="H563" t="str">
            <v>B</v>
          </cell>
          <cell r="I563" t="str">
            <v>S</v>
          </cell>
          <cell r="J563" t="str">
            <v>000006917</v>
          </cell>
          <cell r="K563" t="str">
            <v>13/02/2020</v>
          </cell>
          <cell r="L563" t="str">
            <v>35200214377149000107550010000069171043277002</v>
          </cell>
          <cell r="M563" t="str">
            <v>35 -  São Paulo</v>
          </cell>
          <cell r="N563">
            <v>1226</v>
          </cell>
        </row>
        <row r="564">
          <cell r="C564" t="str">
            <v>HOSPITAL MIGUEL ARRAES</v>
          </cell>
          <cell r="E564" t="str">
            <v>3.99 - Outras despesas com Material de Consumo</v>
          </cell>
          <cell r="F564" t="str">
            <v>10.779.833/0001-56</v>
          </cell>
          <cell r="G564" t="str">
            <v>MEDICAL MERCANTIL DE APAR MED LTDA</v>
          </cell>
          <cell r="H564" t="str">
            <v>B</v>
          </cell>
          <cell r="I564" t="str">
            <v>S</v>
          </cell>
          <cell r="J564" t="str">
            <v>499343</v>
          </cell>
          <cell r="K564" t="str">
            <v>03/03/2020</v>
          </cell>
          <cell r="L564" t="str">
            <v>26200310779833000156550010004993431152406152</v>
          </cell>
          <cell r="M564" t="str">
            <v>26 -  Pernambuco</v>
          </cell>
          <cell r="N564">
            <v>336.6</v>
          </cell>
        </row>
        <row r="565">
          <cell r="C565" t="str">
            <v>HOSPITAL MIGUEL ARRAES</v>
          </cell>
          <cell r="E565" t="str">
            <v>3.99 - Outras despesas com Material de Consumo</v>
          </cell>
          <cell r="F565" t="str">
            <v>05.011.743/0001-80</v>
          </cell>
          <cell r="G565" t="str">
            <v>ASSISTECIA E COMERCIO DE PRODUTOS HOSP.</v>
          </cell>
          <cell r="H565" t="str">
            <v>B</v>
          </cell>
          <cell r="I565" t="str">
            <v>S</v>
          </cell>
          <cell r="J565" t="str">
            <v>5778</v>
          </cell>
          <cell r="K565" t="str">
            <v>03/03/2020</v>
          </cell>
          <cell r="L565" t="str">
            <v>26200305011743000180550010000057781236571080</v>
          </cell>
          <cell r="M565" t="str">
            <v>26 -  Pernambuco</v>
          </cell>
          <cell r="N565">
            <v>4000</v>
          </cell>
        </row>
        <row r="566">
          <cell r="C566" t="str">
            <v>HOSPITAL MIGUEL ARRAES</v>
          </cell>
          <cell r="E566" t="str">
            <v>3.99 - Outras despesas com Material de Consumo</v>
          </cell>
          <cell r="F566" t="str">
            <v>10.230.480/0019-60</v>
          </cell>
          <cell r="G566" t="str">
            <v>FERREIRA COSTA E CIA LTDA</v>
          </cell>
          <cell r="H566" t="str">
            <v>B</v>
          </cell>
          <cell r="I566" t="str">
            <v>S</v>
          </cell>
          <cell r="J566" t="str">
            <v>001097644</v>
          </cell>
          <cell r="K566" t="str">
            <v>09/03/2020</v>
          </cell>
          <cell r="L566" t="str">
            <v>26200310230480001960550100010976441054919381</v>
          </cell>
          <cell r="M566" t="str">
            <v>26 -  Pernambuco</v>
          </cell>
          <cell r="N566">
            <v>11.97</v>
          </cell>
        </row>
        <row r="567">
          <cell r="C567" t="str">
            <v>HOSPITAL MIGUEL ARRAES</v>
          </cell>
          <cell r="E567" t="str">
            <v>3.99 - Outras despesas com Material de Consumo</v>
          </cell>
          <cell r="F567" t="str">
            <v>22.327.504/0001-53</v>
          </cell>
          <cell r="G567" t="str">
            <v>MD MATIAS SILVAMATERIAIS ELETRICOS DE AL</v>
          </cell>
          <cell r="H567" t="str">
            <v>B</v>
          </cell>
          <cell r="I567" t="str">
            <v>S</v>
          </cell>
          <cell r="J567" t="str">
            <v>1476</v>
          </cell>
          <cell r="K567" t="str">
            <v>11/03/2020</v>
          </cell>
          <cell r="L567" t="str">
            <v>26200322327504000153550010000014761719916731</v>
          </cell>
          <cell r="M567" t="str">
            <v>26 -  Pernambuco</v>
          </cell>
          <cell r="N567">
            <v>993.5</v>
          </cell>
        </row>
        <row r="568">
          <cell r="C568" t="str">
            <v>HOSPITAL MIGUEL ARRAES</v>
          </cell>
          <cell r="E568" t="str">
            <v>3.99 - Outras despesas com Material de Consumo</v>
          </cell>
          <cell r="F568" t="str">
            <v>33.358.815/0001-04</v>
          </cell>
          <cell r="G568" t="str">
            <v>M R BEZERRA COM DE PROD ELETRICOS</v>
          </cell>
          <cell r="H568" t="str">
            <v>B</v>
          </cell>
          <cell r="I568" t="str">
            <v>S</v>
          </cell>
          <cell r="J568" t="str">
            <v>000000243</v>
          </cell>
          <cell r="K568" t="str">
            <v>11/03/2020</v>
          </cell>
          <cell r="L568" t="str">
            <v>26200333358815000104550010000002431502391676</v>
          </cell>
          <cell r="M568" t="str">
            <v>26 -  Pernambuco</v>
          </cell>
          <cell r="N568">
            <v>423.4</v>
          </cell>
        </row>
        <row r="569">
          <cell r="C569" t="str">
            <v>HOSPITAL MIGUEL ARRAES</v>
          </cell>
          <cell r="E569" t="str">
            <v>3.99 - Outras despesas com Material de Consumo</v>
          </cell>
          <cell r="F569" t="str">
            <v>17.942.125/0001-33</v>
          </cell>
          <cell r="G569" t="str">
            <v>ANDERSON URTIGA DA NOBREGA</v>
          </cell>
          <cell r="H569" t="str">
            <v>B</v>
          </cell>
          <cell r="I569" t="str">
            <v>S</v>
          </cell>
          <cell r="J569" t="str">
            <v>000000719</v>
          </cell>
          <cell r="K569" t="str">
            <v>09/03/2020</v>
          </cell>
          <cell r="L569" t="str">
            <v>26200317942125000133550010000007191139778614</v>
          </cell>
          <cell r="M569" t="str">
            <v>26 -  Pernambuco</v>
          </cell>
          <cell r="N569">
            <v>1480</v>
          </cell>
        </row>
        <row r="570">
          <cell r="C570" t="str">
            <v>HOSPITAL MIGUEL ARRAES</v>
          </cell>
          <cell r="E570" t="str">
            <v>3.99 - Outras despesas com Material de Consumo</v>
          </cell>
          <cell r="F570" t="str">
            <v>17.942.125/0001-33</v>
          </cell>
          <cell r="G570" t="str">
            <v>ANDERSON URTIGA DA NOBREGA</v>
          </cell>
          <cell r="H570" t="str">
            <v>B</v>
          </cell>
          <cell r="I570" t="str">
            <v>S</v>
          </cell>
          <cell r="J570" t="str">
            <v>000000720</v>
          </cell>
          <cell r="K570" t="str">
            <v>09/03/2020</v>
          </cell>
          <cell r="L570" t="str">
            <v>26200317942125000133550010000007201139824498</v>
          </cell>
          <cell r="M570" t="str">
            <v>26 -  Pernambuco</v>
          </cell>
          <cell r="N570">
            <v>13.2</v>
          </cell>
        </row>
        <row r="571">
          <cell r="C571" t="str">
            <v>HOSPITAL MIGUEL ARRAES</v>
          </cell>
          <cell r="E571" t="str">
            <v>3.99 - Outras despesas com Material de Consumo</v>
          </cell>
          <cell r="F571" t="str">
            <v>33.358.815/0001-04</v>
          </cell>
          <cell r="G571" t="str">
            <v>M R BEZERRA COM DE PROD ELETRICOS</v>
          </cell>
          <cell r="H571" t="str">
            <v>B</v>
          </cell>
          <cell r="I571" t="str">
            <v>S</v>
          </cell>
          <cell r="J571" t="str">
            <v>000000242</v>
          </cell>
          <cell r="K571" t="str">
            <v>11/03/2020</v>
          </cell>
          <cell r="L571" t="str">
            <v>26200333358815000104550010000002421549913027</v>
          </cell>
          <cell r="M571" t="str">
            <v>26 -  Pernambuco</v>
          </cell>
          <cell r="N571">
            <v>297.8</v>
          </cell>
        </row>
        <row r="572">
          <cell r="C572" t="str">
            <v>HOSPITAL MIGUEL ARRAES</v>
          </cell>
          <cell r="E572" t="str">
            <v>3.99 - Outras despesas com Material de Consumo</v>
          </cell>
          <cell r="F572" t="str">
            <v>11.101.202/0001-46</v>
          </cell>
          <cell r="G572" t="str">
            <v>VGC ALVES COMERCIO E SERVIÇOS</v>
          </cell>
          <cell r="H572" t="str">
            <v>B</v>
          </cell>
          <cell r="I572" t="str">
            <v>S</v>
          </cell>
          <cell r="J572" t="str">
            <v>000009056</v>
          </cell>
          <cell r="K572" t="str">
            <v>16/03/2020</v>
          </cell>
          <cell r="L572" t="str">
            <v>26200311101202000146550010000090561065067676</v>
          </cell>
          <cell r="M572" t="str">
            <v>26 -  Pernambuco</v>
          </cell>
          <cell r="N572">
            <v>54</v>
          </cell>
        </row>
        <row r="573">
          <cell r="C573" t="str">
            <v>HOSPITAL MIGUEL ARRAES</v>
          </cell>
          <cell r="E573" t="str">
            <v>3.99 - Outras despesas com Material de Consumo</v>
          </cell>
          <cell r="F573" t="str">
            <v>33.358.815/0001-04</v>
          </cell>
          <cell r="G573" t="str">
            <v>M R BEZERRA COM DE PROD ELETRICOS</v>
          </cell>
          <cell r="H573" t="str">
            <v>B</v>
          </cell>
          <cell r="I573" t="str">
            <v>S</v>
          </cell>
          <cell r="J573" t="str">
            <v>000000250</v>
          </cell>
          <cell r="K573" t="str">
            <v>19/03/2020</v>
          </cell>
          <cell r="L573" t="str">
            <v>26200333358815000104550010000002501879756989</v>
          </cell>
          <cell r="M573" t="str">
            <v>26 -  Pernambuco</v>
          </cell>
          <cell r="N573">
            <v>74.7</v>
          </cell>
        </row>
        <row r="574">
          <cell r="C574" t="str">
            <v>HOSPITAL MIGUEL ARRAES</v>
          </cell>
          <cell r="E574" t="str">
            <v>3.99 - Outras despesas com Material de Consumo</v>
          </cell>
          <cell r="F574" t="str">
            <v>12.853.727/0001-09</v>
          </cell>
          <cell r="G574" t="str">
            <v>KESA COM E SERV TEC LTDA</v>
          </cell>
          <cell r="H574" t="str">
            <v>B</v>
          </cell>
          <cell r="I574" t="str">
            <v>S</v>
          </cell>
          <cell r="J574" t="str">
            <v>004654</v>
          </cell>
          <cell r="K574" t="str">
            <v>25/03/2020</v>
          </cell>
          <cell r="L574" t="str">
            <v>26200312853727000109550010000046541937691948</v>
          </cell>
          <cell r="M574" t="str">
            <v>26 -  Pernambuco</v>
          </cell>
          <cell r="N574">
            <v>261.25</v>
          </cell>
        </row>
        <row r="575">
          <cell r="C575" t="str">
            <v>HOSPITAL MIGUEL ARRAES</v>
          </cell>
          <cell r="E575" t="str">
            <v>3.99 - Outras despesas com Material de Consumo</v>
          </cell>
          <cell r="F575" t="str">
            <v>10.230.480/0019-60</v>
          </cell>
          <cell r="G575" t="str">
            <v>FERREIRA COSTA E CIA LTDA</v>
          </cell>
          <cell r="H575" t="str">
            <v>B</v>
          </cell>
          <cell r="I575" t="str">
            <v>S</v>
          </cell>
          <cell r="J575" t="str">
            <v>001101170</v>
          </cell>
          <cell r="K575" t="str">
            <v>16/03/2020</v>
          </cell>
          <cell r="L575" t="str">
            <v>26200310230480001960550100011011701055248176</v>
          </cell>
          <cell r="M575" t="str">
            <v>26 -  Pernambuco</v>
          </cell>
          <cell r="N575">
            <v>376.2</v>
          </cell>
        </row>
        <row r="576">
          <cell r="C576" t="str">
            <v>HOSPITAL MIGUEL ARRAES</v>
          </cell>
          <cell r="E576" t="str">
            <v>3.99 - Outras despesas com Material de Consumo</v>
          </cell>
          <cell r="F576" t="str">
            <v>01.369.478/0001-56</v>
          </cell>
          <cell r="G576" t="str">
            <v>THERMOTEX SISTEMAS PARA IDENT. DE ROUPA</v>
          </cell>
          <cell r="H576" t="str">
            <v>B</v>
          </cell>
          <cell r="I576" t="str">
            <v>S</v>
          </cell>
          <cell r="J576" t="str">
            <v>000007038</v>
          </cell>
          <cell r="K576" t="str">
            <v>20/03/2020</v>
          </cell>
          <cell r="L576" t="str">
            <v>35200301369478000156550010000070381614447300</v>
          </cell>
          <cell r="M576" t="str">
            <v>35 -  São Paulo</v>
          </cell>
          <cell r="N576">
            <v>1522.62</v>
          </cell>
        </row>
        <row r="577">
          <cell r="C577" t="str">
            <v>HOSPITAL MIGUEL ARRAES</v>
          </cell>
          <cell r="E577" t="str">
            <v>3.99 - Outras despesas com Material de Consumo</v>
          </cell>
          <cell r="F577" t="str">
            <v>33.358.815/0001-04</v>
          </cell>
          <cell r="G577" t="str">
            <v>M R BEZERRA COM DE PROD ELETRICOS</v>
          </cell>
          <cell r="H577" t="str">
            <v>B</v>
          </cell>
          <cell r="I577" t="str">
            <v>S</v>
          </cell>
          <cell r="J577" t="str">
            <v>000000243</v>
          </cell>
          <cell r="K577">
            <v>43901</v>
          </cell>
          <cell r="L577" t="str">
            <v>26200333358815000104550010000002431502391676</v>
          </cell>
          <cell r="M577" t="str">
            <v>26 -  Pernambuco</v>
          </cell>
          <cell r="N577">
            <v>388</v>
          </cell>
        </row>
        <row r="578">
          <cell r="C578" t="str">
            <v>HOSPITAL MIGUEL ARRAES</v>
          </cell>
          <cell r="E578" t="str">
            <v>3.99 - Outras despesas com Material de Consumo</v>
          </cell>
          <cell r="F578" t="str">
            <v>22.423.890/0001-87</v>
          </cell>
          <cell r="G578" t="str">
            <v>MATERIAIS HOSPITALARES E ELETRICOS ESP</v>
          </cell>
          <cell r="H578" t="str">
            <v>B</v>
          </cell>
          <cell r="I578" t="str">
            <v>S</v>
          </cell>
          <cell r="J578" t="str">
            <v>0000006883</v>
          </cell>
          <cell r="K578">
            <v>43903</v>
          </cell>
          <cell r="L578" t="str">
            <v>35200322423890000187550010000068831709509911</v>
          </cell>
          <cell r="M578" t="str">
            <v>35 -  São Paulo</v>
          </cell>
          <cell r="N578">
            <v>1112</v>
          </cell>
        </row>
        <row r="579">
          <cell r="C579" t="str">
            <v>HOSPITAL MIGUEL ARRAES</v>
          </cell>
          <cell r="E579" t="str">
            <v>3.99 - Outras despesas com Material de Consumo</v>
          </cell>
          <cell r="F579" t="str">
            <v>14.379.649/0001-70</v>
          </cell>
          <cell r="G579" t="str">
            <v>ARIELY DE MEDEIROS CUNHA</v>
          </cell>
          <cell r="H579" t="str">
            <v>B</v>
          </cell>
          <cell r="I579" t="str">
            <v>S</v>
          </cell>
          <cell r="J579" t="str">
            <v>000002557</v>
          </cell>
          <cell r="K579">
            <v>43888</v>
          </cell>
          <cell r="L579" t="str">
            <v>26200214379649000170550010000025571990914350</v>
          </cell>
          <cell r="M579" t="str">
            <v>26 -  Pernambuco</v>
          </cell>
          <cell r="N579">
            <v>109.6</v>
          </cell>
        </row>
        <row r="580">
          <cell r="C580" t="str">
            <v>HOSPITAL MIGUEL ARRAES</v>
          </cell>
          <cell r="E580" t="str">
            <v>3.99 - Outras despesas com Material de Consumo</v>
          </cell>
          <cell r="F580" t="str">
            <v>12.853.727/0001-09</v>
          </cell>
          <cell r="G580" t="str">
            <v>KESA COM E SERV TEC LTDA</v>
          </cell>
          <cell r="H580" t="str">
            <v>B</v>
          </cell>
          <cell r="I580" t="str">
            <v>S</v>
          </cell>
          <cell r="J580" t="str">
            <v>004654</v>
          </cell>
          <cell r="K580">
            <v>43915</v>
          </cell>
          <cell r="L580" t="str">
            <v>26200312853727000109550010000046541937691948</v>
          </cell>
          <cell r="M580" t="str">
            <v>26 -  Pernambuco</v>
          </cell>
          <cell r="N580">
            <v>32.549999999999997</v>
          </cell>
        </row>
        <row r="581">
          <cell r="C581" t="str">
            <v>HOSPITAL MIGUEL ARRAES</v>
          </cell>
          <cell r="E581" t="str">
            <v xml:space="preserve">3.8 - Uniformes, Tecidos e Aviamentos </v>
          </cell>
          <cell r="F581" t="str">
            <v>17.514.368/0001-70</v>
          </cell>
          <cell r="G581" t="str">
            <v>LIFETEXTIL INDUSTRIA TEXTIL LTDA</v>
          </cell>
          <cell r="H581" t="str">
            <v>B</v>
          </cell>
          <cell r="I581" t="str">
            <v>S</v>
          </cell>
          <cell r="J581" t="str">
            <v>000007961</v>
          </cell>
          <cell r="K581" t="str">
            <v>20/02/2020</v>
          </cell>
          <cell r="L581" t="str">
            <v>25200217514368000170550010000079611162816532</v>
          </cell>
          <cell r="M581" t="str">
            <v>25 -  Paraíba</v>
          </cell>
          <cell r="N581">
            <v>2064</v>
          </cell>
        </row>
        <row r="582">
          <cell r="C582" t="str">
            <v>HOSPITAL MIGUEL ARRAES</v>
          </cell>
          <cell r="E582" t="str">
            <v xml:space="preserve">3.8 - Uniformes, Tecidos e Aviamentos </v>
          </cell>
          <cell r="F582" t="str">
            <v>22.128.362/0001-03</v>
          </cell>
          <cell r="G582" t="str">
            <v>SURGITEXTIL INDUSTRIA TEXTIL LTDA</v>
          </cell>
          <cell r="H582" t="str">
            <v>B</v>
          </cell>
          <cell r="I582" t="str">
            <v>S</v>
          </cell>
          <cell r="J582" t="str">
            <v>0026053</v>
          </cell>
          <cell r="K582" t="str">
            <v>20/02/2020</v>
          </cell>
          <cell r="L582" t="str">
            <v>33200222128362000103550020000260531008936173</v>
          </cell>
          <cell r="M582" t="str">
            <v>33 -  Rio de Janeiro</v>
          </cell>
          <cell r="N582">
            <v>4180</v>
          </cell>
        </row>
        <row r="583">
          <cell r="C583" t="str">
            <v>HOSPITAL MIGUEL ARRAES</v>
          </cell>
          <cell r="E583" t="str">
            <v xml:space="preserve">3.8 - Uniformes, Tecidos e Aviamentos </v>
          </cell>
          <cell r="F583" t="str">
            <v>08.587.400/0001-57</v>
          </cell>
          <cell r="G583" t="str">
            <v>ADRIANO JOSE ME</v>
          </cell>
          <cell r="H583" t="str">
            <v>B</v>
          </cell>
          <cell r="I583" t="str">
            <v>S</v>
          </cell>
          <cell r="J583" t="str">
            <v>000002267</v>
          </cell>
          <cell r="K583" t="str">
            <v>16/03/2020</v>
          </cell>
          <cell r="L583" t="str">
            <v>26200308587400000157550010000022671974683440</v>
          </cell>
          <cell r="M583" t="str">
            <v>26 -  Pernambuco</v>
          </cell>
          <cell r="N583">
            <v>1200</v>
          </cell>
        </row>
        <row r="584">
          <cell r="C584" t="str">
            <v>HOSPITAL MIGUEL ARRAES</v>
          </cell>
          <cell r="E584" t="str">
            <v xml:space="preserve">3.8 - Uniformes, Tecidos e Aviamentos </v>
          </cell>
          <cell r="F584" t="str">
            <v>12.405.126/0001-25</v>
          </cell>
          <cell r="G584" t="str">
            <v>COMEPI DISTRIBUIDORA EIRELI EPP</v>
          </cell>
          <cell r="H584" t="str">
            <v>B</v>
          </cell>
          <cell r="I584" t="str">
            <v>S</v>
          </cell>
          <cell r="J584" t="str">
            <v>022414</v>
          </cell>
          <cell r="K584" t="str">
            <v>20/02/2020</v>
          </cell>
          <cell r="L584" t="str">
            <v>42200212405126000125550010000224141088428556</v>
          </cell>
          <cell r="M584" t="str">
            <v>42 -  Santa Catarina</v>
          </cell>
          <cell r="N584">
            <v>1223.28</v>
          </cell>
        </row>
        <row r="585">
          <cell r="C585" t="str">
            <v>HOSPITAL MIGUEL ARRAES</v>
          </cell>
          <cell r="E585" t="str">
            <v xml:space="preserve">3.8 - Uniformes, Tecidos e Aviamentos </v>
          </cell>
          <cell r="F585" t="str">
            <v>05.008.240/0001-56</v>
          </cell>
          <cell r="G585" t="str">
            <v>EXATA DISTRIBUIDORA HOSPITALAR LTDA</v>
          </cell>
          <cell r="H585" t="str">
            <v>B</v>
          </cell>
          <cell r="I585" t="str">
            <v>S</v>
          </cell>
          <cell r="J585" t="str">
            <v>000070371</v>
          </cell>
          <cell r="K585" t="str">
            <v>13/04/2020</v>
          </cell>
          <cell r="L585" t="str">
            <v>26200305008240000156558880000703711053176930</v>
          </cell>
          <cell r="M585" t="str">
            <v>26 -  Pernambuco</v>
          </cell>
          <cell r="N585">
            <v>894</v>
          </cell>
        </row>
        <row r="586">
          <cell r="C586" t="str">
            <v>HOSPITAL MIGUEL ARRAES</v>
          </cell>
          <cell r="E586" t="str">
            <v xml:space="preserve">3.8 - Uniformes, Tecidos e Aviamentos </v>
          </cell>
          <cell r="F586" t="str">
            <v>12.936.474/0001-29</v>
          </cell>
          <cell r="G586" t="str">
            <v>KARLA ISA BEZERRA ME</v>
          </cell>
          <cell r="H586" t="str">
            <v>B</v>
          </cell>
          <cell r="I586" t="str">
            <v>S</v>
          </cell>
          <cell r="J586" t="str">
            <v>000016321</v>
          </cell>
          <cell r="K586" t="str">
            <v>20/03/2020</v>
          </cell>
          <cell r="L586" t="str">
            <v>26200312936474000129550000000163211396181479</v>
          </cell>
          <cell r="M586" t="str">
            <v>26 -  Pernambuco</v>
          </cell>
          <cell r="N586">
            <v>5600</v>
          </cell>
        </row>
        <row r="587">
          <cell r="C587" t="str">
            <v>HOSPITAL MIGUEL ARRAES</v>
          </cell>
          <cell r="E587" t="str">
            <v xml:space="preserve">3.8 - Uniformes, Tecidos e Aviamentos </v>
          </cell>
          <cell r="F587" t="str">
            <v>12.936.474/0001-29</v>
          </cell>
          <cell r="G587" t="str">
            <v>KARLA ISA BEZERRA ME</v>
          </cell>
          <cell r="H587" t="str">
            <v>B</v>
          </cell>
          <cell r="I587" t="str">
            <v>S</v>
          </cell>
          <cell r="J587" t="str">
            <v>000016322</v>
          </cell>
          <cell r="K587" t="str">
            <v>20/03/2020</v>
          </cell>
          <cell r="L587" t="str">
            <v>26200312936474000129550000000163221732053598</v>
          </cell>
          <cell r="M587" t="str">
            <v>26 -  Pernambuco</v>
          </cell>
          <cell r="N587">
            <v>1685</v>
          </cell>
        </row>
        <row r="588">
          <cell r="C588" t="str">
            <v>HOSPITAL MIGUEL ARRAES</v>
          </cell>
          <cell r="E588" t="str">
            <v xml:space="preserve">3.8 - Uniformes, Tecidos e Aviamentos </v>
          </cell>
          <cell r="F588" t="str">
            <v>05.008.240/0001-56</v>
          </cell>
          <cell r="G588" t="str">
            <v>EXATA DISTRIBUIDORA HOSPITALAR LTDA</v>
          </cell>
          <cell r="H588" t="str">
            <v>B</v>
          </cell>
          <cell r="I588" t="str">
            <v>S</v>
          </cell>
          <cell r="J588" t="str">
            <v>000070387</v>
          </cell>
          <cell r="K588" t="str">
            <v>24/03/2020</v>
          </cell>
          <cell r="L588" t="str">
            <v>26200305008240000156558880000703871406832760</v>
          </cell>
          <cell r="M588" t="str">
            <v>26 -  Pernambuco</v>
          </cell>
          <cell r="N588">
            <v>1466.16</v>
          </cell>
        </row>
        <row r="589">
          <cell r="C589" t="str">
            <v>HOSPITAL MIGUEL ARRAES</v>
          </cell>
          <cell r="E589" t="str">
            <v xml:space="preserve">3.8 - Uniformes, Tecidos e Aviamentos </v>
          </cell>
          <cell r="F589" t="str">
            <v>12.936.474/0001-29</v>
          </cell>
          <cell r="G589" t="str">
            <v>KARLA ISA BEZERRA ME</v>
          </cell>
          <cell r="H589" t="str">
            <v>B</v>
          </cell>
          <cell r="I589" t="str">
            <v>S</v>
          </cell>
          <cell r="J589" t="str">
            <v>000016388</v>
          </cell>
          <cell r="K589" t="str">
            <v>30/03/2020</v>
          </cell>
          <cell r="L589" t="str">
            <v>26200312936474000129550000000163881143584701</v>
          </cell>
          <cell r="M589" t="str">
            <v>26 -  Pernambuco</v>
          </cell>
          <cell r="N589">
            <v>1599</v>
          </cell>
        </row>
        <row r="590">
          <cell r="C590" t="str">
            <v>HOSPITAL MIGUEL ARRAES</v>
          </cell>
          <cell r="E590" t="str">
            <v xml:space="preserve">3.8 - Uniformes, Tecidos e Aviamentos </v>
          </cell>
          <cell r="F590" t="str">
            <v>27.081.567/0001-96</v>
          </cell>
          <cell r="G590" t="str">
            <v>MELISSA RAMOS ANTONIOLLI EPP</v>
          </cell>
          <cell r="H590" t="str">
            <v>B</v>
          </cell>
          <cell r="I590" t="str">
            <v>S</v>
          </cell>
          <cell r="J590" t="str">
            <v>000001441</v>
          </cell>
          <cell r="K590" t="str">
            <v>27/03/2020</v>
          </cell>
          <cell r="L590" t="str">
            <v>26200327081567000196550010000014411000477040</v>
          </cell>
          <cell r="M590" t="str">
            <v>26 -  Pernambuco</v>
          </cell>
          <cell r="N590">
            <v>152</v>
          </cell>
        </row>
        <row r="591">
          <cell r="C591" t="str">
            <v>HOSPITAL MIGUEL ARRAES</v>
          </cell>
          <cell r="E591" t="str">
            <v xml:space="preserve">3.8 - Uniformes, Tecidos e Aviamentos </v>
          </cell>
          <cell r="F591" t="str">
            <v>24.425.720/0001-67</v>
          </cell>
          <cell r="G591" t="str">
            <v>ORIGINAL SUPRIMENTOS E EQUIPAMENTOS LTDA</v>
          </cell>
          <cell r="H591" t="str">
            <v>B</v>
          </cell>
          <cell r="I591" t="str">
            <v>S</v>
          </cell>
          <cell r="J591" t="str">
            <v>006054</v>
          </cell>
          <cell r="K591">
            <v>43893</v>
          </cell>
          <cell r="L591" t="str">
            <v>26100324425720000167550010000060541000035227</v>
          </cell>
          <cell r="M591" t="str">
            <v>26 -  Pernambuco</v>
          </cell>
          <cell r="N591">
            <v>840</v>
          </cell>
        </row>
        <row r="592">
          <cell r="C592" t="str">
            <v>HOSPITAL MIGUEL ARRAES</v>
          </cell>
          <cell r="E592" t="str">
            <v xml:space="preserve">3.8 - Uniformes, Tecidos e Aviamentos </v>
          </cell>
          <cell r="F592" t="str">
            <v>12.405.126/0001-25</v>
          </cell>
          <cell r="G592" t="str">
            <v>COMEPI DISTRIBUIDORA EIRELI EPP</v>
          </cell>
          <cell r="H592" t="str">
            <v>B</v>
          </cell>
          <cell r="I592" t="str">
            <v>S</v>
          </cell>
          <cell r="J592" t="str">
            <v>022414</v>
          </cell>
          <cell r="K592">
            <v>43881</v>
          </cell>
          <cell r="L592" t="str">
            <v>42200212405126000125550010000224141088428556</v>
          </cell>
          <cell r="M592" t="str">
            <v>42 -  Santa Catarina</v>
          </cell>
          <cell r="N592">
            <v>261</v>
          </cell>
        </row>
        <row r="593">
          <cell r="C593" t="str">
            <v>HOSPITAL MIGUEL ARRAES</v>
          </cell>
          <cell r="E593" t="str">
            <v xml:space="preserve">3.8 - Uniformes, Tecidos e Aviamentos </v>
          </cell>
          <cell r="F593" t="str">
            <v>02.155.469/0001-25</v>
          </cell>
          <cell r="G593" t="str">
            <v>PERNAMBUCO DISTRIBUIDORA</v>
          </cell>
          <cell r="H593" t="str">
            <v>B</v>
          </cell>
          <cell r="I593" t="str">
            <v>S</v>
          </cell>
          <cell r="J593" t="str">
            <v>000188734</v>
          </cell>
          <cell r="K593">
            <v>43910</v>
          </cell>
          <cell r="L593" t="str">
            <v>26200302155469000125550010001887341750091116</v>
          </cell>
          <cell r="M593" t="str">
            <v>26 -  Pernambuco</v>
          </cell>
          <cell r="N593">
            <v>1986</v>
          </cell>
        </row>
        <row r="594">
          <cell r="C594" t="str">
            <v>HOSPITAL MIGUEL ARRAES</v>
          </cell>
          <cell r="E594" t="str">
            <v xml:space="preserve">3.8 - Uniformes, Tecidos e Aviamentos </v>
          </cell>
          <cell r="F594" t="str">
            <v>27.081.567/0001-96</v>
          </cell>
          <cell r="G594" t="str">
            <v>MELISSA RAMOS ANTONIOLLI EPP</v>
          </cell>
          <cell r="H594" t="str">
            <v>B</v>
          </cell>
          <cell r="I594" t="str">
            <v>S</v>
          </cell>
          <cell r="J594" t="str">
            <v>000001441</v>
          </cell>
          <cell r="K594">
            <v>43917</v>
          </cell>
          <cell r="L594" t="str">
            <v>26200327081567000196550010000014411000477040</v>
          </cell>
          <cell r="M594" t="str">
            <v>26 -  Pernambuco</v>
          </cell>
          <cell r="N594">
            <v>600.42999999999995</v>
          </cell>
        </row>
        <row r="595">
          <cell r="C595" t="str">
            <v>HOSPITAL MIGUEL ARRAES</v>
          </cell>
          <cell r="E595" t="str">
            <v xml:space="preserve">5.21 - Seguros em geral </v>
          </cell>
          <cell r="F595" t="str">
            <v>33.054.826/0001-92</v>
          </cell>
          <cell r="G595" t="str">
            <v>COMPANHIA EXCELSIOR SEGUROS</v>
          </cell>
          <cell r="H595" t="str">
            <v>S</v>
          </cell>
          <cell r="I595" t="str">
            <v>N</v>
          </cell>
          <cell r="K595">
            <v>43840</v>
          </cell>
          <cell r="M595" t="str">
            <v>26 -  Pernambuco</v>
          </cell>
          <cell r="N595">
            <v>1361.62</v>
          </cell>
        </row>
        <row r="596">
          <cell r="C596" t="str">
            <v>HOSPITAL MIGUEL ARRAES</v>
          </cell>
          <cell r="E596" t="str">
            <v xml:space="preserve">5.21 - Seguros em geral </v>
          </cell>
          <cell r="F596" t="str">
            <v xml:space="preserve">28.087.620/0001-29 </v>
          </cell>
          <cell r="G596" t="str">
            <v>BBR CORRETORA DE SEGUROS EIRELI EPP</v>
          </cell>
          <cell r="H596" t="str">
            <v>S</v>
          </cell>
          <cell r="I596" t="str">
            <v>N</v>
          </cell>
          <cell r="J596" t="str">
            <v>37114884</v>
          </cell>
          <cell r="K596">
            <v>43840</v>
          </cell>
          <cell r="M596" t="str">
            <v>26 -  Pernambuco</v>
          </cell>
          <cell r="N596">
            <v>1160.8599999999999</v>
          </cell>
        </row>
        <row r="597">
          <cell r="C597" t="str">
            <v>HOSPITAL MIGUEL ARRAES</v>
          </cell>
          <cell r="E597" t="str">
            <v>5.99 - Outros Serviços de Terceiros Pessoa Jurídica</v>
          </cell>
          <cell r="F597" t="str">
            <v xml:space="preserve">09.039.744/0002-75 </v>
          </cell>
          <cell r="G597" t="str">
            <v>TAXA TSD ISS PREFEITURA DA CIDADE DO PAULISTA</v>
          </cell>
          <cell r="H597" t="str">
            <v>S</v>
          </cell>
          <cell r="I597" t="str">
            <v>N</v>
          </cell>
          <cell r="K597">
            <v>43900</v>
          </cell>
          <cell r="M597" t="str">
            <v>2610707 - Paulista - PE</v>
          </cell>
          <cell r="N597">
            <v>185</v>
          </cell>
        </row>
        <row r="598">
          <cell r="C598" t="str">
            <v>HOSPITAL MIGUEL ARRAES</v>
          </cell>
          <cell r="E598" t="str">
            <v>5.99 - Outros Serviços de Terceiros Pessoa Jurídica</v>
          </cell>
          <cell r="F598" t="str">
            <v xml:space="preserve">09.039.744/0002-75 </v>
          </cell>
          <cell r="G598" t="str">
            <v>TAXA DE ILUMINAÇÃO PUBLICA</v>
          </cell>
          <cell r="H598" t="str">
            <v>S</v>
          </cell>
          <cell r="I598" t="str">
            <v>N</v>
          </cell>
          <cell r="J598" t="str">
            <v>2020070286</v>
          </cell>
          <cell r="K598">
            <v>43900</v>
          </cell>
          <cell r="M598" t="str">
            <v>2610707 - Paulista - PE</v>
          </cell>
          <cell r="N598">
            <v>6335.57</v>
          </cell>
        </row>
        <row r="599">
          <cell r="C599" t="str">
            <v>HOSPITAL MIGUEL ARRAES</v>
          </cell>
          <cell r="E599" t="str">
            <v>5.99 - Outros Serviços de Terceiros Pessoa Jurídica</v>
          </cell>
          <cell r="F599" t="str">
            <v xml:space="preserve">09.039.744/0002-75 </v>
          </cell>
          <cell r="G599" t="str">
            <v>TRIBUNAL DE JUSTIÇA - PROCURAÇÃO HMA</v>
          </cell>
          <cell r="H599" t="str">
            <v>S</v>
          </cell>
          <cell r="I599" t="str">
            <v>N</v>
          </cell>
          <cell r="J599" t="str">
            <v>0011852095</v>
          </cell>
          <cell r="K599">
            <v>43902</v>
          </cell>
          <cell r="M599" t="str">
            <v>2611606 - Recife - PE</v>
          </cell>
          <cell r="N599">
            <v>87.73</v>
          </cell>
        </row>
        <row r="600">
          <cell r="C600" t="str">
            <v>HOSPITAL MIGUEL ARRAES</v>
          </cell>
          <cell r="E600" t="str">
            <v xml:space="preserve">5.25 - Serviços Bancários </v>
          </cell>
          <cell r="F600" t="str">
            <v>09.039.744/0002-75</v>
          </cell>
          <cell r="G600" t="str">
            <v>TAXA DE MANUTENÇÃO DE CONTA CAIXA ECONOMICA FEDERAL</v>
          </cell>
          <cell r="H600" t="str">
            <v>S</v>
          </cell>
          <cell r="I600" t="str">
            <v>N</v>
          </cell>
          <cell r="K600">
            <v>43915</v>
          </cell>
          <cell r="M600" t="str">
            <v>2610707 - Paulista - PE</v>
          </cell>
          <cell r="N600">
            <v>84</v>
          </cell>
        </row>
        <row r="601">
          <cell r="C601" t="str">
            <v>HOSPITAL MIGUEL ARRAES</v>
          </cell>
          <cell r="E601" t="str">
            <v xml:space="preserve">5.25 - Serviços Bancários </v>
          </cell>
          <cell r="F601" t="str">
            <v>09.039.744/0002-75</v>
          </cell>
          <cell r="G601" t="str">
            <v>TARIFA CAIXA ECONOMICA FEDERAL</v>
          </cell>
          <cell r="H601" t="str">
            <v>S</v>
          </cell>
          <cell r="I601" t="str">
            <v>N</v>
          </cell>
          <cell r="K601">
            <v>43921</v>
          </cell>
          <cell r="M601" t="str">
            <v>2610707 - Paulista - PE</v>
          </cell>
          <cell r="N601">
            <v>1337.4</v>
          </cell>
        </row>
        <row r="602">
          <cell r="C602" t="str">
            <v>HOSPITAL MIGUEL ARRAES</v>
          </cell>
          <cell r="E602" t="str">
            <v>5.9 - Telefonia Móvel</v>
          </cell>
          <cell r="F602" t="str">
            <v>04.206.050/0082-46</v>
          </cell>
          <cell r="G602" t="str">
            <v>TIM S/A</v>
          </cell>
          <cell r="H602" t="str">
            <v>S</v>
          </cell>
          <cell r="I602" t="str">
            <v>N</v>
          </cell>
          <cell r="J602" t="str">
            <v>MAR/2020</v>
          </cell>
          <cell r="K602">
            <v>43904</v>
          </cell>
          <cell r="M602" t="str">
            <v>2611606 - Recife - PE</v>
          </cell>
          <cell r="N602">
            <v>389</v>
          </cell>
        </row>
        <row r="603">
          <cell r="C603" t="str">
            <v>HOSPITAL MIGUEL ARRAES</v>
          </cell>
          <cell r="E603" t="str">
            <v>5.18 - Teledonia Fixa</v>
          </cell>
          <cell r="F603" t="str">
            <v xml:space="preserve">03.423.730/0001-93 </v>
          </cell>
          <cell r="G603" t="str">
            <v>SMART TELECOMUNICAÇÕES E SERVIÇOS LTDA</v>
          </cell>
          <cell r="H603" t="str">
            <v>S</v>
          </cell>
          <cell r="I603" t="str">
            <v>S</v>
          </cell>
          <cell r="J603" t="str">
            <v>000003764</v>
          </cell>
          <cell r="K603">
            <v>43903</v>
          </cell>
          <cell r="L603" t="str">
            <v>CA46437B87033711715FC65E4281DF21</v>
          </cell>
          <cell r="M603" t="str">
            <v>2611606 - Recife - PE</v>
          </cell>
          <cell r="N603">
            <v>2260.09</v>
          </cell>
        </row>
        <row r="604">
          <cell r="C604" t="str">
            <v>HOSPITAL MIGUEL ARRAES</v>
          </cell>
          <cell r="E604" t="str">
            <v>5.18 - Teledonia Fixa</v>
          </cell>
          <cell r="F604" t="str">
            <v xml:space="preserve">03.423.730/0001-93 </v>
          </cell>
          <cell r="G604" t="str">
            <v>SMART TELECOMUNICAÇÕES E SERVIÇOS LTDA</v>
          </cell>
          <cell r="H604" t="str">
            <v>S</v>
          </cell>
          <cell r="I604" t="str">
            <v>S</v>
          </cell>
          <cell r="J604" t="str">
            <v>00032801</v>
          </cell>
          <cell r="K604">
            <v>43934</v>
          </cell>
          <cell r="L604" t="str">
            <v>P37WRFFI</v>
          </cell>
          <cell r="M604" t="str">
            <v>2611606 - Recife - PE</v>
          </cell>
          <cell r="N604">
            <v>89.91</v>
          </cell>
        </row>
        <row r="605">
          <cell r="C605" t="str">
            <v>HOSPITAL MIGUEL ARRAES</v>
          </cell>
          <cell r="E605" t="str">
            <v>5.13 - Água e Esgoto</v>
          </cell>
          <cell r="F605" t="str">
            <v xml:space="preserve">09.769.035/0001-64 </v>
          </cell>
          <cell r="G605" t="str">
            <v>COMPESA - COMPANHIA PERNAMBUCANA DE SANEAMENTO</v>
          </cell>
          <cell r="H605" t="str">
            <v>S</v>
          </cell>
          <cell r="I605" t="str">
            <v>N</v>
          </cell>
          <cell r="K605">
            <v>43902</v>
          </cell>
          <cell r="M605" t="str">
            <v>2611606 - Recife - PE</v>
          </cell>
          <cell r="N605">
            <v>37008.17</v>
          </cell>
        </row>
        <row r="606">
          <cell r="C606" t="str">
            <v>HOSPITAL MIGUEL ARRAES</v>
          </cell>
          <cell r="E606" t="str">
            <v>5.12 - Energia Elétrica</v>
          </cell>
          <cell r="F606" t="str">
            <v xml:space="preserve">10.835.932/0001-08 </v>
          </cell>
          <cell r="G606" t="str">
            <v>COMPANHIA ENERGETICA DE PERNAMBUCO</v>
          </cell>
          <cell r="H606" t="str">
            <v>S</v>
          </cell>
          <cell r="I606" t="str">
            <v>N</v>
          </cell>
          <cell r="J606" t="str">
            <v>101690321</v>
          </cell>
          <cell r="K606">
            <v>43910</v>
          </cell>
          <cell r="M606" t="str">
            <v>2611606 - Recife - PE</v>
          </cell>
          <cell r="N606">
            <v>206920.02</v>
          </cell>
        </row>
        <row r="607">
          <cell r="C607" t="str">
            <v>HOSPITAL MIGUEL ARRAES</v>
          </cell>
          <cell r="E607" t="str">
            <v>5.3 - Locação de Máquinas e Equipamentos</v>
          </cell>
          <cell r="F607" t="str">
            <v xml:space="preserve">24.801.362/0001-40 </v>
          </cell>
          <cell r="G607" t="str">
            <v>BRUNO COSMO DA COSTA COMERCIO E SERVIÇOS</v>
          </cell>
          <cell r="H607" t="str">
            <v>S</v>
          </cell>
          <cell r="I607" t="str">
            <v>S</v>
          </cell>
          <cell r="J607" t="str">
            <v>00000074</v>
          </cell>
          <cell r="K607">
            <v>43922</v>
          </cell>
          <cell r="L607" t="str">
            <v>GVAJF9ED</v>
          </cell>
          <cell r="M607" t="str">
            <v>2611606 - Recife - PE</v>
          </cell>
          <cell r="N607">
            <v>4902</v>
          </cell>
        </row>
        <row r="608">
          <cell r="C608" t="str">
            <v>HOSPITAL MIGUEL ARRAES</v>
          </cell>
          <cell r="E608" t="str">
            <v>5.3 - Locação de Máquinas e Equipamentos</v>
          </cell>
          <cell r="F608" t="str">
            <v xml:space="preserve">26.081.685/0001-31 </v>
          </cell>
          <cell r="G608" t="str">
            <v>CG REFRIGERAÇÕES LTDA</v>
          </cell>
          <cell r="H608" t="str">
            <v>S</v>
          </cell>
          <cell r="I608" t="str">
            <v>N</v>
          </cell>
          <cell r="J608" t="str">
            <v>0001053</v>
          </cell>
          <cell r="K608">
            <v>43922</v>
          </cell>
          <cell r="M608" t="str">
            <v>2611606 - Recife - PE</v>
          </cell>
          <cell r="N608">
            <v>940</v>
          </cell>
        </row>
        <row r="609">
          <cell r="C609" t="str">
            <v>HOSPITAL MIGUEL ARRAES</v>
          </cell>
          <cell r="E609" t="str">
            <v>5.3 - Locação de Máquinas e Equipamentos</v>
          </cell>
          <cell r="F609" t="str">
            <v xml:space="preserve">10.279.299/0001-19 </v>
          </cell>
          <cell r="G609" t="str">
            <v>RGRAH LOC COM E SERV LTDA</v>
          </cell>
          <cell r="H609" t="str">
            <v>S</v>
          </cell>
          <cell r="I609" t="str">
            <v>N</v>
          </cell>
          <cell r="J609" t="str">
            <v>02745</v>
          </cell>
          <cell r="K609">
            <v>43928</v>
          </cell>
          <cell r="M609" t="str">
            <v>2611606 - Recife - PE</v>
          </cell>
          <cell r="N609">
            <v>10892.08</v>
          </cell>
        </row>
        <row r="610">
          <cell r="C610" t="str">
            <v>HOSPITAL MIGUEL ARRAES</v>
          </cell>
          <cell r="E610" t="str">
            <v>5.3 - Locação de Máquinas e Equipamentos</v>
          </cell>
          <cell r="F610" t="str">
            <v xml:space="preserve">24.566.993/0001-21 </v>
          </cell>
          <cell r="G610" t="str">
            <v>H&amp;CARE BRASIL COMERCIO DE PRODUTOS HOSPITALARES</v>
          </cell>
          <cell r="H610" t="str">
            <v>S</v>
          </cell>
          <cell r="I610" t="str">
            <v>N</v>
          </cell>
          <cell r="J610" t="str">
            <v>1888</v>
          </cell>
          <cell r="K610">
            <v>43921</v>
          </cell>
          <cell r="M610" t="str">
            <v>5300108 - Brasília - DF</v>
          </cell>
          <cell r="N610">
            <v>2200</v>
          </cell>
        </row>
        <row r="611">
          <cell r="C611" t="str">
            <v>HOSPITAL MIGUEL ARRAES</v>
          </cell>
          <cell r="E611" t="str">
            <v>5.1 - Locação de Equipamentos Médicos-Hospitalares</v>
          </cell>
          <cell r="F611" t="str">
            <v xml:space="preserve">00.331.788/0024-05 </v>
          </cell>
          <cell r="G611" t="str">
            <v>AIR LIQUEDE BRESIL LTDA</v>
          </cell>
          <cell r="H611" t="str">
            <v>S</v>
          </cell>
          <cell r="I611" t="str">
            <v>N</v>
          </cell>
          <cell r="J611" t="str">
            <v>0038728</v>
          </cell>
          <cell r="K611">
            <v>43949</v>
          </cell>
          <cell r="M611" t="str">
            <v>2602902 - Cabo de Santo Agostinho - PE</v>
          </cell>
          <cell r="N611">
            <v>12744.91</v>
          </cell>
        </row>
        <row r="612">
          <cell r="C612" t="str">
            <v>HOSPITAL MIGUEL ARRAES</v>
          </cell>
          <cell r="E612" t="str">
            <v>5.1 - Locação de Equipamentos Médicos-Hospitalares</v>
          </cell>
          <cell r="F612" t="str">
            <v xml:space="preserve">09.420.486/0001-91 </v>
          </cell>
          <cell r="G612" t="str">
            <v>UNIVEN HEALTHCARE LTDA</v>
          </cell>
          <cell r="H612" t="str">
            <v>S</v>
          </cell>
          <cell r="I612" t="str">
            <v>S</v>
          </cell>
          <cell r="J612" t="str">
            <v>02114520</v>
          </cell>
          <cell r="K612">
            <v>43896</v>
          </cell>
          <cell r="M612" t="str">
            <v>4211900 - Palhoça - SC</v>
          </cell>
          <cell r="N612">
            <v>7000</v>
          </cell>
        </row>
        <row r="613">
          <cell r="C613" t="str">
            <v>HOSPITAL MIGUEL ARRAES</v>
          </cell>
          <cell r="E613" t="str">
            <v>5.1 - Locação de Equipamentos Médicos-Hospitalares</v>
          </cell>
          <cell r="F613" t="str">
            <v xml:space="preserve">22.934.889/0001-17 </v>
          </cell>
          <cell r="G613" t="str">
            <v>NOVA BIOMEDICAL DIAGNOSTICOS MEDICOS E BIOTECNOLOGIA LTDA</v>
          </cell>
          <cell r="H613" t="str">
            <v>S</v>
          </cell>
          <cell r="I613" t="str">
            <v>S</v>
          </cell>
          <cell r="J613" t="str">
            <v>00000963</v>
          </cell>
          <cell r="K613">
            <v>43916</v>
          </cell>
          <cell r="L613" t="str">
            <v>EBF907F518EA400CBA4B06C69438750C</v>
          </cell>
          <cell r="M613" t="str">
            <v>3144805 - Nova Lima - MG</v>
          </cell>
          <cell r="N613">
            <v>11330</v>
          </cell>
        </row>
        <row r="614">
          <cell r="C614" t="str">
            <v>HOSPITAL MIGUEL ARRAES</v>
          </cell>
          <cell r="E614" t="str">
            <v>5.1 - Locação de Equipamentos Médicos-Hospitalares</v>
          </cell>
          <cell r="F614" t="str">
            <v xml:space="preserve">22.934.889/0001-17 </v>
          </cell>
          <cell r="G614" t="str">
            <v>NOVA BIOMEDICAL DIAGNOSTICOS MEDICOS E BIOTECNOLOGIA LTDA</v>
          </cell>
          <cell r="H614" t="str">
            <v>S</v>
          </cell>
          <cell r="I614" t="str">
            <v>S</v>
          </cell>
          <cell r="J614" t="str">
            <v>0000964</v>
          </cell>
          <cell r="K614">
            <v>43916</v>
          </cell>
          <cell r="L614" t="str">
            <v>B07947E672E14F3F8622B8A96ABE76EE</v>
          </cell>
          <cell r="M614" t="str">
            <v>3144805 - Nova Lima - MG</v>
          </cell>
          <cell r="N614">
            <v>16643.3</v>
          </cell>
        </row>
        <row r="615">
          <cell r="C615" t="str">
            <v>HOSPITAL MIGUEL ARRAES</v>
          </cell>
          <cell r="E615" t="str">
            <v>5.1 - Locação de Equipamentos Médicos-Hospitalares</v>
          </cell>
          <cell r="F615" t="str">
            <v xml:space="preserve">24.380.578/0020-41 </v>
          </cell>
          <cell r="G615" t="str">
            <v>WHITE MARTINS INDUSTRIA NE LTDA</v>
          </cell>
          <cell r="H615" t="str">
            <v>S</v>
          </cell>
          <cell r="I615" t="str">
            <v>N</v>
          </cell>
          <cell r="J615" t="str">
            <v>125591</v>
          </cell>
          <cell r="K615">
            <v>43897</v>
          </cell>
          <cell r="M615" t="str">
            <v>2607901 - Jaboatão dos Guararapes - PE</v>
          </cell>
          <cell r="N615">
            <v>1010.88</v>
          </cell>
        </row>
        <row r="616">
          <cell r="C616" t="str">
            <v>HOSPITAL MIGUEL ARRAES</v>
          </cell>
          <cell r="E616" t="str">
            <v>5.8 - Locação de Veículos Automotores</v>
          </cell>
          <cell r="F616" t="str">
            <v xml:space="preserve">11.788.755/0002-08 </v>
          </cell>
          <cell r="G616" t="str">
            <v>INTER FROTAS AS</v>
          </cell>
          <cell r="H616" t="str">
            <v>S</v>
          </cell>
          <cell r="I616" t="str">
            <v>N</v>
          </cell>
          <cell r="J616" t="str">
            <v>0000154</v>
          </cell>
          <cell r="K616">
            <v>43922</v>
          </cell>
          <cell r="M616" t="str">
            <v>2609600 - Olinda - PE</v>
          </cell>
          <cell r="N616">
            <v>2777</v>
          </cell>
        </row>
        <row r="617">
          <cell r="C617" t="str">
            <v>HOSPITAL MIGUEL ARRAES</v>
          </cell>
          <cell r="E617" t="str">
            <v>5.19 - Serviços Gráficos, de Encadernação e de Emolduração</v>
          </cell>
          <cell r="F617" t="str">
            <v>03.875.866/0001-34</v>
          </cell>
          <cell r="G617" t="str">
            <v>LAYOUT ARTES GRAFICOS LTDA</v>
          </cell>
          <cell r="H617" t="str">
            <v>S</v>
          </cell>
          <cell r="I617" t="str">
            <v>S</v>
          </cell>
          <cell r="J617" t="str">
            <v>00003497</v>
          </cell>
          <cell r="K617">
            <v>43910</v>
          </cell>
          <cell r="L617" t="str">
            <v>UTIJXFDJ</v>
          </cell>
          <cell r="M617" t="str">
            <v>2611606 - Recife - PE</v>
          </cell>
          <cell r="N617">
            <v>21</v>
          </cell>
        </row>
        <row r="618">
          <cell r="C618" t="str">
            <v>HOSPITAL MIGUEL ARRAES</v>
          </cell>
          <cell r="E618" t="str">
            <v>5.20 - Serviços Judicíarios e Cartoriais</v>
          </cell>
          <cell r="F618" t="str">
            <v>09.039.744/0002-75</v>
          </cell>
          <cell r="G618" t="str">
            <v>AUTO DE INFRAÇÃO - MINISTERIO DO TRABALHO</v>
          </cell>
          <cell r="H618" t="str">
            <v>S</v>
          </cell>
          <cell r="I618" t="str">
            <v>N</v>
          </cell>
          <cell r="K618">
            <v>43899</v>
          </cell>
          <cell r="M618" t="str">
            <v>2611606 - Recife - PE</v>
          </cell>
          <cell r="N618">
            <v>10103.15</v>
          </cell>
        </row>
        <row r="619">
          <cell r="C619" t="str">
            <v>HOSPITAL MIGUEL ARRAES</v>
          </cell>
          <cell r="E619" t="str">
            <v>5.20 - Serviços Judicíarios e Cartoriais</v>
          </cell>
          <cell r="F619" t="str">
            <v>09.039.744/0002-75</v>
          </cell>
          <cell r="G619" t="str">
            <v>AUTO DE INFRAÇÃO - MINISTERIO DO TRABALHO</v>
          </cell>
          <cell r="H619" t="str">
            <v>S</v>
          </cell>
          <cell r="I619" t="str">
            <v>N</v>
          </cell>
          <cell r="K619">
            <v>43899</v>
          </cell>
          <cell r="M619" t="str">
            <v>2611606 - Recife - PE</v>
          </cell>
          <cell r="N619">
            <v>6062.61</v>
          </cell>
        </row>
        <row r="620">
          <cell r="C620" t="str">
            <v>HOSPITAL MIGUEL ARRAES</v>
          </cell>
          <cell r="E620" t="str">
            <v>5.20 - Serviços Judicíarios e Cartoriais</v>
          </cell>
          <cell r="F620" t="str">
            <v>09.039.744/0002-75</v>
          </cell>
          <cell r="G620" t="str">
            <v>AUTO DE INFRAÇÃO - MINISTERIO DO TRABALHO</v>
          </cell>
          <cell r="H620" t="str">
            <v>S</v>
          </cell>
          <cell r="I620" t="str">
            <v>N</v>
          </cell>
          <cell r="K620">
            <v>43899</v>
          </cell>
          <cell r="M620" t="str">
            <v>2611606 - Recife - PE</v>
          </cell>
          <cell r="N620">
            <v>7263.81</v>
          </cell>
        </row>
        <row r="621">
          <cell r="C621" t="str">
            <v>HOSPITAL MIGUEL ARRAES</v>
          </cell>
          <cell r="E621" t="str">
            <v>5.20 - Serviços Judicíarios e Cartoriais</v>
          </cell>
          <cell r="F621" t="str">
            <v>09.039.744/0002-75</v>
          </cell>
          <cell r="G621" t="str">
            <v>DEPOSITO RECURSAL - LUCIA DE FATIMA FREDERICO DE MEDEIROS</v>
          </cell>
          <cell r="H621" t="str">
            <v>S</v>
          </cell>
          <cell r="I621" t="str">
            <v>N</v>
          </cell>
          <cell r="K621">
            <v>43915</v>
          </cell>
          <cell r="M621" t="str">
            <v>2611606 - Recife - PE</v>
          </cell>
          <cell r="N621">
            <v>5573</v>
          </cell>
        </row>
        <row r="622">
          <cell r="C622" t="str">
            <v>HOSPITAL MIGUEL ARRAES</v>
          </cell>
          <cell r="E622" t="str">
            <v>5.99 - Outros Serviços de Terceiros Pessoa Jurídica</v>
          </cell>
          <cell r="F622" t="str">
            <v>09.039.744/0002-75</v>
          </cell>
          <cell r="G622" t="str">
            <v>JUROS PAGOS A FORNECEDOR</v>
          </cell>
          <cell r="H622" t="str">
            <v>S</v>
          </cell>
          <cell r="I622" t="str">
            <v>N</v>
          </cell>
          <cell r="K622">
            <v>43921</v>
          </cell>
          <cell r="M622" t="str">
            <v>2610707 - Paulista - PE</v>
          </cell>
          <cell r="N622">
            <v>11931.15</v>
          </cell>
        </row>
        <row r="623">
          <cell r="C623" t="str">
            <v>HOSPITAL MIGUEL ARRAES</v>
          </cell>
          <cell r="E623" t="str">
            <v>5.99 - Outros Serviços de Terceiros Pessoa Jurídica</v>
          </cell>
          <cell r="F623" t="str">
            <v>09.039.744/0002-75</v>
          </cell>
          <cell r="G623" t="str">
            <v>FUNDO FIXO</v>
          </cell>
          <cell r="H623" t="str">
            <v>S</v>
          </cell>
          <cell r="I623" t="str">
            <v>N</v>
          </cell>
          <cell r="K623">
            <v>43921</v>
          </cell>
          <cell r="M623" t="str">
            <v>2610707 - Paulista - PE</v>
          </cell>
          <cell r="N623">
            <v>5.14</v>
          </cell>
        </row>
        <row r="624">
          <cell r="C624" t="str">
            <v>HOSPITAL MIGUEL ARRAES</v>
          </cell>
          <cell r="E624" t="str">
            <v>5.16 - Serviços Médico-Hospitalares, Odotonlógia e Laboratoriais</v>
          </cell>
          <cell r="F624" t="str">
            <v>15.001.239/0001-53</v>
          </cell>
          <cell r="G624" t="str">
            <v>REME ORTOPEDIA</v>
          </cell>
          <cell r="H624" t="str">
            <v>S</v>
          </cell>
          <cell r="I624" t="str">
            <v>S</v>
          </cell>
          <cell r="J624" t="str">
            <v>000000214</v>
          </cell>
          <cell r="K624">
            <v>43937</v>
          </cell>
          <cell r="L624" t="str">
            <v>IENNE53744</v>
          </cell>
          <cell r="M624" t="str">
            <v>2606200 - Goiana - PE</v>
          </cell>
          <cell r="N624">
            <v>5871.6</v>
          </cell>
        </row>
        <row r="625">
          <cell r="C625" t="str">
            <v>HOSPITAL MIGUEL ARRAES</v>
          </cell>
          <cell r="E625" t="str">
            <v>5.16 - Serviços Médico-Hospitalares, Odotonlógia e Laboratoriais</v>
          </cell>
          <cell r="F625" t="str">
            <v>15.615.641/0001-28</v>
          </cell>
          <cell r="G625" t="str">
            <v>ANDRADE CARDOSO E PINTO ORTOPEDIA</v>
          </cell>
          <cell r="H625" t="str">
            <v>S</v>
          </cell>
          <cell r="I625" t="str">
            <v>S</v>
          </cell>
          <cell r="J625" t="str">
            <v>00000203</v>
          </cell>
          <cell r="K625">
            <v>43937</v>
          </cell>
          <cell r="L625" t="str">
            <v>KJRXNHWR</v>
          </cell>
          <cell r="M625" t="str">
            <v>2611606 - Recife - PE</v>
          </cell>
          <cell r="N625">
            <v>51370.2</v>
          </cell>
        </row>
        <row r="626">
          <cell r="C626" t="str">
            <v>HOSPITAL MIGUEL ARRAES</v>
          </cell>
          <cell r="E626" t="str">
            <v>5.16 - Serviços Médico-Hospitalares, Odotonlógia e Laboratoriais</v>
          </cell>
          <cell r="F626" t="str">
            <v>24.113.750/0001-38</v>
          </cell>
          <cell r="G626" t="str">
            <v>JDVMR ORTOPEDIA</v>
          </cell>
          <cell r="H626" t="str">
            <v>S</v>
          </cell>
          <cell r="I626" t="str">
            <v>S</v>
          </cell>
          <cell r="J626" t="str">
            <v>00000365</v>
          </cell>
          <cell r="K626">
            <v>43937</v>
          </cell>
          <cell r="L626" t="str">
            <v>KNQNU9UB</v>
          </cell>
          <cell r="M626" t="str">
            <v>2611606 - Recife - PE</v>
          </cell>
          <cell r="N626">
            <v>3668.7</v>
          </cell>
        </row>
        <row r="627">
          <cell r="C627" t="str">
            <v>HOSPITAL MIGUEL ARRAES</v>
          </cell>
          <cell r="E627" t="str">
            <v>5.16 - Serviços Médico-Hospitalares, Odotonlógia e Laboratoriais</v>
          </cell>
          <cell r="F627" t="str">
            <v>17.504.845/0001-17</v>
          </cell>
          <cell r="G627" t="str">
            <v>M4 SERVIÇOS MÉDICOS LTDA</v>
          </cell>
          <cell r="H627" t="str">
            <v>S</v>
          </cell>
          <cell r="I627" t="str">
            <v>S</v>
          </cell>
          <cell r="J627" t="str">
            <v>000000474</v>
          </cell>
          <cell r="K627">
            <v>43944</v>
          </cell>
          <cell r="L627" t="str">
            <v>KVXD46579</v>
          </cell>
          <cell r="M627" t="str">
            <v>2609600 - Olinda - PE</v>
          </cell>
          <cell r="N627">
            <v>26049.45</v>
          </cell>
        </row>
        <row r="628">
          <cell r="C628" t="str">
            <v>HOSPITAL MIGUEL ARRAES</v>
          </cell>
          <cell r="E628" t="str">
            <v>5.16 - Serviços Médico-Hospitalares, Odotonlógia e Laboratoriais</v>
          </cell>
          <cell r="F628" t="str">
            <v>18.243.018/0001-80</v>
          </cell>
          <cell r="G628" t="str">
            <v>LAFAYETTE E MESQUITA ORTOPEDIA LTDA ME</v>
          </cell>
          <cell r="H628" t="str">
            <v>S</v>
          </cell>
          <cell r="I628" t="str">
            <v>S</v>
          </cell>
          <cell r="J628" t="str">
            <v>000000393</v>
          </cell>
          <cell r="K628">
            <v>43937</v>
          </cell>
          <cell r="L628" t="str">
            <v>LABX13363</v>
          </cell>
          <cell r="M628" t="str">
            <v>2607901 - Jaboatão dos Guararapes - PE</v>
          </cell>
          <cell r="N628">
            <v>8807.4</v>
          </cell>
        </row>
        <row r="629">
          <cell r="C629" t="str">
            <v>HOSPITAL MIGUEL ARRAES</v>
          </cell>
          <cell r="E629" t="str">
            <v>5.16 - Serviços Médico-Hospitalares, Odotonlógia e Laboratoriais</v>
          </cell>
          <cell r="F629" t="str">
            <v>13.261.930/0001-40</v>
          </cell>
          <cell r="G629" t="str">
            <v>ALF CLINICA</v>
          </cell>
          <cell r="H629" t="str">
            <v>S</v>
          </cell>
          <cell r="I629" t="str">
            <v>S</v>
          </cell>
          <cell r="J629" t="str">
            <v>00000173</v>
          </cell>
          <cell r="K629">
            <v>43944</v>
          </cell>
          <cell r="L629" t="str">
            <v>173X71EQ</v>
          </cell>
          <cell r="M629" t="str">
            <v>2606408 - Gravatá - PE</v>
          </cell>
          <cell r="N629">
            <v>18343.5</v>
          </cell>
        </row>
        <row r="630">
          <cell r="C630" t="str">
            <v>HOSPITAL MIGUEL ARRAES</v>
          </cell>
          <cell r="E630" t="str">
            <v>5.16 - Serviços Médico-Hospitalares, Odotonlógia e Laboratoriais</v>
          </cell>
          <cell r="F630" t="str">
            <v>10.411.765/0001-78</v>
          </cell>
          <cell r="G630" t="str">
            <v>CDHJM COMÉRCIO E SERVIÇOS MÉDICOS</v>
          </cell>
          <cell r="H630" t="str">
            <v>S</v>
          </cell>
          <cell r="I630" t="str">
            <v>S</v>
          </cell>
          <cell r="J630" t="str">
            <v>000000292</v>
          </cell>
          <cell r="K630">
            <v>43941</v>
          </cell>
          <cell r="L630" t="str">
            <v>LRW141221</v>
          </cell>
          <cell r="M630" t="str">
            <v>2606200 - Goiana - PE</v>
          </cell>
          <cell r="N630">
            <v>84270.9</v>
          </cell>
        </row>
        <row r="631">
          <cell r="C631" t="str">
            <v>HOSPITAL MIGUEL ARRAES</v>
          </cell>
          <cell r="E631" t="str">
            <v>5.16 - Serviços Médico-Hospitalares, Odotonlógia e Laboratoriais</v>
          </cell>
          <cell r="F631" t="str">
            <v>11.831.665/0001-63</v>
          </cell>
          <cell r="G631" t="str">
            <v>WGCL ORTOPEDIA</v>
          </cell>
          <cell r="H631" t="str">
            <v>S</v>
          </cell>
          <cell r="I631" t="str">
            <v>S</v>
          </cell>
          <cell r="J631" t="str">
            <v>000000448</v>
          </cell>
          <cell r="K631">
            <v>43941</v>
          </cell>
          <cell r="L631" t="str">
            <v>VHIX60834</v>
          </cell>
          <cell r="M631" t="str">
            <v>2607901 - Jaboatão dos Guararapes - PE</v>
          </cell>
          <cell r="N631">
            <v>16509.150000000001</v>
          </cell>
        </row>
        <row r="632">
          <cell r="C632" t="str">
            <v>HOSPITAL MIGUEL ARRAES</v>
          </cell>
          <cell r="E632" t="str">
            <v>5.16 - Serviços Médico-Hospitalares, Odotonlógia e Laboratoriais</v>
          </cell>
          <cell r="F632" t="str">
            <v>14.945.965/0001-61</v>
          </cell>
          <cell r="G632" t="str">
            <v>MEMORIAL ORTOPEDIA</v>
          </cell>
          <cell r="H632" t="str">
            <v>S</v>
          </cell>
          <cell r="I632" t="str">
            <v>S</v>
          </cell>
          <cell r="J632" t="str">
            <v>00002116</v>
          </cell>
          <cell r="K632">
            <v>43938</v>
          </cell>
          <cell r="L632" t="str">
            <v>F6F5SLKN</v>
          </cell>
          <cell r="M632" t="str">
            <v>2611606 - Recife - PE</v>
          </cell>
          <cell r="N632">
            <v>11986.8</v>
          </cell>
        </row>
        <row r="633">
          <cell r="C633" t="str">
            <v>HOSPITAL MIGUEL ARRAES</v>
          </cell>
          <cell r="E633" t="str">
            <v>5.16 - Serviços Médico-Hospitalares, Odotonlógia e Laboratoriais</v>
          </cell>
          <cell r="F633" t="str">
            <v>23.660.751/0001-30</v>
          </cell>
          <cell r="G633" t="str">
            <v>ORTOPEDIA PAULISTA</v>
          </cell>
          <cell r="H633" t="str">
            <v>S</v>
          </cell>
          <cell r="I633" t="str">
            <v>S</v>
          </cell>
          <cell r="J633" t="str">
            <v>000000120</v>
          </cell>
          <cell r="K633">
            <v>43937</v>
          </cell>
          <cell r="L633" t="str">
            <v>PGWW48634</v>
          </cell>
          <cell r="M633" t="str">
            <v>2610707 - Paulista - PE</v>
          </cell>
          <cell r="N633">
            <v>67023.600000000006</v>
          </cell>
        </row>
        <row r="634">
          <cell r="C634" t="str">
            <v>HOSPITAL MIGUEL ARRAES</v>
          </cell>
          <cell r="E634" t="str">
            <v>5.16 - Serviços Médico-Hospitalares, Odotonlógia e Laboratoriais</v>
          </cell>
          <cell r="F634" t="str">
            <v>21.891.380/0001-71</v>
          </cell>
          <cell r="G634" t="str">
            <v>CIRURGIA ORTOPEDICA DE PERNAMBUCO</v>
          </cell>
          <cell r="H634" t="str">
            <v>S</v>
          </cell>
          <cell r="I634" t="str">
            <v>S</v>
          </cell>
          <cell r="J634" t="str">
            <v>00000132</v>
          </cell>
          <cell r="K634">
            <v>43938</v>
          </cell>
          <cell r="L634" t="str">
            <v>K9CFRJGR</v>
          </cell>
          <cell r="M634" t="str">
            <v>2610707 - Paulista - PE</v>
          </cell>
          <cell r="N634">
            <v>46230.45</v>
          </cell>
        </row>
        <row r="635">
          <cell r="C635" t="str">
            <v>HOSPITAL MIGUEL ARRAES</v>
          </cell>
          <cell r="E635" t="str">
            <v>5.16 - Serviços Médico-Hospitalares, Odotonlógia e Laboratoriais</v>
          </cell>
          <cell r="F635" t="str">
            <v>28.720.830/0001-02</v>
          </cell>
          <cell r="G635" t="str">
            <v>TRAUMANORTE SERVIÇO</v>
          </cell>
          <cell r="H635" t="str">
            <v>S</v>
          </cell>
          <cell r="I635" t="str">
            <v>S</v>
          </cell>
          <cell r="J635" t="str">
            <v>00000181</v>
          </cell>
          <cell r="K635">
            <v>43941</v>
          </cell>
          <cell r="L635" t="str">
            <v>IRLIIPA5</v>
          </cell>
          <cell r="M635" t="str">
            <v>2611606 - Recife - PE</v>
          </cell>
          <cell r="N635">
            <v>25685.1</v>
          </cell>
        </row>
        <row r="636">
          <cell r="C636" t="str">
            <v>HOSPITAL MIGUEL ARRAES</v>
          </cell>
          <cell r="E636" t="str">
            <v>5.16 - Serviços Médico-Hospitalares, Odotonlógia e Laboratoriais</v>
          </cell>
          <cell r="F636" t="str">
            <v>20.966.373/0001-29</v>
          </cell>
          <cell r="G636" t="str">
            <v>FMJ SAÚDE LTDA</v>
          </cell>
          <cell r="H636" t="str">
            <v>S</v>
          </cell>
          <cell r="I636" t="str">
            <v>S</v>
          </cell>
          <cell r="J636" t="str">
            <v>000000147</v>
          </cell>
          <cell r="K636">
            <v>43937</v>
          </cell>
          <cell r="L636" t="str">
            <v>PWIQ06972</v>
          </cell>
          <cell r="M636" t="str">
            <v>2609600 - Olinda - PE</v>
          </cell>
          <cell r="N636">
            <v>3668.7</v>
          </cell>
        </row>
        <row r="637">
          <cell r="C637" t="str">
            <v>HOSPITAL MIGUEL ARRAES</v>
          </cell>
          <cell r="E637" t="str">
            <v>5.16 - Serviços Médico-Hospitalares, Odotonlógia e Laboratoriais</v>
          </cell>
          <cell r="F637" t="str">
            <v>11.736.847/0001/55</v>
          </cell>
          <cell r="G637" t="str">
            <v>SANTOS &amp; SIMEÃO LTDA</v>
          </cell>
          <cell r="H637" t="str">
            <v>S</v>
          </cell>
          <cell r="I637" t="str">
            <v>S</v>
          </cell>
          <cell r="J637" t="str">
            <v>000000272</v>
          </cell>
          <cell r="K637">
            <v>43922</v>
          </cell>
          <cell r="L637" t="str">
            <v>EFMS84917</v>
          </cell>
          <cell r="M637" t="str">
            <v>2610707 - Paulista - PE</v>
          </cell>
          <cell r="N637">
            <v>7337.4</v>
          </cell>
        </row>
        <row r="638">
          <cell r="C638" t="str">
            <v>HOSPITAL MIGUEL ARRAES</v>
          </cell>
          <cell r="E638" t="str">
            <v>5.16 - Serviços Médico-Hospitalares, Odotonlógia e Laboratoriais</v>
          </cell>
          <cell r="F638" t="str">
            <v>29.781.763/0001-07</v>
          </cell>
          <cell r="G638" t="str">
            <v>GDC CIRURGIA</v>
          </cell>
          <cell r="H638" t="str">
            <v>S</v>
          </cell>
          <cell r="I638" t="str">
            <v>S</v>
          </cell>
          <cell r="J638" t="str">
            <v>000000038</v>
          </cell>
          <cell r="K638">
            <v>43941</v>
          </cell>
          <cell r="L638" t="str">
            <v>ZEZS55437</v>
          </cell>
          <cell r="M638" t="str">
            <v>2610707 - Paulista - PE</v>
          </cell>
          <cell r="N638">
            <v>59077.2</v>
          </cell>
        </row>
        <row r="639">
          <cell r="C639" t="str">
            <v>HOSPITAL MIGUEL ARRAES</v>
          </cell>
          <cell r="E639" t="str">
            <v>5.16 - Serviços Médico-Hospitalares, Odotonlógia e Laboratoriais</v>
          </cell>
          <cell r="F639" t="str">
            <v>17.976.904/0001-50</v>
          </cell>
          <cell r="G639" t="str">
            <v>DR SERVIÇOS MÉDICOS LTDA</v>
          </cell>
          <cell r="H639" t="str">
            <v>S</v>
          </cell>
          <cell r="I639" t="str">
            <v>S</v>
          </cell>
          <cell r="J639" t="str">
            <v>000000176</v>
          </cell>
          <cell r="K639">
            <v>43937</v>
          </cell>
          <cell r="L639" t="str">
            <v>TIZT27569</v>
          </cell>
          <cell r="M639" t="str">
            <v>2610707 - Paulista - PE</v>
          </cell>
          <cell r="N639">
            <v>49405.65</v>
          </cell>
        </row>
        <row r="640">
          <cell r="C640" t="str">
            <v>HOSPITAL MIGUEL ARRAES</v>
          </cell>
          <cell r="E640" t="str">
            <v>5.16 - Serviços Médico-Hospitalares, Odotonlógia e Laboratoriais</v>
          </cell>
          <cell r="F640" t="str">
            <v>24.071.472/0001-01</v>
          </cell>
          <cell r="G640" t="str">
            <v>ROMULO DA SILVA</v>
          </cell>
          <cell r="H640" t="str">
            <v>S</v>
          </cell>
          <cell r="I640" t="str">
            <v>S</v>
          </cell>
          <cell r="J640" t="str">
            <v>00000082</v>
          </cell>
          <cell r="K640">
            <v>43929</v>
          </cell>
          <cell r="L640" t="str">
            <v>BV5URLFD</v>
          </cell>
          <cell r="M640" t="str">
            <v>2611606 - Recife - PE</v>
          </cell>
          <cell r="N640">
            <v>33020.400000000001</v>
          </cell>
        </row>
        <row r="641">
          <cell r="C641" t="str">
            <v>HOSPITAL MIGUEL ARRAES</v>
          </cell>
          <cell r="E641" t="str">
            <v>5.16 - Serviços Médico-Hospitalares, Odotonlógia e Laboratoriais</v>
          </cell>
          <cell r="F641" t="str">
            <v>31.665.767/0001-63</v>
          </cell>
          <cell r="G641" t="str">
            <v>FFH SERVICOS</v>
          </cell>
          <cell r="H641" t="str">
            <v>S</v>
          </cell>
          <cell r="I641" t="str">
            <v>S</v>
          </cell>
          <cell r="J641" t="str">
            <v>000000041</v>
          </cell>
          <cell r="K641">
            <v>43923</v>
          </cell>
          <cell r="L641" t="str">
            <v>GKSR20917</v>
          </cell>
          <cell r="M641" t="str">
            <v>2602902 - Cabo de Santo Agostinho - PE</v>
          </cell>
          <cell r="N641">
            <v>7948.5</v>
          </cell>
        </row>
        <row r="642">
          <cell r="E642" t="str">
            <v>5.16 - Serviços Médico-Hospitalares, Odotonlógia e Laboratoriais</v>
          </cell>
          <cell r="F642" t="str">
            <v>34.956.188/0001-68</v>
          </cell>
          <cell r="G642" t="str">
            <v>TELES FERNANDES E SILVA SERVIÇOS MEDICOS E HOSPITALARES</v>
          </cell>
          <cell r="H642" t="str">
            <v>S</v>
          </cell>
          <cell r="I642" t="str">
            <v>S</v>
          </cell>
          <cell r="J642" t="str">
            <v>000000023</v>
          </cell>
          <cell r="K642">
            <v>43938</v>
          </cell>
          <cell r="L642" t="str">
            <v>GRNN72348</v>
          </cell>
          <cell r="M642" t="str">
            <v>2610707 - Paulista - PE</v>
          </cell>
          <cell r="N642">
            <v>49161</v>
          </cell>
        </row>
        <row r="643">
          <cell r="E643" t="str">
            <v>5.16 - Serviços Médico-Hospitalares, Odotonlógia e Laboratoriais</v>
          </cell>
          <cell r="F643" t="str">
            <v>01.050.827/0001-72</v>
          </cell>
          <cell r="G643" t="str">
            <v>GASTROLINDA LTDA</v>
          </cell>
          <cell r="H643" t="str">
            <v>S</v>
          </cell>
          <cell r="I643" t="str">
            <v>S</v>
          </cell>
          <cell r="J643" t="str">
            <v>000001563</v>
          </cell>
          <cell r="K643">
            <v>43923</v>
          </cell>
          <cell r="L643" t="str">
            <v>AKFS54125</v>
          </cell>
          <cell r="M643" t="str">
            <v>2609600 - Olinda - PE</v>
          </cell>
          <cell r="N643">
            <v>3668.7</v>
          </cell>
        </row>
        <row r="644">
          <cell r="E644" t="str">
            <v>5.16 - Serviços Médico-Hospitalares, Odotonlógia e Laboratoriais</v>
          </cell>
          <cell r="F644" t="str">
            <v>08.655.011/0001-11</v>
          </cell>
          <cell r="G644" t="str">
            <v>ENDOSCOPIA CENTRO DE DIAG E TRATAMENTO LTDA</v>
          </cell>
          <cell r="H644" t="str">
            <v>S</v>
          </cell>
          <cell r="I644" t="str">
            <v>S</v>
          </cell>
          <cell r="J644" t="str">
            <v>00000500</v>
          </cell>
          <cell r="K644">
            <v>43922</v>
          </cell>
          <cell r="L644" t="str">
            <v>XUDRFXE7</v>
          </cell>
          <cell r="M644" t="str">
            <v>2611606 - Recife - PE</v>
          </cell>
          <cell r="N644">
            <v>2935.8</v>
          </cell>
        </row>
        <row r="645">
          <cell r="E645" t="str">
            <v>5.16 - Serviços Médico-Hospitalares, Odotonlógia e Laboratoriais</v>
          </cell>
          <cell r="F645" t="str">
            <v>24.108.006/0001-45</v>
          </cell>
          <cell r="G645" t="str">
            <v>T&amp;I SERV DE ENDOSCOP.</v>
          </cell>
          <cell r="H645" t="str">
            <v>S</v>
          </cell>
          <cell r="I645" t="str">
            <v>S</v>
          </cell>
          <cell r="J645" t="str">
            <v>1000096</v>
          </cell>
          <cell r="K645">
            <v>43922</v>
          </cell>
          <cell r="L645" t="str">
            <v>QZMCQQTPN</v>
          </cell>
          <cell r="M645" t="str">
            <v>2507507 - João Pessoa - PB</v>
          </cell>
          <cell r="N645">
            <v>7337.4</v>
          </cell>
        </row>
        <row r="646">
          <cell r="E646" t="str">
            <v>5.16 - Serviços Médico-Hospitalares, Odotonlógia e Laboratoriais</v>
          </cell>
          <cell r="F646" t="str">
            <v>26.211.653/0001-03</v>
          </cell>
          <cell r="G646" t="str">
            <v>GUELFER CAMPOS SERVIÇOS MÉDICOS</v>
          </cell>
          <cell r="H646" t="str">
            <v>S</v>
          </cell>
          <cell r="I646" t="str">
            <v>S</v>
          </cell>
          <cell r="J646" t="str">
            <v>0000000157</v>
          </cell>
          <cell r="K646">
            <v>43928</v>
          </cell>
          <cell r="M646" t="str">
            <v>2307304 - Juazeiro do Norte - CE</v>
          </cell>
          <cell r="N646">
            <v>5136.6000000000004</v>
          </cell>
        </row>
        <row r="647">
          <cell r="E647" t="str">
            <v>5.16 - Serviços Médico-Hospitalares, Odotonlógia e Laboratoriais</v>
          </cell>
          <cell r="F647" t="str">
            <v>24.428.954/0001-68</v>
          </cell>
          <cell r="G647" t="str">
            <v>IPEG - INSTITUTO PERNAMBUCANO DE ENDOSCOPIA</v>
          </cell>
          <cell r="H647" t="str">
            <v>S</v>
          </cell>
          <cell r="I647" t="str">
            <v>S</v>
          </cell>
          <cell r="J647" t="str">
            <v>00000206</v>
          </cell>
          <cell r="K647">
            <v>43928</v>
          </cell>
          <cell r="L647" t="str">
            <v>MAYYGUCE</v>
          </cell>
          <cell r="M647" t="str">
            <v>2611606 - Recife - PE</v>
          </cell>
          <cell r="N647">
            <v>1002.6</v>
          </cell>
        </row>
        <row r="648">
          <cell r="E648" t="str">
            <v>5.16 - Serviços Médico-Hospitalares, Odotonlógia e Laboratoriais</v>
          </cell>
          <cell r="F648" t="str">
            <v>24.428.954/0001-68</v>
          </cell>
          <cell r="G648" t="str">
            <v>IPEG - INSTITUTO PERNAMBUCANO DE ENDOSCOPIA</v>
          </cell>
          <cell r="H648" t="str">
            <v>S</v>
          </cell>
          <cell r="I648" t="str">
            <v>S</v>
          </cell>
          <cell r="J648" t="str">
            <v>00000204</v>
          </cell>
          <cell r="K648">
            <v>43926</v>
          </cell>
          <cell r="L648" t="str">
            <v>Y83HJIHM</v>
          </cell>
          <cell r="M648" t="str">
            <v>2611606 - Recife - PE</v>
          </cell>
          <cell r="N648">
            <v>4770.1499999999996</v>
          </cell>
        </row>
        <row r="649">
          <cell r="E649" t="str">
            <v>5.16 - Serviços Médico-Hospitalares, Odotonlógia e Laboratoriais</v>
          </cell>
          <cell r="F649" t="str">
            <v>32.781.152/0001-65</v>
          </cell>
          <cell r="G649" t="str">
            <v>MADUREIRA, MACEDO E CIA SERV. MÉDICOS</v>
          </cell>
          <cell r="H649" t="str">
            <v>S</v>
          </cell>
          <cell r="I649" t="str">
            <v>S</v>
          </cell>
          <cell r="J649" t="str">
            <v>00000065</v>
          </cell>
          <cell r="K649">
            <v>43922</v>
          </cell>
          <cell r="L649" t="str">
            <v>92IUPGBV</v>
          </cell>
          <cell r="M649" t="str">
            <v>2610707 - Paulista - PE</v>
          </cell>
          <cell r="N649">
            <v>19082.7</v>
          </cell>
        </row>
        <row r="650">
          <cell r="E650" t="str">
            <v>5.16 - Serviços Médico-Hospitalares, Odotonlógia e Laboratoriais</v>
          </cell>
          <cell r="F650" t="str">
            <v>30.595.182/0001-51</v>
          </cell>
          <cell r="G650" t="str">
            <v>ATMMA SERVIÇOS DE DIAGNÓSTICOS MÉDICOS LTDA</v>
          </cell>
          <cell r="H650" t="str">
            <v>S</v>
          </cell>
          <cell r="I650" t="str">
            <v>S</v>
          </cell>
          <cell r="J650" t="str">
            <v>00000268</v>
          </cell>
          <cell r="K650">
            <v>43923</v>
          </cell>
          <cell r="L650" t="str">
            <v>D8LVURLP</v>
          </cell>
          <cell r="M650" t="str">
            <v>2611606 - Recife - PE</v>
          </cell>
          <cell r="N650">
            <v>7521.7</v>
          </cell>
        </row>
        <row r="651">
          <cell r="E651" t="str">
            <v>5.16 - Serviços Médico-Hospitalares, Odotonlógia e Laboratoriais</v>
          </cell>
          <cell r="F651" t="str">
            <v>24.069.548/0001-56</v>
          </cell>
          <cell r="G651" t="str">
            <v>RADIO IMAGEM SERV DE RADIOLOGIA</v>
          </cell>
          <cell r="H651" t="str">
            <v>S</v>
          </cell>
          <cell r="I651" t="str">
            <v>S</v>
          </cell>
          <cell r="J651" t="str">
            <v>00000800</v>
          </cell>
          <cell r="K651">
            <v>43927</v>
          </cell>
          <cell r="L651" t="str">
            <v>BYVLXQGG</v>
          </cell>
          <cell r="M651" t="str">
            <v>2611606 - Recife - PE</v>
          </cell>
          <cell r="N651">
            <v>8989.59</v>
          </cell>
        </row>
        <row r="652">
          <cell r="E652" t="str">
            <v>5.16 - Serviços Médico-Hospitalares, Odotonlógia e Laboratoriais</v>
          </cell>
          <cell r="F652" t="str">
            <v>23.902.127/0001-00</v>
          </cell>
          <cell r="G652" t="str">
            <v>CKCD DIAGNOSTICO POR IMAGEM</v>
          </cell>
          <cell r="H652" t="str">
            <v>S</v>
          </cell>
          <cell r="I652" t="str">
            <v>S</v>
          </cell>
          <cell r="J652" t="str">
            <v>00000470</v>
          </cell>
          <cell r="K652">
            <v>43922</v>
          </cell>
          <cell r="L652" t="str">
            <v>YYLEDKVD</v>
          </cell>
          <cell r="M652" t="str">
            <v>2611606 - Recife - PE</v>
          </cell>
          <cell r="N652">
            <v>12476.1</v>
          </cell>
        </row>
        <row r="653">
          <cell r="E653" t="str">
            <v>5.16 - Serviços Médico-Hospitalares, Odotonlógia e Laboratoriais</v>
          </cell>
          <cell r="F653" t="str">
            <v>10.903.824/0001-25</v>
          </cell>
          <cell r="G653" t="str">
            <v>ACE DIAGNOSTICOS</v>
          </cell>
          <cell r="H653" t="str">
            <v>S</v>
          </cell>
          <cell r="I653" t="str">
            <v>S</v>
          </cell>
          <cell r="J653" t="str">
            <v>00001000</v>
          </cell>
          <cell r="K653">
            <v>43928</v>
          </cell>
          <cell r="L653" t="str">
            <v>JRS37XTX</v>
          </cell>
          <cell r="M653" t="str">
            <v>2611606 - Recife - PE</v>
          </cell>
          <cell r="N653">
            <v>13211.1</v>
          </cell>
        </row>
        <row r="654">
          <cell r="E654" t="str">
            <v>5.16 - Serviços Médico-Hospitalares, Odotonlógia e Laboratoriais</v>
          </cell>
          <cell r="F654" t="str">
            <v xml:space="preserve">12.185.448/0001-06 </v>
          </cell>
          <cell r="G654" t="str">
            <v>ALAMA SERVIÇOS DE RADIOLOGIA</v>
          </cell>
          <cell r="H654" t="str">
            <v>S</v>
          </cell>
          <cell r="I654" t="str">
            <v>S</v>
          </cell>
          <cell r="J654" t="str">
            <v>00001088</v>
          </cell>
          <cell r="K654">
            <v>43923</v>
          </cell>
          <cell r="L654" t="str">
            <v>ZPEDZM5X</v>
          </cell>
          <cell r="M654" t="str">
            <v>2611606 - Recife - PE</v>
          </cell>
          <cell r="N654">
            <v>2201.85</v>
          </cell>
        </row>
        <row r="655">
          <cell r="E655" t="str">
            <v>5.16 - Serviços Médico-Hospitalares, Odotonlógia e Laboratoriais</v>
          </cell>
          <cell r="F655" t="str">
            <v>19.442.794/0001-71</v>
          </cell>
          <cell r="G655" t="str">
            <v>LCF SERVIÇOS DE RADIOLOGIA LTDA EPP</v>
          </cell>
          <cell r="H655" t="str">
            <v>S</v>
          </cell>
          <cell r="I655" t="str">
            <v>S</v>
          </cell>
          <cell r="J655" t="str">
            <v>00000011</v>
          </cell>
          <cell r="K655">
            <v>43923</v>
          </cell>
          <cell r="L655" t="str">
            <v>SFREWCIV</v>
          </cell>
          <cell r="M655" t="str">
            <v>2600054 - Abreu e Lima - PE</v>
          </cell>
          <cell r="N655">
            <v>7339.5</v>
          </cell>
        </row>
        <row r="656">
          <cell r="E656" t="str">
            <v>5.16 - Serviços Médico-Hospitalares, Odotonlógia e Laboratoriais</v>
          </cell>
          <cell r="F656" t="str">
            <v>20.413.439/0001-53</v>
          </cell>
          <cell r="G656" t="str">
            <v xml:space="preserve">APTA DIAGNOSTICOS POR IMAGEM LTDA </v>
          </cell>
          <cell r="H656" t="str">
            <v>S</v>
          </cell>
          <cell r="I656" t="str">
            <v>S</v>
          </cell>
          <cell r="J656" t="str">
            <v>00001107</v>
          </cell>
          <cell r="K656">
            <v>43927</v>
          </cell>
          <cell r="L656" t="str">
            <v>95PX6YMB</v>
          </cell>
          <cell r="M656" t="str">
            <v>2611606 - Recife - PE</v>
          </cell>
          <cell r="N656">
            <v>3669.75</v>
          </cell>
        </row>
        <row r="657">
          <cell r="E657" t="str">
            <v>5.16 - Serviços Médico-Hospitalares, Odotonlógia e Laboratoriais</v>
          </cell>
          <cell r="F657" t="str">
            <v>05.379.547/0001-63</v>
          </cell>
          <cell r="G657" t="str">
            <v>USR- UNIDADE DE SERVIÇOS RADIOLOGICOS</v>
          </cell>
          <cell r="H657" t="str">
            <v>S</v>
          </cell>
          <cell r="I657" t="str">
            <v>S</v>
          </cell>
          <cell r="J657" t="str">
            <v>00000694</v>
          </cell>
          <cell r="K657">
            <v>43920</v>
          </cell>
          <cell r="L657" t="str">
            <v>8XDJCMQQ</v>
          </cell>
          <cell r="M657" t="str">
            <v>2611606 - Recife - PE</v>
          </cell>
          <cell r="N657">
            <v>7339.5</v>
          </cell>
        </row>
        <row r="658">
          <cell r="E658" t="str">
            <v>5.16 - Serviços Médico-Hospitalares, Odotonlógia e Laboratoriais</v>
          </cell>
          <cell r="F658" t="str">
            <v>29.794.817/0001-60</v>
          </cell>
          <cell r="G658" t="str">
            <v>RADINOVAR SERVICO DE DIAGNOSTICOS LTDA</v>
          </cell>
          <cell r="H658" t="str">
            <v>S</v>
          </cell>
          <cell r="I658" t="str">
            <v>S</v>
          </cell>
          <cell r="J658" t="str">
            <v>228</v>
          </cell>
          <cell r="K658">
            <v>43923</v>
          </cell>
          <cell r="L658" t="str">
            <v>3JWICHFXF</v>
          </cell>
          <cell r="M658" t="str">
            <v>2604106 - Caruaru - PE</v>
          </cell>
          <cell r="N658">
            <v>11006.1</v>
          </cell>
        </row>
        <row r="659">
          <cell r="E659" t="str">
            <v>5.16 - Serviços Médico-Hospitalares, Odotonlógia e Laboratoriais</v>
          </cell>
          <cell r="F659" t="str">
            <v>05.977.621/0001-43</v>
          </cell>
          <cell r="G659" t="str">
            <v>BIOIMAGEM SS LTDA</v>
          </cell>
          <cell r="H659" t="str">
            <v>S</v>
          </cell>
          <cell r="I659" t="str">
            <v>S</v>
          </cell>
          <cell r="J659" t="str">
            <v>00005900</v>
          </cell>
          <cell r="K659">
            <v>43935</v>
          </cell>
          <cell r="L659" t="str">
            <v>VJPYRER2</v>
          </cell>
          <cell r="M659" t="str">
            <v>2611606 - Recife - PE</v>
          </cell>
          <cell r="N659">
            <v>2201.85</v>
          </cell>
        </row>
        <row r="660">
          <cell r="E660" t="str">
            <v>5.16 - Serviços Médico-Hospitalares, Odotonlógia e Laboratoriais</v>
          </cell>
          <cell r="F660" t="str">
            <v xml:space="preserve">20.515.760/0001-49 </v>
          </cell>
          <cell r="G660" t="str">
            <v>J.B DUTRA SERVIÇOS RADIOLOGICOS EIRELI ME</v>
          </cell>
          <cell r="H660" t="str">
            <v>S</v>
          </cell>
          <cell r="I660" t="str">
            <v>S</v>
          </cell>
          <cell r="J660" t="str">
            <v>000000325</v>
          </cell>
          <cell r="K660">
            <v>43921</v>
          </cell>
          <cell r="L660" t="str">
            <v>ISDM49664</v>
          </cell>
          <cell r="M660" t="str">
            <v>2610707 - Paulista - PE</v>
          </cell>
          <cell r="N660">
            <v>3669.75</v>
          </cell>
        </row>
        <row r="661">
          <cell r="E661" t="str">
            <v>5.16 - Serviços Médico-Hospitalares, Odotonlógia e Laboratoriais</v>
          </cell>
          <cell r="F661" t="str">
            <v>17.214.633/0001.03</v>
          </cell>
          <cell r="G661" t="str">
            <v>JAB HOLOIMAGEM</v>
          </cell>
          <cell r="H661" t="str">
            <v>S</v>
          </cell>
          <cell r="I661" t="str">
            <v>S</v>
          </cell>
          <cell r="J661" t="str">
            <v>00001148</v>
          </cell>
          <cell r="K661">
            <v>43927</v>
          </cell>
          <cell r="L661" t="str">
            <v>R8XUSJQJ</v>
          </cell>
          <cell r="M661" t="str">
            <v>2610707 - Paulista - PE</v>
          </cell>
          <cell r="N661">
            <v>3669.75</v>
          </cell>
        </row>
        <row r="662">
          <cell r="E662" t="str">
            <v>5.16 - Serviços Médico-Hospitalares, Odotonlógia e Laboratoriais</v>
          </cell>
          <cell r="F662" t="str">
            <v>24.259.914/0001-30</v>
          </cell>
          <cell r="G662" t="str">
            <v xml:space="preserve">MOTA RADIOLOGISTA INTERVENCIONISTA </v>
          </cell>
          <cell r="H662" t="str">
            <v>S</v>
          </cell>
          <cell r="I662" t="str">
            <v>S</v>
          </cell>
          <cell r="J662" t="str">
            <v>55</v>
          </cell>
          <cell r="K662">
            <v>43924</v>
          </cell>
          <cell r="L662">
            <v>188167713</v>
          </cell>
          <cell r="M662" t="str">
            <v>2611101 - Petrolina - PE</v>
          </cell>
          <cell r="N662">
            <v>3668.7</v>
          </cell>
        </row>
        <row r="663">
          <cell r="E663" t="str">
            <v>5.16 - Serviços Médico-Hospitalares, Odotonlógia e Laboratoriais</v>
          </cell>
          <cell r="F663" t="str">
            <v>28.230.853/0001-39</v>
          </cell>
          <cell r="G663" t="str">
            <v>MAGALHÃES, TEIXEIRA, MACEDO E GOMES LTDA</v>
          </cell>
          <cell r="H663" t="str">
            <v>S</v>
          </cell>
          <cell r="I663" t="str">
            <v>S</v>
          </cell>
          <cell r="J663" t="str">
            <v>00000354</v>
          </cell>
          <cell r="K663">
            <v>43922</v>
          </cell>
          <cell r="L663" t="str">
            <v>U6B2DTXJ</v>
          </cell>
          <cell r="M663" t="str">
            <v>2611606 - Recife - PE</v>
          </cell>
          <cell r="N663">
            <v>11008.21</v>
          </cell>
        </row>
        <row r="664">
          <cell r="E664" t="str">
            <v>5.16 - Serviços Médico-Hospitalares, Odotonlógia e Laboratoriais</v>
          </cell>
          <cell r="F664" t="str">
            <v>04.539.279/0174-55</v>
          </cell>
          <cell r="G664" t="str">
            <v>CERPE - CIENTIFICALAB PRODUTOS</v>
          </cell>
          <cell r="H664" t="str">
            <v>S</v>
          </cell>
          <cell r="I664" t="str">
            <v>S</v>
          </cell>
          <cell r="J664" t="str">
            <v>000000046</v>
          </cell>
          <cell r="K664">
            <v>43921</v>
          </cell>
          <cell r="L664" t="str">
            <v>KKGW</v>
          </cell>
          <cell r="M664" t="str">
            <v>2610707 - Paulista - PE</v>
          </cell>
          <cell r="N664">
            <v>130812.26</v>
          </cell>
        </row>
        <row r="665">
          <cell r="E665" t="str">
            <v>5.16 - Serviços Médico-Hospitalares, Odotonlógia e Laboratoriais</v>
          </cell>
          <cell r="F665" t="str">
            <v>01.740.827/0001-02</v>
          </cell>
          <cell r="G665" t="str">
            <v>PATOLOGIA ASSOCIADO/ MORPHOS</v>
          </cell>
          <cell r="H665" t="str">
            <v>S</v>
          </cell>
          <cell r="I665" t="str">
            <v>S</v>
          </cell>
          <cell r="J665" t="str">
            <v>00008760</v>
          </cell>
          <cell r="K665">
            <v>43934</v>
          </cell>
          <cell r="L665" t="str">
            <v>IX1NMAWF</v>
          </cell>
          <cell r="M665" t="str">
            <v>2611606 - Recife - PE</v>
          </cell>
          <cell r="N665">
            <v>450</v>
          </cell>
        </row>
        <row r="666">
          <cell r="E666" t="str">
            <v>5.16 - Serviços Médico-Hospitalares, Odotonlógia e Laboratoriais</v>
          </cell>
          <cell r="F666" t="str">
            <v>05.281.073/0001-12</v>
          </cell>
          <cell r="G666" t="str">
            <v>LABORATORIO HORACIO FITTIPALDI</v>
          </cell>
          <cell r="H666" t="str">
            <v>S</v>
          </cell>
          <cell r="I666" t="str">
            <v>S</v>
          </cell>
          <cell r="J666" t="str">
            <v>00008333</v>
          </cell>
          <cell r="K666">
            <v>43938</v>
          </cell>
          <cell r="L666" t="str">
            <v>ET5YRYQV</v>
          </cell>
          <cell r="M666" t="str">
            <v>2611606 - Recife - PE</v>
          </cell>
          <cell r="N666">
            <v>8160</v>
          </cell>
        </row>
        <row r="667">
          <cell r="E667" t="str">
            <v>5.8 - Locação de Veículos Automotores</v>
          </cell>
          <cell r="F667" t="str">
            <v xml:space="preserve">13.097.538/0001-08 </v>
          </cell>
          <cell r="G667" t="str">
            <v>MAI S VIDA SERVICO DE SAUDE</v>
          </cell>
          <cell r="H667" t="str">
            <v>S</v>
          </cell>
          <cell r="I667" t="str">
            <v>S</v>
          </cell>
          <cell r="J667" t="str">
            <v>00000005896</v>
          </cell>
          <cell r="K667">
            <v>43929</v>
          </cell>
          <cell r="L667" t="str">
            <v>TIC594BD</v>
          </cell>
          <cell r="M667" t="str">
            <v>2611606 - Recife - PE</v>
          </cell>
          <cell r="N667">
            <v>6720</v>
          </cell>
        </row>
        <row r="668">
          <cell r="E668" t="str">
            <v>5.99 - Outros Serviços de Terceiros Pessoa Jurídica</v>
          </cell>
          <cell r="F668" t="str">
            <v xml:space="preserve">08.084.394/0001-15 </v>
          </cell>
          <cell r="G668" t="str">
            <v>NEFROCLINICAS</v>
          </cell>
          <cell r="H668" t="str">
            <v>S</v>
          </cell>
          <cell r="I668" t="str">
            <v>S</v>
          </cell>
          <cell r="J668" t="str">
            <v>00004690</v>
          </cell>
          <cell r="K668">
            <v>43955</v>
          </cell>
          <cell r="L668" t="str">
            <v>BXIQJSTY</v>
          </cell>
          <cell r="M668" t="str">
            <v>2611606 - Recife - PE</v>
          </cell>
          <cell r="N668">
            <v>222450</v>
          </cell>
        </row>
        <row r="669">
          <cell r="E669" t="str">
            <v>5.16 - Serviços Médico-Hospitalares, Odotonlógia e Laboratoriais</v>
          </cell>
          <cell r="F669" t="str">
            <v xml:space="preserve">11.187.085/0001-85 </v>
          </cell>
          <cell r="G669" t="str">
            <v>COOPANEST - PE COOPERATIVA DOS MÉDICOS A</v>
          </cell>
          <cell r="H669" t="str">
            <v>S</v>
          </cell>
          <cell r="I669" t="str">
            <v>N</v>
          </cell>
          <cell r="J669" t="str">
            <v>52520003</v>
          </cell>
          <cell r="K669">
            <v>43927</v>
          </cell>
          <cell r="M669" t="str">
            <v>2611606 - Recife - PE</v>
          </cell>
          <cell r="N669">
            <v>281211.65999999997</v>
          </cell>
        </row>
        <row r="670">
          <cell r="E670" t="str">
            <v>5.15 - Serviços Domésticos</v>
          </cell>
          <cell r="F670" t="str">
            <v xml:space="preserve">06.272.575/0048-03 </v>
          </cell>
          <cell r="G670" t="str">
            <v>LAVEBRAS GESTÃO DE TEXTEIS</v>
          </cell>
          <cell r="H670" t="str">
            <v>S</v>
          </cell>
          <cell r="I670" t="str">
            <v>S</v>
          </cell>
          <cell r="J670" t="str">
            <v>000003243</v>
          </cell>
          <cell r="K670">
            <v>43921</v>
          </cell>
          <cell r="L670" t="str">
            <v>PCZW74748</v>
          </cell>
          <cell r="M670" t="str">
            <v>2610707 - Paulista - PE</v>
          </cell>
          <cell r="N670">
            <v>68019.28</v>
          </cell>
        </row>
        <row r="671">
          <cell r="E671" t="str">
            <v>5.10 - Detetização/Tratamento de Resíduos e Afins</v>
          </cell>
          <cell r="F671" t="str">
            <v xml:space="preserve">11.863.530/0001-80 </v>
          </cell>
          <cell r="G671" t="str">
            <v>BASCON GESTAO AMBIENTAL LTDA</v>
          </cell>
          <cell r="H671" t="str">
            <v>S</v>
          </cell>
          <cell r="I671" t="str">
            <v>S</v>
          </cell>
          <cell r="J671" t="str">
            <v>00040197</v>
          </cell>
          <cell r="K671">
            <v>43930</v>
          </cell>
          <cell r="L671" t="str">
            <v>7LLGPGG3</v>
          </cell>
          <cell r="M671" t="str">
            <v>2611309 - Pombos - PE</v>
          </cell>
          <cell r="N671">
            <v>27555</v>
          </cell>
        </row>
        <row r="672">
          <cell r="E672" t="str">
            <v>5.17 - Manutenção de Software, Certificação Digital e Microfilmagem</v>
          </cell>
          <cell r="F672" t="str">
            <v xml:space="preserve">92.306.257/0007-80 </v>
          </cell>
          <cell r="G672" t="str">
            <v>MV INFORMÁTICA NORDESTE LTDA</v>
          </cell>
          <cell r="H672" t="str">
            <v>S</v>
          </cell>
          <cell r="I672" t="str">
            <v>S</v>
          </cell>
          <cell r="J672" t="str">
            <v>00009015</v>
          </cell>
          <cell r="K672">
            <v>43899</v>
          </cell>
          <cell r="L672" t="str">
            <v>FRRIFQBV</v>
          </cell>
          <cell r="M672" t="str">
            <v>2611606 - Recife - PE</v>
          </cell>
          <cell r="N672">
            <v>37612.99</v>
          </cell>
        </row>
        <row r="673">
          <cell r="E673" t="str">
            <v>5.17 - Manutenção de Software, Certificação Digital e Microfilmagem</v>
          </cell>
          <cell r="F673" t="str">
            <v xml:space="preserve">07.928.972/0001-90 </v>
          </cell>
          <cell r="G673" t="str">
            <v>CARTELO</v>
          </cell>
          <cell r="H673" t="str">
            <v>S</v>
          </cell>
          <cell r="I673" t="str">
            <v>S</v>
          </cell>
          <cell r="J673" t="str">
            <v>00002959</v>
          </cell>
          <cell r="K673">
            <v>43892</v>
          </cell>
          <cell r="L673" t="str">
            <v>XPYESDTV</v>
          </cell>
          <cell r="M673" t="str">
            <v>2611606 - Recife - PE</v>
          </cell>
          <cell r="N673">
            <v>442.17</v>
          </cell>
        </row>
        <row r="674">
          <cell r="E674" t="str">
            <v>5.17 - Manutenção de Software, Certificação Digital e Microfilmagem</v>
          </cell>
          <cell r="F674" t="str">
            <v xml:space="preserve">16.783.034/0001-30 </v>
          </cell>
          <cell r="G674" t="str">
            <v>SÍNTESE LICENCIAMENTO PROD.</v>
          </cell>
          <cell r="H674" t="str">
            <v>S</v>
          </cell>
          <cell r="I674" t="str">
            <v>S</v>
          </cell>
          <cell r="J674" t="str">
            <v>00009780</v>
          </cell>
          <cell r="K674">
            <v>43922</v>
          </cell>
          <cell r="L674" t="str">
            <v>ZTBJMCMK</v>
          </cell>
          <cell r="M674" t="str">
            <v>2611606 - Recife - PE</v>
          </cell>
          <cell r="N674">
            <v>2821.84</v>
          </cell>
        </row>
        <row r="675">
          <cell r="E675" t="str">
            <v>5.17 - Manutenção de Software, Certificação Digital e Microfilmagem</v>
          </cell>
          <cell r="F675" t="str">
            <v xml:space="preserve">53.113.791/0012-85 </v>
          </cell>
          <cell r="G675" t="str">
            <v>TOTVS AS</v>
          </cell>
          <cell r="H675" t="str">
            <v>S</v>
          </cell>
          <cell r="I675" t="str">
            <v>S</v>
          </cell>
          <cell r="J675" t="str">
            <v>15841</v>
          </cell>
          <cell r="K675">
            <v>43892</v>
          </cell>
          <cell r="L675" t="str">
            <v>62483FA8</v>
          </cell>
          <cell r="M675" t="str">
            <v>3106200 - Belo Horizonte - MG</v>
          </cell>
          <cell r="N675">
            <v>359.64</v>
          </cell>
        </row>
        <row r="676">
          <cell r="E676" t="str">
            <v>5.17 - Manutenção de Software, Certificação Digital e Microfilmagem</v>
          </cell>
          <cell r="F676" t="str">
            <v xml:space="preserve">53.113.791/0012-85 </v>
          </cell>
          <cell r="G676" t="str">
            <v>TOTVS AS</v>
          </cell>
          <cell r="H676" t="str">
            <v>S</v>
          </cell>
          <cell r="I676" t="str">
            <v>S</v>
          </cell>
          <cell r="J676" t="str">
            <v>15843</v>
          </cell>
          <cell r="K676">
            <v>43892</v>
          </cell>
          <cell r="L676" t="str">
            <v>CC14B62A</v>
          </cell>
          <cell r="M676" t="str">
            <v>3106200 - Belo Horizonte - MG</v>
          </cell>
          <cell r="N676">
            <v>2630.83</v>
          </cell>
        </row>
        <row r="677">
          <cell r="E677" t="str">
            <v>5.99 - Outros Serviços de Terceiros Pessoa Jurídica</v>
          </cell>
          <cell r="F677" t="str">
            <v xml:space="preserve">58.921.792/0001-17 </v>
          </cell>
          <cell r="G677" t="str">
            <v>PLANISA PLANEJAMENTO E ORG DE INSTRITUIVOES DE SAUDE</v>
          </cell>
          <cell r="H677" t="str">
            <v>S</v>
          </cell>
          <cell r="I677" t="str">
            <v>S</v>
          </cell>
          <cell r="J677" t="str">
            <v>0021898</v>
          </cell>
          <cell r="K677">
            <v>43892</v>
          </cell>
          <cell r="L677" t="str">
            <v>P62CXZRW</v>
          </cell>
          <cell r="M677" t="str">
            <v>3550308 - São Paulo - SP</v>
          </cell>
          <cell r="N677">
            <v>6054.64</v>
          </cell>
        </row>
        <row r="678">
          <cell r="E678" t="str">
            <v>5.99 - Outros Serviços de Terceiros Pessoa Jurídica</v>
          </cell>
          <cell r="F678" t="str">
            <v>18.717.010/0001-08</v>
          </cell>
          <cell r="G678" t="str">
            <v>EDJANE SANTOS DE MOURA EIRELI ME</v>
          </cell>
          <cell r="H678" t="str">
            <v>S</v>
          </cell>
          <cell r="I678" t="str">
            <v>N</v>
          </cell>
          <cell r="J678" t="str">
            <v>7679</v>
          </cell>
          <cell r="K678">
            <v>43888</v>
          </cell>
          <cell r="M678" t="str">
            <v>2611606 - Recife - PE</v>
          </cell>
          <cell r="N678">
            <v>2020.92</v>
          </cell>
        </row>
        <row r="679">
          <cell r="E679" t="str">
            <v>5.99 - Outros Serviços de Terceiros Pessoa Jurídica</v>
          </cell>
          <cell r="F679" t="str">
            <v>35.521.046/0001-30</v>
          </cell>
          <cell r="G679" t="str">
            <v>TGI CONSULTORIA EM GESTAO</v>
          </cell>
          <cell r="H679" t="str">
            <v>S</v>
          </cell>
          <cell r="I679" t="str">
            <v>S</v>
          </cell>
          <cell r="J679" t="str">
            <v>00018602</v>
          </cell>
          <cell r="K679">
            <v>43924</v>
          </cell>
          <cell r="L679" t="str">
            <v>WJMDRTN</v>
          </cell>
          <cell r="M679" t="str">
            <v>2611606 - Recife - PE</v>
          </cell>
          <cell r="N679">
            <v>3600</v>
          </cell>
        </row>
        <row r="680">
          <cell r="E680" t="str">
            <v>5.99 - Outros Serviços de Terceiros Pessoa Jurídica</v>
          </cell>
          <cell r="F680" t="str">
            <v xml:space="preserve">24.560.575/0001-27 </v>
          </cell>
          <cell r="G680" t="str">
            <v>VTV PRODUCOES</v>
          </cell>
          <cell r="H680" t="str">
            <v>S</v>
          </cell>
          <cell r="I680" t="str">
            <v>S</v>
          </cell>
          <cell r="J680" t="str">
            <v>0000268</v>
          </cell>
          <cell r="K680">
            <v>43899</v>
          </cell>
          <cell r="L680" t="str">
            <v>L7CBRDKP</v>
          </cell>
          <cell r="M680" t="str">
            <v>2611606 - Recife - PE</v>
          </cell>
          <cell r="N680">
            <v>500</v>
          </cell>
        </row>
        <row r="681">
          <cell r="E681" t="str">
            <v>5.2 - Serviços Técnicos Profissionais</v>
          </cell>
          <cell r="F681" t="str">
            <v xml:space="preserve">02.512.303/0001-19 </v>
          </cell>
          <cell r="G681" t="str">
            <v>NORÕES, AZEVEDO E ADVOGADOS ASSOCIADOS</v>
          </cell>
          <cell r="H681" t="str">
            <v>S</v>
          </cell>
          <cell r="I681" t="str">
            <v>S</v>
          </cell>
          <cell r="J681" t="str">
            <v>00003884</v>
          </cell>
          <cell r="K681">
            <v>43899</v>
          </cell>
          <cell r="L681" t="str">
            <v>EVBELG5X</v>
          </cell>
          <cell r="M681" t="str">
            <v>2611606 - Recife - PE</v>
          </cell>
          <cell r="N681">
            <v>9804</v>
          </cell>
        </row>
        <row r="682">
          <cell r="C682" t="str">
            <v>HOSPITAL MIGUEL ARRAES</v>
          </cell>
          <cell r="E682" t="str">
            <v>5.2 - Serviços Técnicos Profissionais</v>
          </cell>
          <cell r="F682" t="str">
            <v xml:space="preserve">02.512.303/0001-19 </v>
          </cell>
          <cell r="G682" t="str">
            <v>NORÕES, AZEVEDO E ADVOGADOS ASSOCIADOS</v>
          </cell>
          <cell r="H682" t="str">
            <v>S</v>
          </cell>
          <cell r="I682" t="str">
            <v>S</v>
          </cell>
          <cell r="J682" t="str">
            <v>00003883</v>
          </cell>
          <cell r="K682">
            <v>43899</v>
          </cell>
          <cell r="L682" t="str">
            <v>LW56CK9M</v>
          </cell>
          <cell r="M682" t="str">
            <v>2611606 - Recife - PE</v>
          </cell>
          <cell r="N682">
            <v>2940</v>
          </cell>
        </row>
        <row r="683">
          <cell r="C683" t="str">
            <v>HOSPITAL MIGUEL ARRAES</v>
          </cell>
          <cell r="E683" t="str">
            <v>5.10 - Detetização/Tratamento de Resíduos e Afins</v>
          </cell>
          <cell r="F683" t="str">
            <v xml:space="preserve">10.858.157/0001-06 </v>
          </cell>
          <cell r="G683" t="str">
            <v xml:space="preserve">F. GENES </v>
          </cell>
          <cell r="H683" t="str">
            <v>S</v>
          </cell>
          <cell r="I683" t="str">
            <v>S</v>
          </cell>
          <cell r="J683" t="str">
            <v>00316680</v>
          </cell>
          <cell r="K683">
            <v>43903</v>
          </cell>
          <cell r="L683" t="str">
            <v>NQY7NAIW</v>
          </cell>
          <cell r="M683" t="str">
            <v>2611606 - Recife - PE</v>
          </cell>
          <cell r="N683">
            <v>1386</v>
          </cell>
        </row>
        <row r="684">
          <cell r="C684" t="str">
            <v>HOSPITAL MIGUEL ARRAES</v>
          </cell>
          <cell r="E684" t="str">
            <v>5.23 - Limpeza e Conservação</v>
          </cell>
          <cell r="F684" t="str">
            <v xml:space="preserve">10.229.013/0001-90 </v>
          </cell>
          <cell r="G684" t="str">
            <v>INTERCLEAN ADMINISTRAÇÃO</v>
          </cell>
          <cell r="H684" t="str">
            <v>S</v>
          </cell>
          <cell r="I684" t="str">
            <v>S</v>
          </cell>
          <cell r="J684" t="str">
            <v>00000146</v>
          </cell>
          <cell r="K684">
            <v>43906</v>
          </cell>
          <cell r="L684" t="str">
            <v>F5GTI8UQ</v>
          </cell>
          <cell r="M684" t="str">
            <v>2611606 - Recife - PE</v>
          </cell>
          <cell r="N684">
            <v>257712.45</v>
          </cell>
        </row>
        <row r="685">
          <cell r="C685" t="str">
            <v>HOSPITAL MIGUEL ARRAES</v>
          </cell>
          <cell r="E685" t="str">
            <v>5.99 - Outros Serviços de Terceiros Pessoa Jurídica</v>
          </cell>
          <cell r="F685" t="str">
            <v xml:space="preserve">09.081.254/0001-56 </v>
          </cell>
          <cell r="G685" t="str">
            <v>RAPIDEX SOLUÇOES EM SERVIÇOS LTDA</v>
          </cell>
          <cell r="H685" t="str">
            <v>S</v>
          </cell>
          <cell r="I685" t="str">
            <v>S</v>
          </cell>
          <cell r="J685" t="str">
            <v>00001162</v>
          </cell>
          <cell r="K685">
            <v>43893</v>
          </cell>
          <cell r="L685" t="str">
            <v>PT5ZLNWT</v>
          </cell>
          <cell r="M685" t="str">
            <v>2611606 - Recife - PE</v>
          </cell>
          <cell r="N685">
            <v>7010</v>
          </cell>
        </row>
        <row r="686">
          <cell r="C686" t="str">
            <v>HOSPITAL MIGUEL ARRAES</v>
          </cell>
          <cell r="E686" t="str">
            <v>5.99 - Outros Serviços de Terceiros Pessoa Jurídica</v>
          </cell>
          <cell r="F686" t="str">
            <v xml:space="preserve">02.059.987/0001-45 </v>
          </cell>
          <cell r="G686" t="str">
            <v>TEC HIDRO</v>
          </cell>
          <cell r="H686" t="str">
            <v>S</v>
          </cell>
          <cell r="I686" t="str">
            <v>S</v>
          </cell>
          <cell r="J686" t="str">
            <v>7157</v>
          </cell>
          <cell r="K686">
            <v>43899</v>
          </cell>
          <cell r="L686" t="str">
            <v>663890611</v>
          </cell>
          <cell r="M686" t="str">
            <v>2304400 - Fortaleza - CE</v>
          </cell>
          <cell r="N686">
            <v>2803.59</v>
          </cell>
        </row>
        <row r="687">
          <cell r="C687" t="str">
            <v>HOSPITAL MIGUEL ARRAES</v>
          </cell>
          <cell r="E687" t="str">
            <v>5.99 - Outros Serviços de Terceiros Pessoa Jurídica</v>
          </cell>
          <cell r="F687" t="str">
            <v xml:space="preserve">27.534.506/0001-37 </v>
          </cell>
          <cell r="G687" t="str">
            <v>FELLIPE R P DE OLIVEIRA</v>
          </cell>
          <cell r="H687" t="str">
            <v>S</v>
          </cell>
          <cell r="I687" t="str">
            <v>S</v>
          </cell>
          <cell r="J687" t="str">
            <v>00000260</v>
          </cell>
          <cell r="K687">
            <v>43927</v>
          </cell>
          <cell r="L687" t="str">
            <v>JJMR14596</v>
          </cell>
          <cell r="M687" t="str">
            <v>2611606 - Recife - PE</v>
          </cell>
          <cell r="N687">
            <v>850</v>
          </cell>
        </row>
        <row r="688">
          <cell r="C688" t="str">
            <v>HOSPITAL MIGUEL ARRAES</v>
          </cell>
          <cell r="E688" t="str">
            <v>5.99 - Outros Serviços de Terceiros Pessoa Jurídica</v>
          </cell>
          <cell r="F688" t="str">
            <v xml:space="preserve">13.409.775/0003-29 </v>
          </cell>
          <cell r="G688" t="str">
            <v>LINUS LOG LTDA</v>
          </cell>
          <cell r="H688" t="str">
            <v>S</v>
          </cell>
          <cell r="I688" t="str">
            <v>S</v>
          </cell>
          <cell r="J688" t="str">
            <v>000000627</v>
          </cell>
          <cell r="K688">
            <v>43934</v>
          </cell>
          <cell r="L688" t="str">
            <v>KPQW0866</v>
          </cell>
          <cell r="M688" t="str">
            <v>2607901 - Jaboatão dos Guararapes - PE</v>
          </cell>
          <cell r="N688">
            <v>1824.1</v>
          </cell>
        </row>
        <row r="689">
          <cell r="C689" t="str">
            <v>HOSPITAL MIGUEL ARRAES</v>
          </cell>
          <cell r="E689" t="str">
            <v>5.99 - Outros Serviços de Terceiros Pessoa Jurídica</v>
          </cell>
          <cell r="F689" t="str">
            <v xml:space="preserve">13.409.775/0003-29 </v>
          </cell>
          <cell r="G689" t="str">
            <v>LINUS LOG LTDA</v>
          </cell>
          <cell r="H689" t="str">
            <v>S</v>
          </cell>
          <cell r="I689" t="str">
            <v>S</v>
          </cell>
          <cell r="J689" t="str">
            <v>000000628</v>
          </cell>
          <cell r="K689">
            <v>43934</v>
          </cell>
          <cell r="L689" t="str">
            <v>JJM14596</v>
          </cell>
          <cell r="M689" t="str">
            <v>2607901 - Jaboatão dos Guararapes - PE</v>
          </cell>
          <cell r="N689">
            <v>52.1</v>
          </cell>
        </row>
        <row r="690">
          <cell r="C690" t="str">
            <v>HOSPITAL MIGUEL ARRAES</v>
          </cell>
          <cell r="E690" t="str">
            <v>5.99 - Outros Serviços de Terceiros Pessoa Jurídica</v>
          </cell>
          <cell r="F690" t="str">
            <v xml:space="preserve">11.735.586/0001-59 </v>
          </cell>
          <cell r="G690" t="str">
            <v>FUNDACAO DE APOIO AO DESENVOLVIMENTO DA UNICERSIDADE FADE</v>
          </cell>
          <cell r="H690" t="str">
            <v>S</v>
          </cell>
          <cell r="I690" t="str">
            <v>S</v>
          </cell>
          <cell r="J690" t="str">
            <v>00057588</v>
          </cell>
          <cell r="K690">
            <v>43955</v>
          </cell>
          <cell r="L690" t="str">
            <v>YCSIYBRI</v>
          </cell>
          <cell r="M690" t="str">
            <v>2611606 - Recife - PE</v>
          </cell>
          <cell r="N690">
            <v>4320.04</v>
          </cell>
        </row>
        <row r="691">
          <cell r="C691" t="str">
            <v>HOSPITAL MIGUEL ARRAES</v>
          </cell>
          <cell r="E691" t="str">
            <v>5.99 - Outros Serviços de Terceiros Pessoa Jurídica</v>
          </cell>
          <cell r="F691" t="str">
            <v xml:space="preserve">10.816.775/0002-74 </v>
          </cell>
          <cell r="G691" t="str">
            <v>INSPETORIA SALESIANA DO NORDESTE</v>
          </cell>
          <cell r="H691" t="str">
            <v>S</v>
          </cell>
          <cell r="I691" t="str">
            <v>S</v>
          </cell>
          <cell r="J691" t="str">
            <v>00010767</v>
          </cell>
          <cell r="K691">
            <v>43909</v>
          </cell>
          <cell r="L691" t="str">
            <v>RGMVW8BZ</v>
          </cell>
          <cell r="M691" t="str">
            <v>2304400 - Fortaleza - CE</v>
          </cell>
          <cell r="N691">
            <v>1530</v>
          </cell>
        </row>
        <row r="692">
          <cell r="C692" t="str">
            <v>HOSPITAL MIGUEL ARRAES</v>
          </cell>
          <cell r="E692" t="str">
            <v>5.5 - Reparo e Manutenção de Máquinas e Equipamentos</v>
          </cell>
          <cell r="F692" t="str">
            <v>07.146.768/0001-17</v>
          </cell>
          <cell r="G692" t="str">
            <v>SERV IMAGEM</v>
          </cell>
          <cell r="H692" t="str">
            <v>S</v>
          </cell>
          <cell r="I692" t="str">
            <v>S</v>
          </cell>
          <cell r="J692" t="str">
            <v>000003329</v>
          </cell>
          <cell r="K692">
            <v>43921</v>
          </cell>
          <cell r="L692" t="str">
            <v>BNHF69863</v>
          </cell>
          <cell r="M692" t="str">
            <v>2607901 - Jaboatão dos Guararapes - PE</v>
          </cell>
          <cell r="N692">
            <v>2059</v>
          </cell>
        </row>
        <row r="693">
          <cell r="C693" t="str">
            <v>HOSPITAL MIGUEL ARRAES</v>
          </cell>
          <cell r="E693" t="str">
            <v>5.5 - Reparo e Manutenção de Máquinas e Equipamentos</v>
          </cell>
          <cell r="F693" t="str">
            <v xml:space="preserve">01.449.930/0007-85 </v>
          </cell>
          <cell r="G693" t="str">
            <v>SIEMENS LTDA</v>
          </cell>
          <cell r="H693" t="str">
            <v>S</v>
          </cell>
          <cell r="I693" t="str">
            <v>S</v>
          </cell>
          <cell r="J693" t="str">
            <v>00008122</v>
          </cell>
          <cell r="K693">
            <v>43906</v>
          </cell>
          <cell r="L693" t="str">
            <v>EG76R4HJ</v>
          </cell>
          <cell r="M693" t="str">
            <v>2611606 - Recife - PE</v>
          </cell>
          <cell r="N693">
            <v>46899.01</v>
          </cell>
        </row>
        <row r="694">
          <cell r="C694" t="str">
            <v>HOSPITAL MIGUEL ARRAES</v>
          </cell>
          <cell r="E694" t="str">
            <v>5.5 - Reparo e Manutenção de Máquinas e Equipamentos</v>
          </cell>
          <cell r="F694" t="str">
            <v xml:space="preserve">01.449.930/0007-85 </v>
          </cell>
          <cell r="G694" t="str">
            <v>SIEMENS LTDA</v>
          </cell>
          <cell r="H694" t="str">
            <v>S</v>
          </cell>
          <cell r="I694" t="str">
            <v>S</v>
          </cell>
          <cell r="J694" t="str">
            <v>0000063</v>
          </cell>
          <cell r="K694">
            <v>43895</v>
          </cell>
          <cell r="L694" t="str">
            <v>BYDFLSB9</v>
          </cell>
          <cell r="M694" t="str">
            <v>2611606 - Recife - PE</v>
          </cell>
          <cell r="N694">
            <v>2261.63</v>
          </cell>
        </row>
        <row r="695">
          <cell r="C695" t="str">
            <v>HOSPITAL MIGUEL ARRAES</v>
          </cell>
          <cell r="E695" t="str">
            <v>5.5 - Reparo e Manutenção de Máquinas e Equipamentos</v>
          </cell>
          <cell r="F695" t="str">
            <v xml:space="preserve">12.626.414/0001-00 </v>
          </cell>
          <cell r="G695" t="str">
            <v>MANTEQ H.I LTDA</v>
          </cell>
          <cell r="H695" t="str">
            <v>S</v>
          </cell>
          <cell r="I695" t="str">
            <v>S</v>
          </cell>
          <cell r="J695" t="str">
            <v>000000486</v>
          </cell>
          <cell r="K695">
            <v>43906</v>
          </cell>
          <cell r="L695" t="str">
            <v>NJTF45994</v>
          </cell>
          <cell r="M695" t="str">
            <v>2607901 - Jaboatão dos Guararapes - PE</v>
          </cell>
          <cell r="N695">
            <v>7600</v>
          </cell>
        </row>
        <row r="696">
          <cell r="C696" t="str">
            <v>HOSPITAL MIGUEL ARRAES</v>
          </cell>
          <cell r="E696" t="str">
            <v>5.5 - Reparo e Manutenção de Máquinas e Equipamentos</v>
          </cell>
          <cell r="F696" t="str">
            <v xml:space="preserve">24.380.578/0020-41 </v>
          </cell>
          <cell r="G696" t="str">
            <v>WHITE MARTINS (ASSIST. TÉCNICA)</v>
          </cell>
          <cell r="H696" t="str">
            <v>S</v>
          </cell>
          <cell r="I696" t="str">
            <v>S</v>
          </cell>
          <cell r="J696" t="str">
            <v>9054</v>
          </cell>
          <cell r="K696">
            <v>43896</v>
          </cell>
          <cell r="L696" t="str">
            <v>AZBE525603</v>
          </cell>
          <cell r="M696" t="str">
            <v>2607901 - Jaboatão dos Guararapes - PE</v>
          </cell>
          <cell r="N696">
            <v>441.63</v>
          </cell>
        </row>
        <row r="697">
          <cell r="C697" t="str">
            <v>HOSPITAL MIGUEL ARRAES</v>
          </cell>
          <cell r="E697" t="str">
            <v>5.5 - Reparo e Manutenção de Máquinas e Equipamentos</v>
          </cell>
          <cell r="F697" t="str">
            <v xml:space="preserve">09.581.782/0001-74 </v>
          </cell>
          <cell r="G697" t="str">
            <v>LAPAROMED</v>
          </cell>
          <cell r="H697" t="str">
            <v>S</v>
          </cell>
          <cell r="I697" t="str">
            <v>S</v>
          </cell>
          <cell r="J697" t="str">
            <v>00001489</v>
          </cell>
          <cell r="K697">
            <v>43922</v>
          </cell>
          <cell r="L697" t="str">
            <v>W9ZSMP82</v>
          </cell>
          <cell r="M697" t="str">
            <v>2610707 - Paulista - PE</v>
          </cell>
          <cell r="N697">
            <v>4000</v>
          </cell>
        </row>
        <row r="698">
          <cell r="C698" t="str">
            <v>HOSPITAL MIGUEL ARRAES</v>
          </cell>
          <cell r="E698" t="str">
            <v>5.5 - Reparo e Manutenção de Máquinas e Equipamentos</v>
          </cell>
          <cell r="F698" t="str">
            <v xml:space="preserve">08.713.023/0001-55 </v>
          </cell>
          <cell r="G698" t="str">
            <v>ENDOSURGICAL COMERCIO</v>
          </cell>
          <cell r="H698" t="str">
            <v>S</v>
          </cell>
          <cell r="I698" t="str">
            <v>S</v>
          </cell>
          <cell r="J698" t="str">
            <v>00000115</v>
          </cell>
          <cell r="K698">
            <v>43921</v>
          </cell>
          <cell r="L698" t="str">
            <v>UEZNQ36I</v>
          </cell>
          <cell r="M698" t="str">
            <v>2611606 - Recife - PE</v>
          </cell>
          <cell r="N698">
            <v>3670.06</v>
          </cell>
        </row>
        <row r="699">
          <cell r="C699" t="str">
            <v>HOSPITAL MIGUEL ARRAES</v>
          </cell>
          <cell r="E699" t="str">
            <v>5.5 - Reparo e Manutenção de Máquinas e Equipamentos</v>
          </cell>
          <cell r="F699" t="str">
            <v xml:space="preserve">12.853.727/0001-09 </v>
          </cell>
          <cell r="G699" t="str">
            <v>KESA COMERCIAL</v>
          </cell>
          <cell r="H699" t="str">
            <v>S</v>
          </cell>
          <cell r="I699" t="str">
            <v>S</v>
          </cell>
          <cell r="J699" t="str">
            <v>00005451</v>
          </cell>
          <cell r="K699">
            <v>43920</v>
          </cell>
          <cell r="L699" t="str">
            <v>AL7MRXKS</v>
          </cell>
          <cell r="M699" t="str">
            <v>2611606 - Recife - PE</v>
          </cell>
          <cell r="N699">
            <v>1630</v>
          </cell>
        </row>
        <row r="700">
          <cell r="C700" t="str">
            <v>HOSPITAL MIGUEL ARRAES</v>
          </cell>
          <cell r="E700" t="str">
            <v>5.5 - Reparo e Manutenção de Máquinas e Equipamentos</v>
          </cell>
          <cell r="F700" t="str">
            <v xml:space="preserve">12.853.727/0001-09 </v>
          </cell>
          <cell r="G700" t="str">
            <v>KESA COMERCIAL</v>
          </cell>
          <cell r="H700" t="str">
            <v>S</v>
          </cell>
          <cell r="I700" t="str">
            <v>S</v>
          </cell>
          <cell r="J700" t="str">
            <v>00005450</v>
          </cell>
          <cell r="K700">
            <v>43920</v>
          </cell>
          <cell r="L700" t="str">
            <v>T5IBC2HI</v>
          </cell>
          <cell r="M700" t="str">
            <v>2611606 - Recife - PE</v>
          </cell>
          <cell r="N700">
            <v>1630</v>
          </cell>
        </row>
        <row r="701">
          <cell r="C701" t="str">
            <v>HOSPITAL MIGUEL ARRAES</v>
          </cell>
          <cell r="E701" t="str">
            <v>5.5 - Reparo e Manutenção de Máquinas e Equipamentos</v>
          </cell>
          <cell r="F701" t="str">
            <v xml:space="preserve">58.752.460/0001-56 </v>
          </cell>
          <cell r="G701" t="str">
            <v>SHIMDZU</v>
          </cell>
          <cell r="H701" t="str">
            <v>S</v>
          </cell>
          <cell r="I701" t="str">
            <v>S</v>
          </cell>
          <cell r="J701" t="str">
            <v>009960</v>
          </cell>
          <cell r="K701">
            <v>43910</v>
          </cell>
          <cell r="L701" t="str">
            <v>601W056228786643399Q</v>
          </cell>
          <cell r="M701" t="str">
            <v>3550308 - São Paulo - SP</v>
          </cell>
          <cell r="N701">
            <v>14656.76</v>
          </cell>
        </row>
        <row r="702">
          <cell r="C702" t="str">
            <v>HOSPITAL MIGUEL ARRAES</v>
          </cell>
          <cell r="E702" t="str">
            <v>5.5 - Reparo e Manutenção de Máquinas e Equipamentos</v>
          </cell>
          <cell r="F702" t="str">
            <v xml:space="preserve">01.545.203/0001-26 </v>
          </cell>
          <cell r="G702" t="str">
            <v>ENAE ESTERILIZAÇÃO</v>
          </cell>
          <cell r="H702" t="str">
            <v>S</v>
          </cell>
          <cell r="I702" t="str">
            <v>S</v>
          </cell>
          <cell r="J702" t="str">
            <v>00010266</v>
          </cell>
          <cell r="K702">
            <v>43922</v>
          </cell>
          <cell r="L702" t="str">
            <v>IHTGLTFK</v>
          </cell>
          <cell r="M702" t="str">
            <v>2611606 - Recife - PE</v>
          </cell>
          <cell r="N702">
            <v>721.21</v>
          </cell>
        </row>
        <row r="703">
          <cell r="C703" t="str">
            <v>HOSPITAL MIGUEL ARRAES</v>
          </cell>
          <cell r="E703" t="str">
            <v>5.5 - Reparo e Manutenção de Máquinas e Equipamentos</v>
          </cell>
          <cell r="F703" t="str">
            <v xml:space="preserve">03.480.539/0001-83 </v>
          </cell>
          <cell r="G703" t="str">
            <v>SL ENGENHARIA HOSPITALAR</v>
          </cell>
          <cell r="H703" t="str">
            <v>S</v>
          </cell>
          <cell r="I703" t="str">
            <v>S</v>
          </cell>
          <cell r="J703" t="str">
            <v>000003987</v>
          </cell>
          <cell r="K703">
            <v>43901</v>
          </cell>
          <cell r="L703" t="str">
            <v>JCN27879</v>
          </cell>
          <cell r="M703" t="str">
            <v>2607901 - Jaboatão dos Guararapes - PE</v>
          </cell>
          <cell r="N703">
            <v>28470.73</v>
          </cell>
        </row>
        <row r="704">
          <cell r="C704" t="str">
            <v>HOSPITAL MIGUEL ARRAES</v>
          </cell>
          <cell r="E704" t="str">
            <v>5.5 - Reparo e Manutenção de Máquinas e Equipamentos</v>
          </cell>
          <cell r="F704" t="str">
            <v xml:space="preserve">27.117.678/0001-05 </v>
          </cell>
          <cell r="G704" t="str">
            <v>ELETRONICA DO FUTURO</v>
          </cell>
          <cell r="H704" t="str">
            <v>S</v>
          </cell>
          <cell r="I704" t="str">
            <v>S</v>
          </cell>
          <cell r="J704" t="str">
            <v>00000040</v>
          </cell>
          <cell r="K704">
            <v>43923</v>
          </cell>
          <cell r="L704" t="str">
            <v>LJBGFJDE</v>
          </cell>
          <cell r="M704" t="str">
            <v>2611606 - Recife - PE</v>
          </cell>
          <cell r="N704">
            <v>6500</v>
          </cell>
        </row>
        <row r="705">
          <cell r="C705" t="str">
            <v>HOSPITAL MIGUEL ARRAES</v>
          </cell>
          <cell r="E705" t="str">
            <v>5.5 - Reparo e Manutenção de Máquinas e Equipamentos</v>
          </cell>
          <cell r="F705" t="str">
            <v>00.028.986/0016-94</v>
          </cell>
          <cell r="G705" t="str">
            <v>ELEVADORES ATLAS</v>
          </cell>
          <cell r="H705" t="str">
            <v>S</v>
          </cell>
          <cell r="I705" t="str">
            <v>S</v>
          </cell>
          <cell r="J705" t="str">
            <v>00317680</v>
          </cell>
          <cell r="K705">
            <v>43895</v>
          </cell>
          <cell r="L705" t="str">
            <v>XXWMKPKW</v>
          </cell>
          <cell r="M705" t="str">
            <v>2611606 - Recife - PE</v>
          </cell>
          <cell r="N705">
            <v>8272.77</v>
          </cell>
        </row>
        <row r="706">
          <cell r="C706" t="str">
            <v>HOSPITAL MIGUEL ARRAES</v>
          </cell>
          <cell r="E706" t="str">
            <v>5.5 - Reparo e Manutenção de Máquinas e Equipamentos</v>
          </cell>
          <cell r="F706" t="str">
            <v>09.014.387/0001-00</v>
          </cell>
          <cell r="G706" t="str">
            <v>COMPLETA ( contrato)</v>
          </cell>
          <cell r="H706" t="str">
            <v>S</v>
          </cell>
          <cell r="I706" t="str">
            <v>S</v>
          </cell>
          <cell r="J706" t="str">
            <v>00001201</v>
          </cell>
          <cell r="K706">
            <v>43915</v>
          </cell>
          <cell r="L706" t="str">
            <v>LHRLRUBI</v>
          </cell>
          <cell r="M706" t="str">
            <v>2611606 - Recife - PE</v>
          </cell>
          <cell r="N706">
            <v>63972.91</v>
          </cell>
        </row>
        <row r="707">
          <cell r="C707" t="str">
            <v>HOSPITAL MIGUEL ARRAES</v>
          </cell>
          <cell r="E707" t="str">
            <v>5.5 - Reparo e Manutenção de Máquinas e Equipamentos</v>
          </cell>
          <cell r="F707" t="str">
            <v xml:space="preserve">27.588.134/0001-21 </v>
          </cell>
          <cell r="G707" t="str">
            <v>EDVALDO SEVERINO SILVA</v>
          </cell>
          <cell r="H707" t="str">
            <v>S</v>
          </cell>
          <cell r="I707" t="str">
            <v>S</v>
          </cell>
          <cell r="J707" t="str">
            <v>000000211</v>
          </cell>
          <cell r="K707">
            <v>43900</v>
          </cell>
          <cell r="L707" t="str">
            <v>BUW045188</v>
          </cell>
          <cell r="M707" t="str">
            <v>2607901 - Jaboatão dos Guararapes - PE</v>
          </cell>
          <cell r="N707">
            <v>8000</v>
          </cell>
        </row>
        <row r="708">
          <cell r="C708" t="str">
            <v>HOSPITAL MIGUEL ARRAES</v>
          </cell>
          <cell r="E708" t="str">
            <v>5.5 - Reparo e Manutenção de Máquinas e Equipamentos</v>
          </cell>
          <cell r="F708" t="str">
            <v xml:space="preserve">24.884.275/0001-01 </v>
          </cell>
          <cell r="G708" t="str">
            <v xml:space="preserve">INNOVAR SERV E LOC </v>
          </cell>
          <cell r="H708" t="str">
            <v>S</v>
          </cell>
          <cell r="I708" t="str">
            <v>S</v>
          </cell>
          <cell r="J708" t="str">
            <v>000000181</v>
          </cell>
          <cell r="K708">
            <v>43920</v>
          </cell>
          <cell r="L708" t="str">
            <v>DPBM76290</v>
          </cell>
          <cell r="M708" t="str">
            <v>2609600 - Olinda - PE</v>
          </cell>
          <cell r="N708">
            <v>3400</v>
          </cell>
        </row>
        <row r="709">
          <cell r="C709" t="str">
            <v>HOSPITAL MIGUEL ARRAES</v>
          </cell>
          <cell r="E709" t="str">
            <v>5.5 - Reparo e Manutenção de Máquinas e Equipamentos</v>
          </cell>
          <cell r="F709" t="str">
            <v xml:space="preserve">18.004.596/0001-63 </v>
          </cell>
          <cell r="G709" t="str">
            <v>P.S DE VASCONCELOS</v>
          </cell>
          <cell r="H709" t="str">
            <v>S</v>
          </cell>
          <cell r="I709" t="str">
            <v>S</v>
          </cell>
          <cell r="J709" t="str">
            <v>000000409</v>
          </cell>
          <cell r="K709">
            <v>43937</v>
          </cell>
          <cell r="L709" t="str">
            <v>PBCQ41230</v>
          </cell>
          <cell r="M709" t="str">
            <v>2609600 - Olinda - PE</v>
          </cell>
          <cell r="N709">
            <v>533</v>
          </cell>
        </row>
        <row r="710">
          <cell r="C710" t="str">
            <v>HOSPITAL MIGUEL ARRAES</v>
          </cell>
          <cell r="E710" t="str">
            <v>5.5 - Reparo e Manutenção de Máquinas e Equipamentos</v>
          </cell>
          <cell r="F710" t="str">
            <v xml:space="preserve">11.343.756/0001-50 </v>
          </cell>
          <cell r="G710" t="str">
            <v>GERATEC</v>
          </cell>
          <cell r="H710" t="str">
            <v>S</v>
          </cell>
          <cell r="I710" t="str">
            <v>S</v>
          </cell>
          <cell r="J710" t="str">
            <v>000002392</v>
          </cell>
          <cell r="K710">
            <v>43927</v>
          </cell>
          <cell r="L710" t="str">
            <v>WGIR34479</v>
          </cell>
          <cell r="M710" t="str">
            <v>2603454 - Camaragibe - PE</v>
          </cell>
          <cell r="N710">
            <v>1580</v>
          </cell>
        </row>
        <row r="711">
          <cell r="C711" t="str">
            <v>HOSPITAL MIGUEL ARRAES</v>
          </cell>
          <cell r="E711" t="str">
            <v>5.5 - Reparo e Manutenção de Máquinas e Equipamentos</v>
          </cell>
          <cell r="F711" t="str">
            <v xml:space="preserve">24.050.462/0001-81 </v>
          </cell>
          <cell r="G711" t="str">
            <v>SUPREMA L LIMA</v>
          </cell>
          <cell r="H711" t="str">
            <v>S</v>
          </cell>
          <cell r="I711" t="str">
            <v>S</v>
          </cell>
          <cell r="J711" t="str">
            <v>000000304</v>
          </cell>
          <cell r="K711">
            <v>43921</v>
          </cell>
          <cell r="L711" t="str">
            <v>ZGUJ19769</v>
          </cell>
          <cell r="M711" t="str">
            <v>2610707 - Paulista - PE</v>
          </cell>
          <cell r="N711">
            <v>14150</v>
          </cell>
        </row>
        <row r="712">
          <cell r="C712" t="str">
            <v>HOSPITAL MIGUEL ARRAES</v>
          </cell>
          <cell r="E712" t="str">
            <v xml:space="preserve">5.7 - Reparo e Manutenção de Bens Movéis de Outras Naturezas </v>
          </cell>
          <cell r="F712" t="str">
            <v xml:space="preserve">06.285.071/0001-64 </v>
          </cell>
          <cell r="G712" t="str">
            <v>ATCL SERVICOS</v>
          </cell>
          <cell r="H712" t="str">
            <v>S</v>
          </cell>
          <cell r="I712" t="str">
            <v>S</v>
          </cell>
          <cell r="J712" t="str">
            <v>00000712</v>
          </cell>
          <cell r="K712">
            <v>43899</v>
          </cell>
          <cell r="L712" t="str">
            <v>L5ZDTGUD</v>
          </cell>
          <cell r="M712" t="str">
            <v>2611606 - Recife - PE</v>
          </cell>
          <cell r="N712">
            <v>1607</v>
          </cell>
        </row>
        <row r="713">
          <cell r="C713" t="str">
            <v>HOSPITAL MIGUEL ARRAES</v>
          </cell>
          <cell r="E713" t="str">
            <v>5.99 - Outros Serviços de Terceiros Pessoa Jurídica</v>
          </cell>
          <cell r="F713" t="str">
            <v xml:space="preserve">23.284.851/0001-09 </v>
          </cell>
          <cell r="G713" t="str">
            <v>VANDA SEVERINO DE BARROS</v>
          </cell>
          <cell r="H713" t="str">
            <v>S</v>
          </cell>
          <cell r="I713" t="str">
            <v>N</v>
          </cell>
          <cell r="J713" t="str">
            <v>033070</v>
          </cell>
          <cell r="K713">
            <v>43956</v>
          </cell>
          <cell r="M713" t="str">
            <v>2606804 - Igarassu - PE</v>
          </cell>
          <cell r="N713">
            <v>760.5</v>
          </cell>
        </row>
        <row r="714">
          <cell r="C714" t="str">
            <v>HOSPITAL MIGUEL ARRAES</v>
          </cell>
          <cell r="E714" t="str">
            <v>3.13 - Materiais e Materiais Ortopédicos e Corretivos (OPME)</v>
          </cell>
          <cell r="F714" t="str">
            <v xml:space="preserve">41.249.434/0001-07 </v>
          </cell>
          <cell r="G714" t="str">
            <v>PROSMED PRODUTOS MEDICOS LTDA</v>
          </cell>
          <cell r="H714" t="str">
            <v>B</v>
          </cell>
          <cell r="I714" t="str">
            <v>S</v>
          </cell>
          <cell r="J714" t="str">
            <v>000080239</v>
          </cell>
          <cell r="K714">
            <v>43917</v>
          </cell>
          <cell r="L714" t="str">
            <v>26200341249764000107550010000798721493375978</v>
          </cell>
          <cell r="M714" t="str">
            <v>26 -  Pernambuco</v>
          </cell>
          <cell r="N714">
            <v>1800</v>
          </cell>
        </row>
        <row r="715">
          <cell r="C715" t="str">
            <v>HOSPITAL MIGUEL ARRAES</v>
          </cell>
          <cell r="E715" t="str">
            <v/>
          </cell>
        </row>
        <row r="716">
          <cell r="C716" t="str">
            <v>HOSPITAL MIGUEL ARRAES</v>
          </cell>
          <cell r="E716" t="str">
            <v/>
          </cell>
        </row>
        <row r="717">
          <cell r="C717" t="str">
            <v>HOSPITAL MIGUEL ARRAES</v>
          </cell>
          <cell r="E717" t="str">
            <v/>
          </cell>
        </row>
        <row r="718">
          <cell r="C718" t="str">
            <v>HOSPITAL MIGUEL ARRAES</v>
          </cell>
          <cell r="E718" t="str">
            <v/>
          </cell>
        </row>
        <row r="719">
          <cell r="C719" t="str">
            <v>HOSPITAL MIGUEL ARRAES</v>
          </cell>
          <cell r="E719" t="str">
            <v/>
          </cell>
        </row>
        <row r="720">
          <cell r="C720" t="str">
            <v>HOSPITAL MIGUEL ARRAES</v>
          </cell>
          <cell r="E720" t="str">
            <v/>
          </cell>
        </row>
        <row r="721">
          <cell r="C721" t="str">
            <v>HOSPITAL MIGUEL ARRAES</v>
          </cell>
          <cell r="E721" t="str">
            <v/>
          </cell>
        </row>
        <row r="722">
          <cell r="C722" t="str">
            <v>HOSPITAL MIGUEL ARRAES</v>
          </cell>
          <cell r="E722" t="str">
            <v/>
          </cell>
        </row>
        <row r="723">
          <cell r="C723" t="str">
            <v>HOSPITAL MIGUEL ARRAES</v>
          </cell>
          <cell r="E723" t="str">
            <v/>
          </cell>
        </row>
        <row r="724">
          <cell r="C724" t="str">
            <v>HOSPITAL MIGUEL ARRAES</v>
          </cell>
          <cell r="E724" t="str">
            <v/>
          </cell>
        </row>
        <row r="725">
          <cell r="C725" t="str">
            <v>HOSPITAL MIGUEL ARRAES</v>
          </cell>
          <cell r="E725" t="str">
            <v/>
          </cell>
        </row>
        <row r="726">
          <cell r="C726" t="str">
            <v>HOSPITAL MIGUEL ARRAES</v>
          </cell>
          <cell r="E726" t="str">
            <v/>
          </cell>
        </row>
        <row r="727">
          <cell r="C727" t="str">
            <v>HOSPITAL MIGUEL ARRAES</v>
          </cell>
          <cell r="E727" t="str">
            <v/>
          </cell>
        </row>
        <row r="728">
          <cell r="C728" t="str">
            <v>HOSPITAL MIGUEL ARRAES</v>
          </cell>
          <cell r="E728" t="str">
            <v/>
          </cell>
        </row>
        <row r="729">
          <cell r="C729" t="str">
            <v>HOSPITAL MIGUEL ARRAES</v>
          </cell>
          <cell r="E729" t="str">
            <v/>
          </cell>
        </row>
        <row r="730">
          <cell r="C730" t="str">
            <v>HOSPITAL MIGUEL ARRAES</v>
          </cell>
          <cell r="E730" t="str">
            <v/>
          </cell>
        </row>
        <row r="731">
          <cell r="C731" t="str">
            <v>HOSPITAL MIGUEL ARRAES</v>
          </cell>
          <cell r="E731" t="str">
            <v/>
          </cell>
        </row>
        <row r="732">
          <cell r="C732" t="str">
            <v>HOSPITAL MIGUEL ARRAES</v>
          </cell>
          <cell r="E732" t="str">
            <v/>
          </cell>
        </row>
        <row r="733">
          <cell r="C733" t="str">
            <v>HOSPITAL MIGUEL ARRAES</v>
          </cell>
          <cell r="E733" t="str">
            <v/>
          </cell>
        </row>
        <row r="734">
          <cell r="C734" t="str">
            <v>HOSPITAL MIGUEL ARRAES</v>
          </cell>
          <cell r="E734" t="str">
            <v/>
          </cell>
        </row>
        <row r="735">
          <cell r="C735" t="str">
            <v>HOSPITAL MIGUEL ARRAES</v>
          </cell>
          <cell r="E735" t="str">
            <v/>
          </cell>
        </row>
        <row r="736">
          <cell r="C736" t="str">
            <v>HOSPITAL MIGUEL ARRAES</v>
          </cell>
          <cell r="E736" t="str">
            <v/>
          </cell>
        </row>
        <row r="737">
          <cell r="C737" t="str">
            <v>HOSPITAL MIGUEL ARRAES</v>
          </cell>
          <cell r="E737" t="str">
            <v/>
          </cell>
        </row>
        <row r="738">
          <cell r="C738" t="str">
            <v>HOSPITAL MIGUEL ARRAES</v>
          </cell>
          <cell r="E738" t="str">
            <v/>
          </cell>
        </row>
        <row r="739">
          <cell r="C739" t="str">
            <v>HOSPITAL MIGUEL ARRAES</v>
          </cell>
          <cell r="E739" t="str">
            <v/>
          </cell>
        </row>
        <row r="740">
          <cell r="C740" t="str">
            <v>HOSPITAL MIGUEL ARRAES</v>
          </cell>
          <cell r="E740" t="str">
            <v/>
          </cell>
        </row>
        <row r="741">
          <cell r="C741" t="str">
            <v>HOSPITAL MIGUEL ARRAES</v>
          </cell>
          <cell r="E741" t="str">
            <v/>
          </cell>
        </row>
        <row r="742">
          <cell r="C742" t="str">
            <v>HOSPITAL MIGUEL ARRAES</v>
          </cell>
          <cell r="E742" t="str">
            <v/>
          </cell>
        </row>
        <row r="743">
          <cell r="C743" t="str">
            <v>HOSPITAL MIGUEL ARRAES</v>
          </cell>
          <cell r="E743" t="str">
            <v/>
          </cell>
        </row>
        <row r="744">
          <cell r="C744" t="str">
            <v>HOSPITAL MIGUEL ARRAES</v>
          </cell>
          <cell r="E744" t="str">
            <v/>
          </cell>
        </row>
        <row r="745">
          <cell r="C745" t="str">
            <v>HOSPITAL MIGUEL ARRAES</v>
          </cell>
          <cell r="E745" t="str">
            <v/>
          </cell>
        </row>
        <row r="746">
          <cell r="C746" t="str">
            <v>HOSPITAL MIGUEL ARRAES</v>
          </cell>
          <cell r="E746" t="str">
            <v/>
          </cell>
        </row>
        <row r="747">
          <cell r="C747" t="str">
            <v>HOSPITAL MIGUEL ARRAES</v>
          </cell>
          <cell r="E747" t="str">
            <v/>
          </cell>
        </row>
        <row r="748">
          <cell r="C748" t="str">
            <v>HOSPITAL MIGUEL ARRAES</v>
          </cell>
          <cell r="E748" t="str">
            <v/>
          </cell>
        </row>
        <row r="749">
          <cell r="C749" t="str">
            <v>HOSPITAL MIGUEL ARRAES</v>
          </cell>
          <cell r="E749" t="str">
            <v/>
          </cell>
        </row>
        <row r="750">
          <cell r="C750" t="str">
            <v>HOSPITAL MIGUEL ARRAES</v>
          </cell>
          <cell r="E750" t="str">
            <v/>
          </cell>
        </row>
        <row r="751">
          <cell r="C751" t="str">
            <v>HOSPITAL MIGUEL ARRAES</v>
          </cell>
          <cell r="E751" t="str">
            <v/>
          </cell>
        </row>
        <row r="752">
          <cell r="C752" t="str">
            <v>HOSPITAL MIGUEL ARRAES</v>
          </cell>
          <cell r="E752" t="str">
            <v/>
          </cell>
        </row>
        <row r="753">
          <cell r="C753" t="str">
            <v>HOSPITAL MIGUEL ARRAES</v>
          </cell>
          <cell r="E753" t="str">
            <v/>
          </cell>
        </row>
        <row r="754">
          <cell r="C754" t="str">
            <v>HOSPITAL MIGUEL ARRAES</v>
          </cell>
          <cell r="E754" t="str">
            <v/>
          </cell>
        </row>
        <row r="755">
          <cell r="C755" t="str">
            <v>HOSPITAL MIGUEL ARRAES</v>
          </cell>
          <cell r="E755" t="str">
            <v/>
          </cell>
        </row>
        <row r="756">
          <cell r="C756" t="str">
            <v>HOSPITAL MIGUEL ARRAES</v>
          </cell>
          <cell r="E756" t="str">
            <v/>
          </cell>
        </row>
        <row r="757">
          <cell r="C757" t="str">
            <v>HOSPITAL MIGUEL ARRAES</v>
          </cell>
          <cell r="E757" t="str">
            <v/>
          </cell>
        </row>
        <row r="758">
          <cell r="C758" t="str">
            <v>HOSPITAL MIGUEL ARRAES</v>
          </cell>
          <cell r="E758" t="str">
            <v/>
          </cell>
        </row>
        <row r="759">
          <cell r="C759" t="str">
            <v>HOSPITAL MIGUEL ARRAES</v>
          </cell>
          <cell r="E759" t="str">
            <v/>
          </cell>
        </row>
        <row r="760">
          <cell r="C760" t="str">
            <v>HOSPITAL MIGUEL ARRAES</v>
          </cell>
          <cell r="E760" t="str">
            <v/>
          </cell>
        </row>
        <row r="761">
          <cell r="C761" t="str">
            <v>HOSPITAL MIGUEL ARRAES</v>
          </cell>
          <cell r="E761" t="str">
            <v/>
          </cell>
        </row>
        <row r="762">
          <cell r="C762" t="str">
            <v>HOSPITAL MIGUEL ARRAES</v>
          </cell>
          <cell r="E762" t="str">
            <v/>
          </cell>
        </row>
        <row r="763">
          <cell r="C763" t="str">
            <v>HOSPITAL MIGUEL ARRAES</v>
          </cell>
          <cell r="E763" t="str">
            <v/>
          </cell>
        </row>
        <row r="764">
          <cell r="C764" t="str">
            <v>HOSPITAL MIGUEL ARRAES</v>
          </cell>
          <cell r="E764" t="str">
            <v/>
          </cell>
        </row>
        <row r="765">
          <cell r="C765" t="str">
            <v>HOSPITAL MIGUEL ARRAES</v>
          </cell>
          <cell r="E765" t="str">
            <v/>
          </cell>
        </row>
        <row r="766">
          <cell r="C766" t="str">
            <v>HOSPITAL MIGUEL ARRAES</v>
          </cell>
          <cell r="E766" t="str">
            <v/>
          </cell>
        </row>
        <row r="767">
          <cell r="C767" t="str">
            <v>HOSPITAL MIGUEL ARRAES</v>
          </cell>
          <cell r="E767" t="str">
            <v/>
          </cell>
        </row>
        <row r="768">
          <cell r="C768" t="str">
            <v>HOSPITAL MIGUEL ARRAES</v>
          </cell>
          <cell r="E768" t="str">
            <v/>
          </cell>
        </row>
        <row r="769">
          <cell r="C769" t="str">
            <v>HOSPITAL MIGUEL ARRAES</v>
          </cell>
          <cell r="E769" t="str">
            <v/>
          </cell>
        </row>
        <row r="770">
          <cell r="C770" t="str">
            <v>HOSPITAL MIGUEL ARRAES</v>
          </cell>
          <cell r="E770" t="str">
            <v/>
          </cell>
        </row>
        <row r="771">
          <cell r="C771" t="str">
            <v>HOSPITAL MIGUEL ARRAES</v>
          </cell>
          <cell r="E771" t="str">
            <v/>
          </cell>
        </row>
        <row r="772">
          <cell r="C772" t="str">
            <v>HOSPITAL MIGUEL ARRAES</v>
          </cell>
          <cell r="E772" t="str">
            <v/>
          </cell>
        </row>
        <row r="773">
          <cell r="C773" t="str">
            <v>HOSPITAL MIGUEL ARRAES</v>
          </cell>
          <cell r="E773" t="str">
            <v/>
          </cell>
        </row>
        <row r="774">
          <cell r="C774" t="str">
            <v>HOSPITAL MIGUEL ARRAES</v>
          </cell>
          <cell r="E774" t="str">
            <v/>
          </cell>
        </row>
        <row r="775">
          <cell r="C775" t="str">
            <v>HOSPITAL MIGUEL ARRAES</v>
          </cell>
          <cell r="E775" t="str">
            <v/>
          </cell>
        </row>
        <row r="776">
          <cell r="C776" t="str">
            <v>HOSPITAL MIGUEL ARRAES</v>
          </cell>
          <cell r="E776" t="str">
            <v/>
          </cell>
        </row>
        <row r="777">
          <cell r="C777" t="str">
            <v>HOSPITAL MIGUEL ARRAES</v>
          </cell>
          <cell r="E777" t="str">
            <v/>
          </cell>
        </row>
        <row r="778">
          <cell r="C778" t="str">
            <v>HOSPITAL MIGUEL ARRAES</v>
          </cell>
          <cell r="E778" t="str">
            <v/>
          </cell>
        </row>
        <row r="779">
          <cell r="C779" t="str">
            <v>HOSPITAL MIGUEL ARRAES</v>
          </cell>
          <cell r="E779" t="str">
            <v/>
          </cell>
        </row>
        <row r="780">
          <cell r="C780" t="str">
            <v>HOSPITAL MIGUEL ARRAES</v>
          </cell>
          <cell r="E780" t="str">
            <v/>
          </cell>
        </row>
        <row r="781">
          <cell r="C781" t="str">
            <v>HOSPITAL MIGUEL ARRAES</v>
          </cell>
          <cell r="E781" t="str">
            <v/>
          </cell>
        </row>
        <row r="782">
          <cell r="C782" t="str">
            <v>HOSPITAL MIGUEL ARRAES</v>
          </cell>
          <cell r="E782" t="str">
            <v/>
          </cell>
        </row>
        <row r="783">
          <cell r="C783" t="str">
            <v>HOSPITAL MIGUEL ARRAES</v>
          </cell>
          <cell r="E783" t="str">
            <v/>
          </cell>
        </row>
        <row r="784">
          <cell r="C784" t="str">
            <v>HOSPITAL MIGUEL ARRAES</v>
          </cell>
          <cell r="E784" t="str">
            <v/>
          </cell>
        </row>
        <row r="785">
          <cell r="C785" t="str">
            <v>HOSPITAL MIGUEL ARRAES</v>
          </cell>
          <cell r="E785" t="str">
            <v/>
          </cell>
        </row>
        <row r="786">
          <cell r="C786" t="str">
            <v>HOSPITAL MIGUEL ARRAES</v>
          </cell>
          <cell r="E786" t="str">
            <v/>
          </cell>
        </row>
        <row r="787">
          <cell r="C787" t="str">
            <v>HOSPITAL MIGUEL ARRAES</v>
          </cell>
          <cell r="E787" t="str">
            <v/>
          </cell>
        </row>
        <row r="788">
          <cell r="C788" t="str">
            <v>HOSPITAL MIGUEL ARRAES</v>
          </cell>
          <cell r="E788" t="str">
            <v/>
          </cell>
        </row>
        <row r="789">
          <cell r="C789" t="str">
            <v>HOSPITAL MIGUEL ARRAES</v>
          </cell>
          <cell r="E789" t="str">
            <v/>
          </cell>
        </row>
        <row r="790">
          <cell r="C790" t="str">
            <v>HOSPITAL MIGUEL ARRAES</v>
          </cell>
          <cell r="E790" t="str">
            <v/>
          </cell>
        </row>
        <row r="791">
          <cell r="C791" t="str">
            <v>HOSPITAL MIGUEL ARRAES</v>
          </cell>
          <cell r="E791" t="str">
            <v/>
          </cell>
        </row>
        <row r="792">
          <cell r="C792" t="str">
            <v>HOSPITAL MIGUEL ARRAES</v>
          </cell>
          <cell r="E792" t="str">
            <v/>
          </cell>
        </row>
        <row r="793">
          <cell r="C793" t="str">
            <v>HOSPITAL MIGUEL ARRAES</v>
          </cell>
          <cell r="E793" t="str">
            <v/>
          </cell>
        </row>
        <row r="794">
          <cell r="C794" t="str">
            <v>HOSPITAL MIGUEL ARRAES</v>
          </cell>
          <cell r="E794" t="str">
            <v/>
          </cell>
        </row>
        <row r="795">
          <cell r="C795" t="str">
            <v>HOSPITAL MIGUEL ARRAES</v>
          </cell>
          <cell r="E795" t="str">
            <v/>
          </cell>
        </row>
        <row r="796">
          <cell r="C796" t="str">
            <v>HOSPITAL MIGUEL ARRAES</v>
          </cell>
          <cell r="E796" t="str">
            <v/>
          </cell>
        </row>
        <row r="797">
          <cell r="C797" t="str">
            <v>HOSPITAL MIGUEL ARRAES</v>
          </cell>
          <cell r="E797" t="str">
            <v/>
          </cell>
        </row>
        <row r="798">
          <cell r="C798" t="str">
            <v>HOSPITAL MIGUEL ARRAES</v>
          </cell>
          <cell r="E798" t="str">
            <v/>
          </cell>
        </row>
        <row r="799">
          <cell r="C799" t="str">
            <v>HOSPITAL MIGUEL ARRAES</v>
          </cell>
          <cell r="E799" t="str">
            <v/>
          </cell>
        </row>
        <row r="800">
          <cell r="C800" t="str">
            <v>HOSPITAL MIGUEL ARRAES</v>
          </cell>
          <cell r="E800" t="str">
            <v/>
          </cell>
        </row>
        <row r="801">
          <cell r="C801" t="str">
            <v>HOSPITAL MIGUEL ARRAES</v>
          </cell>
          <cell r="E801" t="str">
            <v/>
          </cell>
        </row>
        <row r="802">
          <cell r="C802" t="str">
            <v>HOSPITAL MIGUEL ARRAES</v>
          </cell>
          <cell r="E802" t="str">
            <v/>
          </cell>
        </row>
        <row r="803">
          <cell r="C803" t="str">
            <v>HOSPITAL MIGUEL ARRAES</v>
          </cell>
          <cell r="E803" t="str">
            <v/>
          </cell>
        </row>
        <row r="804">
          <cell r="C804" t="str">
            <v>HOSPITAL MIGUEL ARRAES</v>
          </cell>
          <cell r="E804" t="str">
            <v/>
          </cell>
        </row>
        <row r="805">
          <cell r="C805" t="str">
            <v>HOSPITAL MIGUEL ARRAES</v>
          </cell>
          <cell r="E805" t="str">
            <v/>
          </cell>
        </row>
        <row r="806">
          <cell r="C806" t="str">
            <v>HOSPITAL MIGUEL ARRAES</v>
          </cell>
          <cell r="E806" t="str">
            <v/>
          </cell>
        </row>
        <row r="807">
          <cell r="C807" t="str">
            <v>HOSPITAL MIGUEL ARRAES</v>
          </cell>
          <cell r="E807" t="str">
            <v/>
          </cell>
        </row>
        <row r="808">
          <cell r="C808" t="str">
            <v>HOSPITAL MIGUEL ARRAES</v>
          </cell>
          <cell r="E808" t="str">
            <v/>
          </cell>
        </row>
        <row r="809">
          <cell r="C809" t="str">
            <v>HOSPITAL MIGUEL ARRAES</v>
          </cell>
          <cell r="E809" t="str">
            <v/>
          </cell>
        </row>
        <row r="810">
          <cell r="C810" t="str">
            <v>HOSPITAL MIGUEL ARRAES</v>
          </cell>
          <cell r="E810" t="str">
            <v/>
          </cell>
        </row>
        <row r="811">
          <cell r="C811" t="str">
            <v>HOSPITAL MIGUEL ARRAES</v>
          </cell>
          <cell r="E811" t="str">
            <v/>
          </cell>
        </row>
        <row r="812">
          <cell r="C812" t="str">
            <v>HOSPITAL MIGUEL ARRAES</v>
          </cell>
          <cell r="E812" t="str">
            <v/>
          </cell>
        </row>
        <row r="813">
          <cell r="C813" t="str">
            <v>HOSPITAL MIGUEL ARRAES</v>
          </cell>
          <cell r="E813" t="str">
            <v/>
          </cell>
        </row>
        <row r="814">
          <cell r="C814" t="str">
            <v>HOSPITAL MIGUEL ARRAES</v>
          </cell>
          <cell r="E814" t="str">
            <v/>
          </cell>
        </row>
        <row r="815">
          <cell r="C815" t="str">
            <v>HOSPITAL MIGUEL ARRAES</v>
          </cell>
          <cell r="E815" t="str">
            <v/>
          </cell>
        </row>
        <row r="816">
          <cell r="C816" t="str">
            <v>HOSPITAL MIGUEL ARRAES</v>
          </cell>
          <cell r="E816" t="str">
            <v/>
          </cell>
        </row>
        <row r="817">
          <cell r="C817" t="str">
            <v>HOSPITAL MIGUEL ARRAES</v>
          </cell>
          <cell r="E817" t="str">
            <v/>
          </cell>
        </row>
        <row r="818">
          <cell r="C818" t="str">
            <v>HOSPITAL MIGUEL ARRAES</v>
          </cell>
          <cell r="E818" t="str">
            <v/>
          </cell>
        </row>
        <row r="819">
          <cell r="C819" t="str">
            <v>HOSPITAL MIGUEL ARRAES</v>
          </cell>
          <cell r="E819" t="str">
            <v/>
          </cell>
        </row>
        <row r="820">
          <cell r="C820" t="str">
            <v>HOSPITAL MIGUEL ARRAES</v>
          </cell>
          <cell r="E820" t="str">
            <v/>
          </cell>
        </row>
        <row r="821">
          <cell r="C821" t="str">
            <v>HOSPITAL MIGUEL ARRAES</v>
          </cell>
          <cell r="E821" t="str">
            <v/>
          </cell>
        </row>
        <row r="822">
          <cell r="C822" t="str">
            <v>HOSPITAL MIGUEL ARRAES</v>
          </cell>
          <cell r="E822" t="str">
            <v/>
          </cell>
        </row>
        <row r="823">
          <cell r="C823" t="str">
            <v>HOSPITAL MIGUEL ARRAES</v>
          </cell>
          <cell r="E823" t="str">
            <v/>
          </cell>
        </row>
        <row r="824">
          <cell r="C824" t="str">
            <v>HOSPITAL MIGUEL ARRAES</v>
          </cell>
          <cell r="E824" t="str">
            <v/>
          </cell>
        </row>
        <row r="825">
          <cell r="C825" t="str">
            <v>HOSPITAL MIGUEL ARRAES</v>
          </cell>
          <cell r="E825" t="str">
            <v/>
          </cell>
        </row>
        <row r="826">
          <cell r="C826" t="str">
            <v>HOSPITAL MIGUEL ARRAES</v>
          </cell>
          <cell r="E826" t="str">
            <v/>
          </cell>
        </row>
        <row r="827">
          <cell r="C827" t="str">
            <v>HOSPITAL MIGUEL ARRAES</v>
          </cell>
          <cell r="E827" t="str">
            <v/>
          </cell>
        </row>
        <row r="828">
          <cell r="C828" t="str">
            <v>HOSPITAL MIGUEL ARRAES</v>
          </cell>
          <cell r="E828" t="str">
            <v/>
          </cell>
        </row>
        <row r="829">
          <cell r="C829" t="str">
            <v>HOSPITAL MIGUEL ARRAES</v>
          </cell>
          <cell r="E829" t="str">
            <v/>
          </cell>
        </row>
        <row r="830">
          <cell r="C830" t="str">
            <v>HOSPITAL MIGUEL ARRAES</v>
          </cell>
          <cell r="E830" t="str">
            <v/>
          </cell>
        </row>
        <row r="831">
          <cell r="C831" t="str">
            <v>HOSPITAL MIGUEL ARRAES</v>
          </cell>
          <cell r="E831" t="str">
            <v/>
          </cell>
        </row>
        <row r="832">
          <cell r="C832" t="str">
            <v>HOSPITAL MIGUEL ARRAES</v>
          </cell>
          <cell r="E832" t="str">
            <v/>
          </cell>
        </row>
        <row r="833">
          <cell r="C833" t="str">
            <v>HOSPITAL MIGUEL ARRAES</v>
          </cell>
          <cell r="E833" t="str">
            <v/>
          </cell>
        </row>
        <row r="834">
          <cell r="C834" t="str">
            <v>HOSPITAL MIGUEL ARRAES</v>
          </cell>
          <cell r="E834" t="str">
            <v/>
          </cell>
        </row>
        <row r="835">
          <cell r="C835" t="str">
            <v>HOSPITAL MIGUEL ARRAES</v>
          </cell>
          <cell r="E835" t="str">
            <v/>
          </cell>
        </row>
        <row r="836">
          <cell r="C836" t="str">
            <v>HOSPITAL MIGUEL ARRAES</v>
          </cell>
          <cell r="E836" t="str">
            <v/>
          </cell>
        </row>
        <row r="837">
          <cell r="C837" t="str">
            <v>HOSPITAL MIGUEL ARRAES</v>
          </cell>
          <cell r="E837" t="str">
            <v/>
          </cell>
        </row>
        <row r="838">
          <cell r="C838" t="str">
            <v>HOSPITAL MIGUEL ARRAES</v>
          </cell>
          <cell r="E838" t="str">
            <v/>
          </cell>
        </row>
        <row r="839">
          <cell r="C839" t="str">
            <v>HOSPITAL MIGUEL ARRAES</v>
          </cell>
          <cell r="E839" t="str">
            <v/>
          </cell>
        </row>
        <row r="840">
          <cell r="C840" t="str">
            <v>HOSPITAL MIGUEL ARRAES</v>
          </cell>
          <cell r="E840" t="str">
            <v/>
          </cell>
        </row>
        <row r="841">
          <cell r="C841" t="str">
            <v>HOSPITAL MIGUEL ARRAES</v>
          </cell>
          <cell r="E841" t="str">
            <v/>
          </cell>
        </row>
        <row r="842">
          <cell r="C842" t="str">
            <v>HOSPITAL MIGUEL ARRAES</v>
          </cell>
          <cell r="E842" t="str">
            <v/>
          </cell>
        </row>
        <row r="843">
          <cell r="C843" t="str">
            <v>HOSPITAL MIGUEL ARRAES</v>
          </cell>
          <cell r="E843" t="str">
            <v/>
          </cell>
        </row>
        <row r="844">
          <cell r="C844" t="str">
            <v>HOSPITAL MIGUEL ARRAES</v>
          </cell>
          <cell r="E844" t="str">
            <v/>
          </cell>
        </row>
        <row r="845">
          <cell r="C845" t="str">
            <v>HOSPITAL MIGUEL ARRAES</v>
          </cell>
          <cell r="E845" t="str">
            <v/>
          </cell>
        </row>
        <row r="846">
          <cell r="C846" t="str">
            <v>HOSPITAL MIGUEL ARRAES</v>
          </cell>
          <cell r="E846" t="str">
            <v/>
          </cell>
        </row>
        <row r="847">
          <cell r="C847" t="str">
            <v>HOSPITAL MIGUEL ARRAES</v>
          </cell>
          <cell r="E847" t="str">
            <v/>
          </cell>
        </row>
        <row r="848">
          <cell r="C848" t="str">
            <v>HOSPITAL MIGUEL ARRAES</v>
          </cell>
          <cell r="E848" t="str">
            <v/>
          </cell>
        </row>
        <row r="849">
          <cell r="C849" t="str">
            <v>HOSPITAL MIGUEL ARRAES</v>
          </cell>
          <cell r="E849" t="str">
            <v/>
          </cell>
        </row>
        <row r="850">
          <cell r="C850" t="str">
            <v>HOSPITAL MIGUEL ARRAES</v>
          </cell>
          <cell r="E850" t="str">
            <v/>
          </cell>
        </row>
        <row r="851">
          <cell r="C851" t="str">
            <v>HOSPITAL MIGUEL ARRAES</v>
          </cell>
          <cell r="E851" t="str">
            <v/>
          </cell>
        </row>
        <row r="852">
          <cell r="C852" t="str">
            <v>HOSPITAL MIGUEL ARRAES</v>
          </cell>
          <cell r="E852" t="str">
            <v/>
          </cell>
        </row>
        <row r="853">
          <cell r="C853" t="str">
            <v>HOSPITAL MIGUEL ARRAES</v>
          </cell>
          <cell r="E853" t="str">
            <v/>
          </cell>
        </row>
        <row r="854">
          <cell r="C854" t="str">
            <v>HOSPITAL MIGUEL ARRAES</v>
          </cell>
          <cell r="E854" t="str">
            <v/>
          </cell>
        </row>
        <row r="855">
          <cell r="C855" t="str">
            <v>HOSPITAL MIGUEL ARRAES</v>
          </cell>
          <cell r="E855" t="str">
            <v/>
          </cell>
        </row>
        <row r="856">
          <cell r="C856" t="str">
            <v>HOSPITAL MIGUEL ARRAES</v>
          </cell>
          <cell r="E856" t="str">
            <v/>
          </cell>
        </row>
        <row r="857">
          <cell r="C857" t="str">
            <v>HOSPITAL MIGUEL ARRAES</v>
          </cell>
          <cell r="E857" t="str">
            <v/>
          </cell>
        </row>
        <row r="858">
          <cell r="C858" t="str">
            <v>HOSPITAL MIGUEL ARRAES</v>
          </cell>
          <cell r="E858" t="str">
            <v/>
          </cell>
        </row>
        <row r="859">
          <cell r="C859" t="str">
            <v>HOSPITAL MIGUEL ARRAES</v>
          </cell>
          <cell r="E859" t="str">
            <v/>
          </cell>
        </row>
        <row r="860">
          <cell r="C860" t="str">
            <v>HOSPITAL MIGUEL ARRAES</v>
          </cell>
          <cell r="E860" t="str">
            <v/>
          </cell>
        </row>
        <row r="861">
          <cell r="C861" t="str">
            <v>HOSPITAL MIGUEL ARRAES</v>
          </cell>
          <cell r="E861" t="str">
            <v/>
          </cell>
        </row>
        <row r="862">
          <cell r="C862" t="str">
            <v>HOSPITAL MIGUEL ARRAES</v>
          </cell>
          <cell r="E862" t="str">
            <v/>
          </cell>
        </row>
        <row r="863">
          <cell r="C863" t="str">
            <v>HOSPITAL MIGUEL ARRAES</v>
          </cell>
          <cell r="E863" t="str">
            <v/>
          </cell>
        </row>
        <row r="864">
          <cell r="C864" t="str">
            <v>HOSPITAL MIGUEL ARRAES</v>
          </cell>
          <cell r="E864" t="str">
            <v/>
          </cell>
        </row>
        <row r="865">
          <cell r="C865" t="str">
            <v>HOSPITAL MIGUEL ARRAES</v>
          </cell>
          <cell r="E865" t="str">
            <v/>
          </cell>
        </row>
        <row r="866">
          <cell r="C866" t="str">
            <v>HOSPITAL MIGUEL ARRAES</v>
          </cell>
          <cell r="E866" t="str">
            <v/>
          </cell>
        </row>
        <row r="867">
          <cell r="C867" t="str">
            <v>HOSPITAL MIGUEL ARRAES</v>
          </cell>
          <cell r="E867" t="str">
            <v/>
          </cell>
        </row>
        <row r="868">
          <cell r="C868" t="str">
            <v>HOSPITAL MIGUEL ARRAES</v>
          </cell>
          <cell r="E868" t="str">
            <v/>
          </cell>
        </row>
        <row r="869">
          <cell r="C869" t="str">
            <v>HOSPITAL MIGUEL ARRAES</v>
          </cell>
          <cell r="E869" t="str">
            <v/>
          </cell>
        </row>
        <row r="870">
          <cell r="C870" t="str">
            <v>HOSPITAL MIGUEL ARRAES</v>
          </cell>
          <cell r="E870" t="str">
            <v/>
          </cell>
        </row>
        <row r="871">
          <cell r="C871" t="str">
            <v>HOSPITAL MIGUEL ARRAES</v>
          </cell>
          <cell r="E871" t="str">
            <v/>
          </cell>
        </row>
        <row r="872">
          <cell r="C872" t="str">
            <v>HOSPITAL MIGUEL ARRAES</v>
          </cell>
          <cell r="E872" t="str">
            <v/>
          </cell>
        </row>
        <row r="873">
          <cell r="C873" t="str">
            <v>HOSPITAL MIGUEL ARRAES</v>
          </cell>
          <cell r="E873" t="str">
            <v/>
          </cell>
        </row>
        <row r="874">
          <cell r="C874" t="str">
            <v>HOSPITAL MIGUEL ARRAES</v>
          </cell>
          <cell r="E874" t="str">
            <v/>
          </cell>
        </row>
        <row r="875">
          <cell r="C875" t="str">
            <v>HOSPITAL MIGUEL ARRAES</v>
          </cell>
          <cell r="E875" t="str">
            <v/>
          </cell>
        </row>
        <row r="876">
          <cell r="C876" t="str">
            <v>HOSPITAL MIGUEL ARRAES</v>
          </cell>
          <cell r="E876" t="str">
            <v/>
          </cell>
        </row>
        <row r="877">
          <cell r="C877" t="str">
            <v>HOSPITAL MIGUEL ARRAES</v>
          </cell>
          <cell r="E877" t="str">
            <v/>
          </cell>
        </row>
        <row r="878">
          <cell r="C878" t="str">
            <v>HOSPITAL MIGUEL ARRAES</v>
          </cell>
          <cell r="E878" t="str">
            <v/>
          </cell>
        </row>
        <row r="879">
          <cell r="C879" t="str">
            <v>HOSPITAL MIGUEL ARRAES</v>
          </cell>
          <cell r="E879" t="str">
            <v/>
          </cell>
        </row>
        <row r="880">
          <cell r="C880" t="str">
            <v>HOSPITAL MIGUEL ARRAES</v>
          </cell>
          <cell r="E880" t="str">
            <v/>
          </cell>
        </row>
        <row r="881">
          <cell r="C881" t="str">
            <v>HOSPITAL MIGUEL ARRAES</v>
          </cell>
          <cell r="E881" t="str">
            <v/>
          </cell>
        </row>
        <row r="882">
          <cell r="C882" t="str">
            <v>HOSPITAL MIGUEL ARRAES</v>
          </cell>
          <cell r="E882" t="str">
            <v/>
          </cell>
        </row>
        <row r="883">
          <cell r="C883" t="str">
            <v>HOSPITAL MIGUEL ARRAES</v>
          </cell>
          <cell r="E883" t="str">
            <v/>
          </cell>
        </row>
        <row r="884">
          <cell r="C884" t="str">
            <v>HOSPITAL MIGUEL ARRAES</v>
          </cell>
          <cell r="E884" t="str">
            <v/>
          </cell>
        </row>
        <row r="885">
          <cell r="C885" t="str">
            <v>HOSPITAL MIGUEL ARRAES</v>
          </cell>
          <cell r="E885" t="str">
            <v/>
          </cell>
        </row>
        <row r="886">
          <cell r="C886" t="str">
            <v>HOSPITAL MIGUEL ARRAES</v>
          </cell>
          <cell r="E886" t="str">
            <v/>
          </cell>
        </row>
        <row r="887">
          <cell r="C887" t="str">
            <v>HOSPITAL MIGUEL ARRAES</v>
          </cell>
          <cell r="E887" t="str">
            <v/>
          </cell>
        </row>
        <row r="888">
          <cell r="C888" t="str">
            <v>HOSPITAL MIGUEL ARRAES</v>
          </cell>
          <cell r="E888" t="str">
            <v/>
          </cell>
        </row>
        <row r="889">
          <cell r="C889" t="str">
            <v>HOSPITAL MIGUEL ARRAES</v>
          </cell>
          <cell r="E889" t="str">
            <v/>
          </cell>
        </row>
        <row r="890">
          <cell r="C890" t="str">
            <v>HOSPITAL MIGUEL ARRAES</v>
          </cell>
          <cell r="E890" t="str">
            <v/>
          </cell>
        </row>
        <row r="891">
          <cell r="C891" t="str">
            <v>HOSPITAL MIGUEL ARRAES</v>
          </cell>
          <cell r="E891" t="str">
            <v/>
          </cell>
        </row>
        <row r="892">
          <cell r="C892" t="str">
            <v>HOSPITAL MIGUEL ARRAES</v>
          </cell>
          <cell r="E892" t="str">
            <v/>
          </cell>
        </row>
        <row r="893">
          <cell r="C893" t="str">
            <v>HOSPITAL MIGUEL ARRAES</v>
          </cell>
          <cell r="E893" t="str">
            <v/>
          </cell>
        </row>
        <row r="894">
          <cell r="C894" t="str">
            <v>HOSPITAL MIGUEL ARRAES</v>
          </cell>
          <cell r="E894" t="str">
            <v/>
          </cell>
        </row>
        <row r="895">
          <cell r="C895" t="str">
            <v>HOSPITAL MIGUEL ARRAES</v>
          </cell>
          <cell r="E895" t="str">
            <v/>
          </cell>
        </row>
        <row r="896">
          <cell r="C896" t="str">
            <v>HOSPITAL MIGUEL ARRAES</v>
          </cell>
          <cell r="E896" t="str">
            <v/>
          </cell>
        </row>
        <row r="897">
          <cell r="C897" t="str">
            <v>HOSPITAL MIGUEL ARRAES</v>
          </cell>
          <cell r="E897" t="str">
            <v/>
          </cell>
        </row>
        <row r="898">
          <cell r="C898" t="str">
            <v>HOSPITAL MIGUEL ARRAES</v>
          </cell>
          <cell r="E898" t="str">
            <v/>
          </cell>
        </row>
        <row r="899">
          <cell r="C899" t="str">
            <v>HOSPITAL MIGUEL ARRAES</v>
          </cell>
          <cell r="E899" t="str">
            <v/>
          </cell>
        </row>
        <row r="900">
          <cell r="C900" t="str">
            <v>HOSPITAL MIGUEL ARRAES</v>
          </cell>
          <cell r="E900" t="str">
            <v/>
          </cell>
        </row>
        <row r="901">
          <cell r="C901" t="str">
            <v>HOSPITAL MIGUEL ARRAES</v>
          </cell>
          <cell r="E901" t="str">
            <v/>
          </cell>
        </row>
        <row r="902">
          <cell r="C902" t="str">
            <v>HOSPITAL MIGUEL ARRAES</v>
          </cell>
          <cell r="E902" t="str">
            <v/>
          </cell>
        </row>
        <row r="903">
          <cell r="C903" t="str">
            <v>HOSPITAL MIGUEL ARRAES</v>
          </cell>
          <cell r="E903" t="str">
            <v/>
          </cell>
        </row>
        <row r="904">
          <cell r="C904" t="str">
            <v>HOSPITAL MIGUEL ARRAES</v>
          </cell>
          <cell r="E904" t="str">
            <v/>
          </cell>
        </row>
        <row r="905">
          <cell r="C905" t="str">
            <v>HOSPITAL MIGUEL ARRAES</v>
          </cell>
          <cell r="E905" t="str">
            <v/>
          </cell>
        </row>
        <row r="906">
          <cell r="C906" t="str">
            <v>HOSPITAL MIGUEL ARRAES</v>
          </cell>
          <cell r="E906" t="str">
            <v/>
          </cell>
        </row>
        <row r="907">
          <cell r="C907" t="str">
            <v>HOSPITAL MIGUEL ARRAES</v>
          </cell>
          <cell r="E907" t="str">
            <v/>
          </cell>
        </row>
        <row r="908">
          <cell r="C908" t="str">
            <v>HOSPITAL MIGUEL ARRAES</v>
          </cell>
          <cell r="E908" t="str">
            <v/>
          </cell>
        </row>
        <row r="909">
          <cell r="C909" t="str">
            <v>HOSPITAL MIGUEL ARRAES</v>
          </cell>
          <cell r="E909" t="str">
            <v/>
          </cell>
        </row>
        <row r="910">
          <cell r="C910" t="str">
            <v>HOSPITAL MIGUEL ARRAES</v>
          </cell>
          <cell r="E910" t="str">
            <v/>
          </cell>
        </row>
        <row r="911">
          <cell r="C911" t="str">
            <v>HOSPITAL MIGUEL ARRAES</v>
          </cell>
          <cell r="E911" t="str">
            <v/>
          </cell>
        </row>
        <row r="912">
          <cell r="C912" t="str">
            <v>HOSPITAL MIGUEL ARRAES</v>
          </cell>
          <cell r="E912" t="str">
            <v/>
          </cell>
        </row>
        <row r="913">
          <cell r="C913" t="str">
            <v>HOSPITAL MIGUEL ARRAES</v>
          </cell>
          <cell r="E913" t="str">
            <v/>
          </cell>
        </row>
        <row r="914">
          <cell r="C914" t="str">
            <v>HOSPITAL MIGUEL ARRAES</v>
          </cell>
          <cell r="E914" t="str">
            <v/>
          </cell>
        </row>
        <row r="915">
          <cell r="C915" t="str">
            <v>HOSPITAL MIGUEL ARRAES</v>
          </cell>
          <cell r="E915" t="str">
            <v/>
          </cell>
        </row>
        <row r="916">
          <cell r="C916" t="str">
            <v>HOSPITAL MIGUEL ARRAES</v>
          </cell>
          <cell r="E916" t="str">
            <v/>
          </cell>
        </row>
        <row r="917">
          <cell r="C917" t="str">
            <v>HOSPITAL MIGUEL ARRAES</v>
          </cell>
          <cell r="E917" t="str">
            <v/>
          </cell>
        </row>
        <row r="918">
          <cell r="C918" t="str">
            <v>HOSPITAL MIGUEL ARRAES</v>
          </cell>
          <cell r="E918" t="str">
            <v/>
          </cell>
        </row>
        <row r="919">
          <cell r="C919" t="str">
            <v>HOSPITAL MIGUEL ARRAES</v>
          </cell>
          <cell r="E919" t="str">
            <v/>
          </cell>
        </row>
        <row r="920">
          <cell r="C920" t="str">
            <v>HOSPITAL MIGUEL ARRAES</v>
          </cell>
          <cell r="E920" t="str">
            <v/>
          </cell>
        </row>
        <row r="921">
          <cell r="C921" t="str">
            <v>HOSPITAL MIGUEL ARRAES</v>
          </cell>
          <cell r="E921" t="str">
            <v/>
          </cell>
        </row>
        <row r="922">
          <cell r="C922" t="str">
            <v>HOSPITAL MIGUEL ARRAES</v>
          </cell>
          <cell r="E922" t="str">
            <v/>
          </cell>
        </row>
        <row r="923">
          <cell r="C923" t="str">
            <v>HOSPITAL MIGUEL ARRAES</v>
          </cell>
          <cell r="E923" t="str">
            <v/>
          </cell>
        </row>
        <row r="924">
          <cell r="C924" t="str">
            <v>HOSPITAL MIGUEL ARRAES</v>
          </cell>
          <cell r="E924" t="str">
            <v/>
          </cell>
        </row>
        <row r="925">
          <cell r="C925" t="str">
            <v>HOSPITAL MIGUEL ARRAES</v>
          </cell>
          <cell r="E925" t="str">
            <v/>
          </cell>
        </row>
        <row r="926">
          <cell r="C926" t="str">
            <v>HOSPITAL MIGUEL ARRAES</v>
          </cell>
          <cell r="E926" t="str">
            <v/>
          </cell>
        </row>
        <row r="927">
          <cell r="C927" t="str">
            <v>HOSPITAL MIGUEL ARRAES</v>
          </cell>
          <cell r="E927" t="str">
            <v/>
          </cell>
        </row>
        <row r="928">
          <cell r="C928" t="str">
            <v>HOSPITAL MIGUEL ARRAES</v>
          </cell>
          <cell r="E928" t="str">
            <v/>
          </cell>
        </row>
        <row r="929">
          <cell r="C929" t="str">
            <v>HOSPITAL MIGUEL ARRAES</v>
          </cell>
          <cell r="E929" t="str">
            <v/>
          </cell>
        </row>
        <row r="930">
          <cell r="C930" t="str">
            <v>HOSPITAL MIGUEL ARRAES</v>
          </cell>
          <cell r="E930" t="str">
            <v/>
          </cell>
        </row>
        <row r="931">
          <cell r="C931" t="str">
            <v>HOSPITAL MIGUEL ARRAES</v>
          </cell>
          <cell r="E931" t="str">
            <v/>
          </cell>
        </row>
        <row r="932">
          <cell r="C932" t="str">
            <v>HOSPITAL MIGUEL ARRAES</v>
          </cell>
          <cell r="E932" t="str">
            <v/>
          </cell>
        </row>
        <row r="933">
          <cell r="C933" t="str">
            <v>HOSPITAL MIGUEL ARRAES</v>
          </cell>
          <cell r="E933" t="str">
            <v/>
          </cell>
        </row>
        <row r="934">
          <cell r="C934" t="str">
            <v>HOSPITAL MIGUEL ARRAES</v>
          </cell>
          <cell r="E934" t="str">
            <v/>
          </cell>
        </row>
        <row r="935">
          <cell r="C935" t="str">
            <v>HOSPITAL MIGUEL ARRAES</v>
          </cell>
          <cell r="E935" t="str">
            <v/>
          </cell>
        </row>
        <row r="936">
          <cell r="C936" t="str">
            <v>HOSPITAL MIGUEL ARRAES</v>
          </cell>
          <cell r="E936" t="str">
            <v/>
          </cell>
        </row>
        <row r="937">
          <cell r="C937" t="str">
            <v>HOSPITAL MIGUEL ARRAES</v>
          </cell>
          <cell r="E937" t="str">
            <v/>
          </cell>
        </row>
        <row r="938">
          <cell r="C938" t="str">
            <v>HOSPITAL MIGUEL ARRAES</v>
          </cell>
          <cell r="E938" t="str">
            <v/>
          </cell>
        </row>
        <row r="939">
          <cell r="C939" t="str">
            <v>HOSPITAL MIGUEL ARRAES</v>
          </cell>
          <cell r="E939" t="str">
            <v/>
          </cell>
        </row>
        <row r="940">
          <cell r="C940" t="str">
            <v>HOSPITAL MIGUEL ARRAES</v>
          </cell>
          <cell r="E940" t="str">
            <v/>
          </cell>
        </row>
        <row r="941">
          <cell r="C941" t="str">
            <v>HOSPITAL MIGUEL ARRAES</v>
          </cell>
          <cell r="E941" t="str">
            <v/>
          </cell>
        </row>
        <row r="942">
          <cell r="C942" t="str">
            <v>HOSPITAL MIGUEL ARRAES</v>
          </cell>
          <cell r="E942" t="str">
            <v/>
          </cell>
        </row>
        <row r="943">
          <cell r="C943" t="str">
            <v>HOSPITAL MIGUEL ARRAES</v>
          </cell>
          <cell r="E943" t="str">
            <v/>
          </cell>
        </row>
        <row r="944">
          <cell r="C944" t="str">
            <v>HOSPITAL MIGUEL ARRAES</v>
          </cell>
          <cell r="E944" t="str">
            <v/>
          </cell>
        </row>
        <row r="945">
          <cell r="C945" t="str">
            <v>HOSPITAL MIGUEL ARRAES</v>
          </cell>
          <cell r="E945" t="str">
            <v/>
          </cell>
        </row>
        <row r="946">
          <cell r="C946" t="str">
            <v>HOSPITAL MIGUEL ARRAES</v>
          </cell>
          <cell r="E946" t="str">
            <v/>
          </cell>
        </row>
        <row r="947">
          <cell r="C947" t="str">
            <v>HOSPITAL MIGUEL ARRAES</v>
          </cell>
          <cell r="E947" t="str">
            <v/>
          </cell>
        </row>
        <row r="948">
          <cell r="C948" t="str">
            <v>HOSPITAL MIGUEL ARRAES</v>
          </cell>
          <cell r="E948" t="str">
            <v/>
          </cell>
        </row>
        <row r="949">
          <cell r="C949" t="str">
            <v>HOSPITAL MIGUEL ARRAES</v>
          </cell>
          <cell r="E949" t="str">
            <v/>
          </cell>
        </row>
        <row r="950">
          <cell r="C950" t="str">
            <v>HOSPITAL MIGUEL ARRAES</v>
          </cell>
          <cell r="E950" t="str">
            <v/>
          </cell>
        </row>
        <row r="951">
          <cell r="C951" t="str">
            <v>HOSPITAL MIGUEL ARRAES</v>
          </cell>
          <cell r="E951" t="str">
            <v/>
          </cell>
        </row>
        <row r="952">
          <cell r="C952" t="str">
            <v>HOSPITAL MIGUEL ARRAES</v>
          </cell>
          <cell r="E952" t="str">
            <v/>
          </cell>
        </row>
        <row r="953">
          <cell r="C953" t="str">
            <v>HOSPITAL MIGUEL ARRAES</v>
          </cell>
          <cell r="E953" t="str">
            <v/>
          </cell>
        </row>
        <row r="954">
          <cell r="C954" t="str">
            <v>HOSPITAL MIGUEL ARRAES</v>
          </cell>
          <cell r="E954" t="str">
            <v/>
          </cell>
        </row>
        <row r="955">
          <cell r="C955" t="str">
            <v>HOSPITAL MIGUEL ARRAES</v>
          </cell>
          <cell r="E955" t="str">
            <v/>
          </cell>
        </row>
        <row r="956">
          <cell r="C956" t="str">
            <v>HOSPITAL MIGUEL ARRAES</v>
          </cell>
          <cell r="E956" t="str">
            <v/>
          </cell>
        </row>
        <row r="957">
          <cell r="C957" t="str">
            <v>HOSPITAL MIGUEL ARRAES</v>
          </cell>
          <cell r="E957" t="str">
            <v/>
          </cell>
        </row>
        <row r="958">
          <cell r="C958" t="str">
            <v>HOSPITAL MIGUEL ARRAES</v>
          </cell>
          <cell r="E958" t="str">
            <v/>
          </cell>
        </row>
        <row r="959">
          <cell r="C959" t="str">
            <v>HOSPITAL MIGUEL ARRAES</v>
          </cell>
          <cell r="E959" t="str">
            <v/>
          </cell>
        </row>
        <row r="960">
          <cell r="C960" t="str">
            <v>HOSPITAL MIGUEL ARRAES</v>
          </cell>
          <cell r="E960" t="str">
            <v/>
          </cell>
        </row>
        <row r="961">
          <cell r="C961" t="str">
            <v>HOSPITAL MIGUEL ARRAES</v>
          </cell>
          <cell r="E961" t="str">
            <v/>
          </cell>
        </row>
        <row r="962">
          <cell r="C962" t="str">
            <v>HOSPITAL MIGUEL ARRAES</v>
          </cell>
          <cell r="E962" t="str">
            <v/>
          </cell>
        </row>
        <row r="963">
          <cell r="C963" t="str">
            <v>HOSPITAL MIGUEL ARRAES</v>
          </cell>
          <cell r="E963" t="str">
            <v/>
          </cell>
        </row>
        <row r="964">
          <cell r="C964" t="str">
            <v>HOSPITAL MIGUEL ARRAES</v>
          </cell>
          <cell r="E964" t="str">
            <v/>
          </cell>
        </row>
        <row r="965">
          <cell r="C965" t="str">
            <v>HOSPITAL MIGUEL ARRAES</v>
          </cell>
          <cell r="E965" t="str">
            <v/>
          </cell>
        </row>
        <row r="966">
          <cell r="C966" t="str">
            <v>HOSPITAL MIGUEL ARRAES</v>
          </cell>
          <cell r="E966" t="str">
            <v/>
          </cell>
        </row>
        <row r="967">
          <cell r="C967" t="str">
            <v>HOSPITAL MIGUEL ARRAES</v>
          </cell>
          <cell r="E967" t="str">
            <v/>
          </cell>
        </row>
        <row r="968">
          <cell r="C968" t="str">
            <v>HOSPITAL MIGUEL ARRAES</v>
          </cell>
          <cell r="E968" t="str">
            <v/>
          </cell>
        </row>
        <row r="969">
          <cell r="C969" t="str">
            <v>HOSPITAL MIGUEL ARRAES</v>
          </cell>
          <cell r="E969" t="str">
            <v/>
          </cell>
        </row>
        <row r="970">
          <cell r="C970" t="str">
            <v>HOSPITAL MIGUEL ARRAES</v>
          </cell>
          <cell r="E970" t="str">
            <v/>
          </cell>
        </row>
        <row r="971">
          <cell r="C971" t="str">
            <v>HOSPITAL MIGUEL ARRAES</v>
          </cell>
          <cell r="E971" t="str">
            <v/>
          </cell>
        </row>
        <row r="972">
          <cell r="C972" t="str">
            <v>HOSPITAL MIGUEL ARRAES</v>
          </cell>
          <cell r="E972" t="str">
            <v/>
          </cell>
        </row>
        <row r="973">
          <cell r="C973" t="str">
            <v>HOSPITAL MIGUEL ARRAES</v>
          </cell>
          <cell r="E973" t="str">
            <v/>
          </cell>
        </row>
        <row r="974">
          <cell r="C974" t="str">
            <v>HOSPITAL MIGUEL ARRAES</v>
          </cell>
          <cell r="E974" t="str">
            <v/>
          </cell>
        </row>
        <row r="975">
          <cell r="C975" t="str">
            <v>HOSPITAL MIGUEL ARRAES</v>
          </cell>
          <cell r="E975" t="str">
            <v/>
          </cell>
        </row>
        <row r="976">
          <cell r="C976" t="str">
            <v>HOSPITAL MIGUEL ARRAES</v>
          </cell>
          <cell r="E976" t="str">
            <v/>
          </cell>
        </row>
        <row r="977">
          <cell r="C977" t="str">
            <v>HOSPITAL MIGUEL ARRAES</v>
          </cell>
          <cell r="E977" t="str">
            <v/>
          </cell>
        </row>
        <row r="978">
          <cell r="C978" t="str">
            <v>HOSPITAL MIGUEL ARRAES</v>
          </cell>
          <cell r="E978" t="str">
            <v/>
          </cell>
        </row>
        <row r="979">
          <cell r="C979" t="str">
            <v>HOSPITAL MIGUEL ARRAES</v>
          </cell>
          <cell r="E979" t="str">
            <v/>
          </cell>
        </row>
        <row r="980">
          <cell r="C980" t="str">
            <v>HOSPITAL MIGUEL ARRAES</v>
          </cell>
          <cell r="E980" t="str">
            <v/>
          </cell>
        </row>
        <row r="981">
          <cell r="C981" t="str">
            <v>HOSPITAL MIGUEL ARRAES</v>
          </cell>
          <cell r="E981" t="str">
            <v/>
          </cell>
        </row>
        <row r="982">
          <cell r="C982" t="str">
            <v>HOSPITAL MIGUEL ARRAES</v>
          </cell>
          <cell r="E982" t="str">
            <v/>
          </cell>
        </row>
        <row r="983">
          <cell r="C983" t="str">
            <v>HOSPITAL MIGUEL ARRAES</v>
          </cell>
          <cell r="E983" t="str">
            <v/>
          </cell>
        </row>
        <row r="984">
          <cell r="C984" t="str">
            <v>HOSPITAL MIGUEL ARRAES</v>
          </cell>
          <cell r="E984" t="str">
            <v/>
          </cell>
        </row>
        <row r="985">
          <cell r="C985" t="str">
            <v>HOSPITAL MIGUEL ARRAES</v>
          </cell>
          <cell r="E985" t="str">
            <v/>
          </cell>
        </row>
        <row r="986">
          <cell r="C986" t="str">
            <v>HOSPITAL MIGUEL ARRAES</v>
          </cell>
          <cell r="E986" t="str">
            <v/>
          </cell>
        </row>
        <row r="987">
          <cell r="C987" t="str">
            <v>HOSPITAL MIGUEL ARRAES</v>
          </cell>
          <cell r="E987" t="str">
            <v/>
          </cell>
        </row>
        <row r="988">
          <cell r="C988" t="str">
            <v>HOSPITAL MIGUEL ARRAES</v>
          </cell>
          <cell r="E988" t="str">
            <v/>
          </cell>
        </row>
        <row r="989">
          <cell r="C989" t="str">
            <v>HOSPITAL MIGUEL ARRAES</v>
          </cell>
          <cell r="E989" t="str">
            <v/>
          </cell>
        </row>
        <row r="990">
          <cell r="C990" t="str">
            <v>HOSPITAL MIGUEL ARRAES</v>
          </cell>
          <cell r="E990" t="str">
            <v/>
          </cell>
        </row>
        <row r="991">
          <cell r="C991" t="str">
            <v>HOSPITAL MIGUEL ARRAES</v>
          </cell>
          <cell r="E991" t="str">
            <v/>
          </cell>
        </row>
        <row r="992">
          <cell r="C992" t="str">
            <v>HOSPITAL MIGUEL ARRAES</v>
          </cell>
          <cell r="E992" t="str">
            <v/>
          </cell>
        </row>
        <row r="993">
          <cell r="C993" t="str">
            <v>HOSPITAL MIGUEL ARRAES</v>
          </cell>
          <cell r="E993" t="str">
            <v/>
          </cell>
        </row>
        <row r="994">
          <cell r="C994" t="str">
            <v>HOSPITAL MIGUEL ARRAES</v>
          </cell>
          <cell r="E994" t="str">
            <v/>
          </cell>
        </row>
        <row r="995">
          <cell r="C995" t="str">
            <v>HOSPITAL MIGUEL ARRAES</v>
          </cell>
          <cell r="E995" t="str">
            <v/>
          </cell>
        </row>
        <row r="996">
          <cell r="C996" t="str">
            <v>HOSPITAL MIGUEL ARRAES</v>
          </cell>
          <cell r="E996" t="str">
            <v/>
          </cell>
        </row>
        <row r="997">
          <cell r="C997" t="str">
            <v>HOSPITAL MIGUEL ARRAES</v>
          </cell>
          <cell r="E997" t="str">
            <v/>
          </cell>
        </row>
        <row r="998">
          <cell r="C998" t="str">
            <v>HOSPITAL MIGUEL ARRAES</v>
          </cell>
          <cell r="E998" t="str">
            <v/>
          </cell>
        </row>
        <row r="999">
          <cell r="C999" t="str">
            <v>HOSPITAL MIGUEL ARRAES</v>
          </cell>
          <cell r="E999" t="str">
            <v/>
          </cell>
        </row>
        <row r="1000">
          <cell r="C1000" t="str">
            <v>HOSPITAL MIGUEL ARRAES</v>
          </cell>
          <cell r="E1000" t="str">
            <v/>
          </cell>
        </row>
        <row r="1001">
          <cell r="C1001" t="str">
            <v>HOSPITAL MIGUEL ARRAES</v>
          </cell>
          <cell r="E1001" t="str">
            <v/>
          </cell>
        </row>
        <row r="1002">
          <cell r="C1002" t="str">
            <v>HOSPITAL MIGUEL ARRAES</v>
          </cell>
          <cell r="E1002" t="str">
            <v/>
          </cell>
        </row>
        <row r="1003">
          <cell r="C1003" t="str">
            <v>HOSPITAL MIGUEL ARRAES</v>
          </cell>
          <cell r="E1003" t="str">
            <v/>
          </cell>
        </row>
        <row r="1004">
          <cell r="C1004" t="str">
            <v>HOSPITAL MIGUEL ARRAES</v>
          </cell>
          <cell r="E1004" t="str">
            <v/>
          </cell>
        </row>
        <row r="1005">
          <cell r="C1005" t="str">
            <v>HOSPITAL MIGUEL ARRAES</v>
          </cell>
          <cell r="E1005" t="str">
            <v/>
          </cell>
        </row>
        <row r="1006">
          <cell r="C1006" t="str">
            <v>HOSPITAL MIGUEL ARRAES</v>
          </cell>
          <cell r="E1006" t="str">
            <v/>
          </cell>
        </row>
        <row r="1007">
          <cell r="C1007" t="str">
            <v>HOSPITAL MIGUEL ARRAES</v>
          </cell>
          <cell r="E1007" t="str">
            <v/>
          </cell>
        </row>
        <row r="1008">
          <cell r="C1008" t="str">
            <v>HOSPITAL MIGUEL ARRAES</v>
          </cell>
          <cell r="E1008" t="str">
            <v/>
          </cell>
        </row>
        <row r="1009">
          <cell r="C1009" t="str">
            <v>HOSPITAL MIGUEL ARRAES</v>
          </cell>
          <cell r="E1009" t="str">
            <v/>
          </cell>
        </row>
        <row r="1010">
          <cell r="C1010" t="str">
            <v>HOSPITAL MIGUEL ARRAES</v>
          </cell>
          <cell r="E1010" t="str">
            <v/>
          </cell>
        </row>
        <row r="1011">
          <cell r="C1011" t="str">
            <v>HOSPITAL MIGUEL ARRAES</v>
          </cell>
          <cell r="E1011" t="str">
            <v/>
          </cell>
        </row>
        <row r="1012">
          <cell r="C1012" t="str">
            <v>HOSPITAL MIGUEL ARRAES</v>
          </cell>
          <cell r="E1012" t="str">
            <v/>
          </cell>
        </row>
        <row r="1013">
          <cell r="C1013" t="str">
            <v>HOSPITAL MIGUEL ARRAES</v>
          </cell>
          <cell r="E1013" t="str">
            <v/>
          </cell>
        </row>
        <row r="1014">
          <cell r="C1014" t="str">
            <v>HOSPITAL MIGUEL ARRAES</v>
          </cell>
          <cell r="E1014" t="str">
            <v/>
          </cell>
        </row>
        <row r="1015">
          <cell r="C1015" t="str">
            <v>HOSPITAL MIGUEL ARRAES</v>
          </cell>
          <cell r="E1015" t="str">
            <v/>
          </cell>
        </row>
        <row r="1016">
          <cell r="C1016" t="str">
            <v>HOSPITAL MIGUEL ARRAES</v>
          </cell>
          <cell r="E1016" t="str">
            <v/>
          </cell>
        </row>
        <row r="1017">
          <cell r="C1017" t="str">
            <v>HOSPITAL MIGUEL ARRAES</v>
          </cell>
          <cell r="E1017" t="str">
            <v/>
          </cell>
        </row>
        <row r="1018">
          <cell r="C1018" t="str">
            <v>HOSPITAL MIGUEL ARRAES</v>
          </cell>
          <cell r="E1018" t="str">
            <v/>
          </cell>
        </row>
        <row r="1019">
          <cell r="C1019" t="str">
            <v>HOSPITAL MIGUEL ARRAES</v>
          </cell>
          <cell r="E1019" t="str">
            <v/>
          </cell>
        </row>
        <row r="1020">
          <cell r="C1020" t="str">
            <v>HOSPITAL MIGUEL ARRAES</v>
          </cell>
          <cell r="E1020" t="str">
            <v/>
          </cell>
        </row>
        <row r="1021">
          <cell r="C1021" t="str">
            <v>HOSPITAL MIGUEL ARRAES</v>
          </cell>
          <cell r="E1021" t="str">
            <v/>
          </cell>
        </row>
        <row r="1022">
          <cell r="C1022" t="str">
            <v>HOSPITAL MIGUEL ARRAES</v>
          </cell>
          <cell r="E1022" t="str">
            <v/>
          </cell>
        </row>
        <row r="1023">
          <cell r="C1023" t="str">
            <v>HOSPITAL MIGUEL ARRAES</v>
          </cell>
          <cell r="E1023" t="str">
            <v/>
          </cell>
        </row>
        <row r="1024">
          <cell r="C1024" t="str">
            <v>HOSPITAL MIGUEL ARRAES</v>
          </cell>
          <cell r="E1024" t="str">
            <v/>
          </cell>
        </row>
        <row r="1025">
          <cell r="C1025" t="str">
            <v>HOSPITAL MIGUEL ARRAES</v>
          </cell>
          <cell r="E1025" t="str">
            <v/>
          </cell>
        </row>
        <row r="1026">
          <cell r="C1026" t="str">
            <v>HOSPITAL MIGUEL ARRAES</v>
          </cell>
          <cell r="E1026" t="str">
            <v/>
          </cell>
        </row>
        <row r="1027">
          <cell r="C1027" t="str">
            <v>HOSPITAL MIGUEL ARRAES</v>
          </cell>
          <cell r="E1027" t="str">
            <v/>
          </cell>
        </row>
        <row r="1028">
          <cell r="C1028" t="str">
            <v>HOSPITAL MIGUEL ARRAES</v>
          </cell>
          <cell r="E1028" t="str">
            <v/>
          </cell>
        </row>
        <row r="1029">
          <cell r="C1029" t="str">
            <v>HOSPITAL MIGUEL ARRAES</v>
          </cell>
          <cell r="E1029" t="str">
            <v/>
          </cell>
        </row>
        <row r="1030">
          <cell r="C1030" t="str">
            <v>HOSPITAL MIGUEL ARRAES</v>
          </cell>
          <cell r="E1030" t="str">
            <v/>
          </cell>
        </row>
        <row r="1031">
          <cell r="C1031" t="str">
            <v>HOSPITAL MIGUEL ARRAES</v>
          </cell>
          <cell r="E1031" t="str">
            <v/>
          </cell>
        </row>
        <row r="1032">
          <cell r="C1032" t="str">
            <v>HOSPITAL MIGUEL ARRAES</v>
          </cell>
          <cell r="E1032" t="str">
            <v/>
          </cell>
        </row>
        <row r="1033">
          <cell r="C1033" t="str">
            <v>HOSPITAL MIGUEL ARRAES</v>
          </cell>
          <cell r="E1033" t="str">
            <v/>
          </cell>
        </row>
        <row r="1034">
          <cell r="C1034" t="str">
            <v>HOSPITAL MIGUEL ARRAES</v>
          </cell>
          <cell r="E1034" t="str">
            <v/>
          </cell>
        </row>
        <row r="1035">
          <cell r="C1035" t="str">
            <v>HOSPITAL MIGUEL ARRAES</v>
          </cell>
          <cell r="E1035" t="str">
            <v/>
          </cell>
        </row>
        <row r="1036">
          <cell r="C1036" t="str">
            <v>HOSPITAL MIGUEL ARRAES</v>
          </cell>
          <cell r="E1036" t="str">
            <v/>
          </cell>
        </row>
        <row r="1037">
          <cell r="C1037" t="str">
            <v>HOSPITAL MIGUEL ARRAES</v>
          </cell>
          <cell r="E1037" t="str">
            <v/>
          </cell>
        </row>
        <row r="1038">
          <cell r="C1038" t="str">
            <v>HOSPITAL MIGUEL ARRAES</v>
          </cell>
          <cell r="E1038" t="str">
            <v/>
          </cell>
        </row>
        <row r="1039">
          <cell r="C1039" t="str">
            <v>HOSPITAL MIGUEL ARRAES</v>
          </cell>
          <cell r="E1039" t="str">
            <v/>
          </cell>
        </row>
        <row r="1040">
          <cell r="C1040" t="str">
            <v>HOSPITAL MIGUEL ARRAES</v>
          </cell>
          <cell r="E1040" t="str">
            <v/>
          </cell>
        </row>
        <row r="1041">
          <cell r="C1041" t="str">
            <v>HOSPITAL MIGUEL ARRAES</v>
          </cell>
          <cell r="E1041" t="str">
            <v/>
          </cell>
        </row>
        <row r="1042">
          <cell r="C1042" t="str">
            <v>HOSPITAL MIGUEL ARRAES</v>
          </cell>
          <cell r="E1042" t="str">
            <v/>
          </cell>
        </row>
        <row r="1043">
          <cell r="C1043" t="str">
            <v>HOSPITAL MIGUEL ARRAES</v>
          </cell>
          <cell r="E1043" t="str">
            <v/>
          </cell>
        </row>
        <row r="1044">
          <cell r="C1044" t="str">
            <v>HOSPITAL MIGUEL ARRAES</v>
          </cell>
          <cell r="E1044" t="str">
            <v/>
          </cell>
        </row>
        <row r="1045">
          <cell r="C1045" t="str">
            <v>HOSPITAL MIGUEL ARRAES</v>
          </cell>
          <cell r="E1045" t="str">
            <v/>
          </cell>
        </row>
        <row r="1046">
          <cell r="C1046" t="str">
            <v>HOSPITAL MIGUEL ARRAES</v>
          </cell>
          <cell r="E1046" t="str">
            <v/>
          </cell>
        </row>
        <row r="1047">
          <cell r="C1047" t="str">
            <v>HOSPITAL MIGUEL ARRAES</v>
          </cell>
          <cell r="E1047" t="str">
            <v/>
          </cell>
        </row>
        <row r="1048">
          <cell r="C1048" t="str">
            <v>HOSPITAL MIGUEL ARRAES</v>
          </cell>
          <cell r="E1048" t="str">
            <v/>
          </cell>
        </row>
        <row r="1049">
          <cell r="C1049" t="str">
            <v>HOSPITAL MIGUEL ARRAES</v>
          </cell>
          <cell r="E1049" t="str">
            <v/>
          </cell>
        </row>
        <row r="1050">
          <cell r="C1050" t="str">
            <v>HOSPITAL MIGUEL ARRAES</v>
          </cell>
          <cell r="E1050" t="str">
            <v/>
          </cell>
        </row>
        <row r="1051">
          <cell r="C1051" t="str">
            <v>HOSPITAL MIGUEL ARRAES</v>
          </cell>
          <cell r="E1051" t="str">
            <v/>
          </cell>
        </row>
        <row r="1052">
          <cell r="C1052" t="str">
            <v>HOSPITAL MIGUEL ARRAES</v>
          </cell>
          <cell r="E1052" t="str">
            <v/>
          </cell>
        </row>
        <row r="1053">
          <cell r="C1053" t="str">
            <v>HOSPITAL MIGUEL ARRAES</v>
          </cell>
          <cell r="E1053" t="str">
            <v/>
          </cell>
        </row>
        <row r="1054">
          <cell r="C1054" t="str">
            <v>HOSPITAL MIGUEL ARRAES</v>
          </cell>
          <cell r="E1054" t="str">
            <v/>
          </cell>
        </row>
        <row r="1055">
          <cell r="C1055" t="str">
            <v>HOSPITAL MIGUEL ARRAES</v>
          </cell>
          <cell r="E1055" t="str">
            <v/>
          </cell>
        </row>
        <row r="1056">
          <cell r="C1056" t="str">
            <v>HOSPITAL MIGUEL ARRAES</v>
          </cell>
          <cell r="E1056" t="str">
            <v/>
          </cell>
        </row>
        <row r="1057">
          <cell r="C1057" t="str">
            <v>HOSPITAL MIGUEL ARRAES</v>
          </cell>
          <cell r="E1057" t="str">
            <v/>
          </cell>
        </row>
        <row r="1058">
          <cell r="C1058" t="str">
            <v>HOSPITAL MIGUEL ARRAES</v>
          </cell>
          <cell r="E1058" t="str">
            <v/>
          </cell>
        </row>
        <row r="1059">
          <cell r="C1059" t="str">
            <v>HOSPITAL MIGUEL ARRAES</v>
          </cell>
          <cell r="E1059" t="str">
            <v/>
          </cell>
        </row>
        <row r="1060">
          <cell r="C1060" t="str">
            <v>HOSPITAL MIGUEL ARRAES</v>
          </cell>
          <cell r="E1060" t="str">
            <v/>
          </cell>
        </row>
        <row r="1061">
          <cell r="C1061" t="str">
            <v>HOSPITAL MIGUEL ARRAES</v>
          </cell>
          <cell r="E1061" t="str">
            <v/>
          </cell>
        </row>
        <row r="1062">
          <cell r="C1062" t="str">
            <v>HOSPITAL MIGUEL ARRAES</v>
          </cell>
          <cell r="E1062" t="str">
            <v/>
          </cell>
        </row>
        <row r="1063">
          <cell r="C1063" t="str">
            <v>HOSPITAL MIGUEL ARRAES</v>
          </cell>
          <cell r="E1063" t="str">
            <v/>
          </cell>
        </row>
        <row r="1064">
          <cell r="C1064" t="str">
            <v>HOSPITAL MIGUEL ARRAES</v>
          </cell>
          <cell r="E1064" t="str">
            <v/>
          </cell>
        </row>
        <row r="1065">
          <cell r="C1065" t="str">
            <v>HOSPITAL MIGUEL ARRAES</v>
          </cell>
          <cell r="E1065" t="str">
            <v/>
          </cell>
        </row>
        <row r="1066">
          <cell r="C1066" t="str">
            <v>HOSPITAL MIGUEL ARRAES</v>
          </cell>
          <cell r="E1066" t="str">
            <v/>
          </cell>
        </row>
        <row r="1067">
          <cell r="C1067" t="str">
            <v>HOSPITAL MIGUEL ARRAES</v>
          </cell>
          <cell r="E1067" t="str">
            <v/>
          </cell>
        </row>
        <row r="1068">
          <cell r="C1068" t="str">
            <v>HOSPITAL MIGUEL ARRAES</v>
          </cell>
          <cell r="E1068" t="str">
            <v/>
          </cell>
        </row>
        <row r="1069">
          <cell r="C1069" t="str">
            <v>HOSPITAL MIGUEL ARRAES</v>
          </cell>
          <cell r="E1069" t="str">
            <v/>
          </cell>
        </row>
        <row r="1070">
          <cell r="C1070" t="str">
            <v>HOSPITAL MIGUEL ARRAES</v>
          </cell>
          <cell r="E1070" t="str">
            <v/>
          </cell>
        </row>
        <row r="1071">
          <cell r="C1071" t="str">
            <v>HOSPITAL MIGUEL ARRAES</v>
          </cell>
          <cell r="E1071" t="str">
            <v/>
          </cell>
        </row>
        <row r="1072">
          <cell r="C1072" t="str">
            <v>HOSPITAL MIGUEL ARRAES</v>
          </cell>
          <cell r="E1072" t="str">
            <v/>
          </cell>
        </row>
        <row r="1073">
          <cell r="C1073" t="str">
            <v>HOSPITAL MIGUEL ARRAES</v>
          </cell>
          <cell r="E1073" t="str">
            <v/>
          </cell>
        </row>
        <row r="1074">
          <cell r="C1074" t="str">
            <v>HOSPITAL MIGUEL ARRAES</v>
          </cell>
          <cell r="E1074" t="str">
            <v/>
          </cell>
        </row>
        <row r="1075">
          <cell r="C1075" t="str">
            <v>HOSPITAL MIGUEL ARRAES</v>
          </cell>
          <cell r="E1075" t="str">
            <v/>
          </cell>
        </row>
        <row r="1076">
          <cell r="C1076" t="str">
            <v>HOSPITAL MIGUEL ARRAES</v>
          </cell>
          <cell r="E1076" t="str">
            <v/>
          </cell>
        </row>
        <row r="1077">
          <cell r="C1077" t="str">
            <v>HOSPITAL MIGUEL ARRAES</v>
          </cell>
          <cell r="E1077" t="str">
            <v/>
          </cell>
        </row>
        <row r="1078">
          <cell r="C1078" t="str">
            <v>HOSPITAL MIGUEL ARRAES</v>
          </cell>
          <cell r="E1078" t="str">
            <v/>
          </cell>
        </row>
        <row r="1079">
          <cell r="C1079" t="str">
            <v>HOSPITAL MIGUEL ARRAES</v>
          </cell>
          <cell r="E1079" t="str">
            <v/>
          </cell>
        </row>
        <row r="1080">
          <cell r="C1080" t="str">
            <v>HOSPITAL MIGUEL ARRAES</v>
          </cell>
          <cell r="E1080" t="str">
            <v/>
          </cell>
        </row>
        <row r="1081">
          <cell r="C1081" t="str">
            <v>HOSPITAL MIGUEL ARRAES</v>
          </cell>
          <cell r="E1081" t="str">
            <v/>
          </cell>
        </row>
        <row r="1082">
          <cell r="C1082" t="str">
            <v>HOSPITAL MIGUEL ARRAES</v>
          </cell>
          <cell r="E1082" t="str">
            <v/>
          </cell>
        </row>
        <row r="1083">
          <cell r="C1083" t="str">
            <v>HOSPITAL MIGUEL ARRAES</v>
          </cell>
          <cell r="E1083" t="str">
            <v/>
          </cell>
        </row>
        <row r="1084">
          <cell r="C1084" t="str">
            <v>HOSPITAL MIGUEL ARRAES</v>
          </cell>
          <cell r="E1084" t="str">
            <v/>
          </cell>
        </row>
        <row r="1085">
          <cell r="C1085" t="str">
            <v>HOSPITAL MIGUEL ARRAES</v>
          </cell>
          <cell r="E1085" t="str">
            <v/>
          </cell>
        </row>
        <row r="1086">
          <cell r="C1086" t="str">
            <v>HOSPITAL MIGUEL ARRAES</v>
          </cell>
          <cell r="E1086" t="str">
            <v/>
          </cell>
        </row>
        <row r="1087">
          <cell r="C1087" t="str">
            <v>HOSPITAL MIGUEL ARRAES</v>
          </cell>
          <cell r="E1087" t="str">
            <v/>
          </cell>
        </row>
        <row r="1088">
          <cell r="C1088" t="str">
            <v>HOSPITAL MIGUEL ARRAES</v>
          </cell>
          <cell r="E1088" t="str">
            <v/>
          </cell>
        </row>
        <row r="1089">
          <cell r="C1089" t="str">
            <v>HOSPITAL MIGUEL ARRAES</v>
          </cell>
          <cell r="E1089" t="str">
            <v/>
          </cell>
        </row>
        <row r="1090">
          <cell r="C1090" t="str">
            <v>HOSPITAL MIGUEL ARRAES</v>
          </cell>
          <cell r="E1090" t="str">
            <v/>
          </cell>
        </row>
        <row r="1091">
          <cell r="C1091" t="str">
            <v>HOSPITAL MIGUEL ARRAES</v>
          </cell>
          <cell r="E1091" t="str">
            <v/>
          </cell>
        </row>
        <row r="1092">
          <cell r="C1092" t="str">
            <v>HOSPITAL MIGUEL ARRAES</v>
          </cell>
          <cell r="E1092" t="str">
            <v/>
          </cell>
        </row>
        <row r="1093">
          <cell r="C1093" t="str">
            <v>HOSPITAL MIGUEL ARRAES</v>
          </cell>
          <cell r="E1093" t="str">
            <v/>
          </cell>
        </row>
        <row r="1094">
          <cell r="C1094" t="str">
            <v>HOSPITAL MIGUEL ARRAES</v>
          </cell>
          <cell r="E1094" t="str">
            <v/>
          </cell>
        </row>
        <row r="1095">
          <cell r="C1095" t="str">
            <v>HOSPITAL MIGUEL ARRAES</v>
          </cell>
          <cell r="E1095" t="str">
            <v/>
          </cell>
        </row>
        <row r="1096">
          <cell r="C1096" t="str">
            <v>HOSPITAL MIGUEL ARRAES</v>
          </cell>
          <cell r="E1096" t="str">
            <v/>
          </cell>
        </row>
        <row r="1097">
          <cell r="C1097" t="str">
            <v>HOSPITAL MIGUEL ARRAES</v>
          </cell>
          <cell r="E1097" t="str">
            <v/>
          </cell>
        </row>
        <row r="1098">
          <cell r="C1098" t="str">
            <v>HOSPITAL MIGUEL ARRAES</v>
          </cell>
          <cell r="E1098" t="str">
            <v/>
          </cell>
        </row>
        <row r="1099">
          <cell r="C1099" t="str">
            <v>HOSPITAL MIGUEL ARRAES</v>
          </cell>
          <cell r="E1099" t="str">
            <v/>
          </cell>
        </row>
        <row r="1100">
          <cell r="C1100" t="str">
            <v>HOSPITAL MIGUEL ARRAES</v>
          </cell>
          <cell r="E1100" t="str">
            <v/>
          </cell>
        </row>
        <row r="1101">
          <cell r="C1101" t="str">
            <v>HOSPITAL MIGUEL ARRAES</v>
          </cell>
          <cell r="E1101" t="str">
            <v/>
          </cell>
        </row>
        <row r="1102">
          <cell r="C1102" t="str">
            <v>HOSPITAL MIGUEL ARRAES</v>
          </cell>
          <cell r="E1102" t="str">
            <v/>
          </cell>
        </row>
        <row r="1103">
          <cell r="C1103" t="str">
            <v>HOSPITAL MIGUEL ARRAES</v>
          </cell>
          <cell r="E1103" t="str">
            <v/>
          </cell>
        </row>
        <row r="1104">
          <cell r="C1104" t="str">
            <v>HOSPITAL MIGUEL ARRAES</v>
          </cell>
          <cell r="E1104" t="str">
            <v/>
          </cell>
        </row>
        <row r="1105">
          <cell r="C1105" t="str">
            <v>HOSPITAL MIGUEL ARRAES</v>
          </cell>
          <cell r="E1105" t="str">
            <v/>
          </cell>
        </row>
        <row r="1106">
          <cell r="C1106" t="str">
            <v>HOSPITAL MIGUEL ARRAES</v>
          </cell>
          <cell r="E1106" t="str">
            <v/>
          </cell>
        </row>
        <row r="1107">
          <cell r="C1107" t="str">
            <v>HOSPITAL MIGUEL ARRAES</v>
          </cell>
          <cell r="E1107" t="str">
            <v/>
          </cell>
        </row>
        <row r="1108">
          <cell r="C1108" t="str">
            <v>HOSPITAL MIGUEL ARRAES</v>
          </cell>
          <cell r="E1108" t="str">
            <v/>
          </cell>
        </row>
        <row r="1109">
          <cell r="C1109" t="str">
            <v>HOSPITAL MIGUEL ARRAES</v>
          </cell>
          <cell r="E1109" t="str">
            <v/>
          </cell>
        </row>
        <row r="1110">
          <cell r="C1110" t="str">
            <v>HOSPITAL MIGUEL ARRAES</v>
          </cell>
          <cell r="E1110" t="str">
            <v/>
          </cell>
        </row>
        <row r="1111">
          <cell r="C1111" t="str">
            <v>HOSPITAL MIGUEL ARRAES</v>
          </cell>
          <cell r="E1111" t="str">
            <v/>
          </cell>
        </row>
        <row r="1112">
          <cell r="C1112" t="str">
            <v>HOSPITAL MIGUEL ARRAES</v>
          </cell>
          <cell r="E1112" t="str">
            <v/>
          </cell>
        </row>
        <row r="1113">
          <cell r="C1113" t="str">
            <v>HOSPITAL MIGUEL ARRAES</v>
          </cell>
          <cell r="E1113" t="str">
            <v/>
          </cell>
        </row>
        <row r="1114">
          <cell r="C1114" t="str">
            <v>HOSPITAL MIGUEL ARRAES</v>
          </cell>
          <cell r="E1114" t="str">
            <v/>
          </cell>
        </row>
        <row r="1115">
          <cell r="C1115" t="str">
            <v>HOSPITAL MIGUEL ARRAES</v>
          </cell>
          <cell r="E1115" t="str">
            <v/>
          </cell>
        </row>
        <row r="1116">
          <cell r="C1116" t="str">
            <v>HOSPITAL MIGUEL ARRAES</v>
          </cell>
          <cell r="E1116" t="str">
            <v/>
          </cell>
        </row>
        <row r="1117">
          <cell r="C1117" t="str">
            <v>HOSPITAL MIGUEL ARRAES</v>
          </cell>
          <cell r="E1117" t="str">
            <v/>
          </cell>
        </row>
        <row r="1118">
          <cell r="C1118" t="str">
            <v>HOSPITAL MIGUEL ARRAES</v>
          </cell>
          <cell r="E1118" t="str">
            <v/>
          </cell>
        </row>
        <row r="1119">
          <cell r="C1119" t="str">
            <v>HOSPITAL MIGUEL ARRAES</v>
          </cell>
          <cell r="E1119" t="str">
            <v/>
          </cell>
        </row>
        <row r="1120">
          <cell r="C1120" t="str">
            <v>HOSPITAL MIGUEL ARRAES</v>
          </cell>
          <cell r="E1120" t="str">
            <v/>
          </cell>
        </row>
        <row r="1121">
          <cell r="C1121" t="str">
            <v>HOSPITAL MIGUEL ARRAES</v>
          </cell>
          <cell r="E1121" t="str">
            <v/>
          </cell>
        </row>
        <row r="1122">
          <cell r="C1122" t="str">
            <v>HOSPITAL MIGUEL ARRAES</v>
          </cell>
          <cell r="E1122" t="str">
            <v/>
          </cell>
        </row>
        <row r="1123">
          <cell r="C1123" t="str">
            <v>HOSPITAL MIGUEL ARRAES</v>
          </cell>
          <cell r="E1123" t="str">
            <v/>
          </cell>
        </row>
        <row r="1124">
          <cell r="C1124" t="str">
            <v>HOSPITAL MIGUEL ARRAES</v>
          </cell>
          <cell r="E1124" t="str">
            <v/>
          </cell>
        </row>
        <row r="1125">
          <cell r="C1125" t="str">
            <v>HOSPITAL MIGUEL ARRAES</v>
          </cell>
          <cell r="E1125" t="str">
            <v/>
          </cell>
        </row>
        <row r="1126">
          <cell r="C1126" t="str">
            <v>HOSPITAL MIGUEL ARRAES</v>
          </cell>
          <cell r="E1126" t="str">
            <v/>
          </cell>
        </row>
        <row r="1127">
          <cell r="C1127" t="str">
            <v>HOSPITAL MIGUEL ARRAES</v>
          </cell>
          <cell r="E1127" t="str">
            <v/>
          </cell>
        </row>
        <row r="1128">
          <cell r="C1128" t="str">
            <v>HOSPITAL MIGUEL ARRAES</v>
          </cell>
          <cell r="E1128" t="str">
            <v/>
          </cell>
        </row>
        <row r="1129">
          <cell r="C1129" t="str">
            <v>HOSPITAL MIGUEL ARRAES</v>
          </cell>
          <cell r="E1129" t="str">
            <v/>
          </cell>
        </row>
        <row r="1130">
          <cell r="C1130" t="str">
            <v>HOSPITAL MIGUEL ARRAES</v>
          </cell>
          <cell r="E1130" t="str">
            <v/>
          </cell>
        </row>
        <row r="1131">
          <cell r="C1131" t="str">
            <v>HOSPITAL MIGUEL ARRAES</v>
          </cell>
          <cell r="E1131" t="str">
            <v/>
          </cell>
        </row>
        <row r="1132">
          <cell r="C1132" t="str">
            <v>HOSPITAL MIGUEL ARRAES</v>
          </cell>
          <cell r="E1132" t="str">
            <v/>
          </cell>
        </row>
        <row r="1133">
          <cell r="C1133" t="str">
            <v>HOSPITAL MIGUEL ARRAES</v>
          </cell>
          <cell r="E1133" t="str">
            <v/>
          </cell>
        </row>
        <row r="1134">
          <cell r="C1134" t="str">
            <v>HOSPITAL MIGUEL ARRAES</v>
          </cell>
          <cell r="E1134" t="str">
            <v/>
          </cell>
        </row>
        <row r="1135">
          <cell r="C1135" t="str">
            <v>HOSPITAL MIGUEL ARRAES</v>
          </cell>
          <cell r="E1135" t="str">
            <v/>
          </cell>
        </row>
        <row r="1136">
          <cell r="C1136" t="str">
            <v>HOSPITAL MIGUEL ARRAES</v>
          </cell>
          <cell r="E1136" t="str">
            <v/>
          </cell>
        </row>
        <row r="1137">
          <cell r="C1137" t="str">
            <v>HOSPITAL MIGUEL ARRAES</v>
          </cell>
          <cell r="E1137" t="str">
            <v/>
          </cell>
        </row>
        <row r="1138">
          <cell r="C1138" t="str">
            <v>HOSPITAL MIGUEL ARRAES</v>
          </cell>
          <cell r="E1138" t="str">
            <v/>
          </cell>
        </row>
        <row r="1139">
          <cell r="C1139" t="str">
            <v>HOSPITAL MIGUEL ARRAES</v>
          </cell>
          <cell r="E1139" t="str">
            <v/>
          </cell>
        </row>
        <row r="1140">
          <cell r="C1140" t="str">
            <v>HOSPITAL MIGUEL ARRAES</v>
          </cell>
          <cell r="E1140" t="str">
            <v/>
          </cell>
        </row>
        <row r="1141">
          <cell r="C1141" t="str">
            <v>HOSPITAL MIGUEL ARRAES</v>
          </cell>
          <cell r="E1141" t="str">
            <v/>
          </cell>
        </row>
        <row r="1142">
          <cell r="C1142" t="str">
            <v>HOSPITAL MIGUEL ARRAES</v>
          </cell>
          <cell r="E1142" t="str">
            <v/>
          </cell>
        </row>
        <row r="1143">
          <cell r="C1143" t="str">
            <v>HOSPITAL MIGUEL ARRAES</v>
          </cell>
          <cell r="E1143" t="str">
            <v/>
          </cell>
        </row>
        <row r="1144">
          <cell r="C1144" t="str">
            <v>HOSPITAL MIGUEL ARRAES</v>
          </cell>
          <cell r="E1144" t="str">
            <v/>
          </cell>
        </row>
        <row r="1145">
          <cell r="C1145" t="str">
            <v>HOSPITAL MIGUEL ARRAES</v>
          </cell>
          <cell r="E1145" t="str">
            <v/>
          </cell>
        </row>
        <row r="1146">
          <cell r="C1146" t="str">
            <v>HOSPITAL MIGUEL ARRAES</v>
          </cell>
          <cell r="E1146" t="str">
            <v/>
          </cell>
        </row>
        <row r="1147">
          <cell r="C1147" t="str">
            <v>HOSPITAL MIGUEL ARRAES</v>
          </cell>
          <cell r="E1147" t="str">
            <v/>
          </cell>
        </row>
        <row r="1148">
          <cell r="C1148" t="str">
            <v>HOSPITAL MIGUEL ARRAES</v>
          </cell>
          <cell r="E1148" t="str">
            <v/>
          </cell>
        </row>
        <row r="1149">
          <cell r="C1149" t="str">
            <v>HOSPITAL MIGUEL ARRAES</v>
          </cell>
          <cell r="E1149" t="str">
            <v/>
          </cell>
        </row>
        <row r="1150">
          <cell r="C1150" t="str">
            <v>HOSPITAL MIGUEL ARRAES</v>
          </cell>
          <cell r="E1150" t="str">
            <v/>
          </cell>
        </row>
        <row r="1151">
          <cell r="C1151" t="str">
            <v>HOSPITAL MIGUEL ARRAES</v>
          </cell>
          <cell r="E1151" t="str">
            <v/>
          </cell>
        </row>
        <row r="1152">
          <cell r="C1152" t="str">
            <v>HOSPITAL MIGUEL ARRAES</v>
          </cell>
          <cell r="E1152" t="str">
            <v/>
          </cell>
        </row>
        <row r="1153">
          <cell r="C1153" t="str">
            <v>HOSPITAL MIGUEL ARRAES</v>
          </cell>
          <cell r="E1153" t="str">
            <v/>
          </cell>
        </row>
        <row r="1154">
          <cell r="C1154" t="str">
            <v>HOSPITAL MIGUEL ARRAES</v>
          </cell>
          <cell r="E1154" t="str">
            <v/>
          </cell>
        </row>
        <row r="1155">
          <cell r="C1155" t="str">
            <v>HOSPITAL MIGUEL ARRAES</v>
          </cell>
          <cell r="E1155" t="str">
            <v/>
          </cell>
        </row>
        <row r="1156">
          <cell r="C1156" t="str">
            <v>HOSPITAL MIGUEL ARRAES</v>
          </cell>
          <cell r="E1156" t="str">
            <v/>
          </cell>
        </row>
        <row r="1157">
          <cell r="C1157" t="str">
            <v>HOSPITAL MIGUEL ARRAES</v>
          </cell>
          <cell r="E1157" t="str">
            <v/>
          </cell>
        </row>
        <row r="1158">
          <cell r="C1158" t="str">
            <v>HOSPITAL MIGUEL ARRAES</v>
          </cell>
          <cell r="E1158" t="str">
            <v/>
          </cell>
        </row>
        <row r="1159">
          <cell r="C1159" t="str">
            <v>HOSPITAL MIGUEL ARRAES</v>
          </cell>
          <cell r="E1159" t="str">
            <v/>
          </cell>
        </row>
        <row r="1160">
          <cell r="C1160" t="str">
            <v>HOSPITAL MIGUEL ARRAES</v>
          </cell>
          <cell r="E1160" t="str">
            <v/>
          </cell>
        </row>
        <row r="1161">
          <cell r="C1161" t="str">
            <v>HOSPITAL MIGUEL ARRAES</v>
          </cell>
          <cell r="E1161" t="str">
            <v/>
          </cell>
        </row>
        <row r="1162">
          <cell r="C1162" t="str">
            <v>HOSPITAL MIGUEL ARRAES</v>
          </cell>
          <cell r="E1162" t="str">
            <v/>
          </cell>
        </row>
        <row r="1163">
          <cell r="C1163" t="str">
            <v>HOSPITAL MIGUEL ARRAES</v>
          </cell>
          <cell r="E1163" t="str">
            <v/>
          </cell>
        </row>
        <row r="1164">
          <cell r="C1164" t="str">
            <v>HOSPITAL MIGUEL ARRAES</v>
          </cell>
          <cell r="E1164" t="str">
            <v/>
          </cell>
        </row>
        <row r="1165">
          <cell r="C1165" t="str">
            <v>HOSPITAL MIGUEL ARRAES</v>
          </cell>
          <cell r="E1165" t="str">
            <v/>
          </cell>
        </row>
        <row r="1166">
          <cell r="C1166" t="str">
            <v>HOSPITAL MIGUEL ARRAES</v>
          </cell>
          <cell r="E1166" t="str">
            <v/>
          </cell>
        </row>
        <row r="1167">
          <cell r="C1167" t="str">
            <v>HOSPITAL MIGUEL ARRAES</v>
          </cell>
          <cell r="E1167" t="str">
            <v/>
          </cell>
        </row>
        <row r="1168">
          <cell r="C1168" t="str">
            <v>HOSPITAL MIGUEL ARRAES</v>
          </cell>
          <cell r="E1168" t="str">
            <v/>
          </cell>
        </row>
        <row r="1169">
          <cell r="C1169" t="str">
            <v>HOSPITAL MIGUEL ARRAES</v>
          </cell>
          <cell r="E1169" t="str">
            <v/>
          </cell>
        </row>
        <row r="1170">
          <cell r="C1170" t="str">
            <v>HOSPITAL MIGUEL ARRAES</v>
          </cell>
          <cell r="E1170" t="str">
            <v/>
          </cell>
        </row>
        <row r="1171">
          <cell r="C1171" t="str">
            <v>HOSPITAL MIGUEL ARRAES</v>
          </cell>
          <cell r="E1171" t="str">
            <v/>
          </cell>
        </row>
        <row r="1172">
          <cell r="C1172" t="str">
            <v>HOSPITAL MIGUEL ARRAES</v>
          </cell>
          <cell r="E1172" t="str">
            <v/>
          </cell>
        </row>
        <row r="1173">
          <cell r="C1173" t="str">
            <v>HOSPITAL MIGUEL ARRAES</v>
          </cell>
          <cell r="E1173" t="str">
            <v/>
          </cell>
        </row>
        <row r="1174">
          <cell r="C1174" t="str">
            <v>HOSPITAL MIGUEL ARRAES</v>
          </cell>
          <cell r="E1174" t="str">
            <v/>
          </cell>
        </row>
        <row r="1175">
          <cell r="C1175" t="str">
            <v>HOSPITAL MIGUEL ARRAES</v>
          </cell>
          <cell r="E1175" t="str">
            <v/>
          </cell>
        </row>
        <row r="1176">
          <cell r="C1176" t="str">
            <v>HOSPITAL MIGUEL ARRAES</v>
          </cell>
          <cell r="E1176" t="str">
            <v/>
          </cell>
        </row>
        <row r="1177">
          <cell r="C1177" t="str">
            <v>HOSPITAL MIGUEL ARRAES</v>
          </cell>
          <cell r="E1177" t="str">
            <v/>
          </cell>
        </row>
        <row r="1178">
          <cell r="C1178" t="str">
            <v>HOSPITAL MIGUEL ARRAES</v>
          </cell>
          <cell r="E1178" t="str">
            <v/>
          </cell>
        </row>
        <row r="1179">
          <cell r="C1179" t="str">
            <v>HOSPITAL MIGUEL ARRAES</v>
          </cell>
          <cell r="E1179" t="str">
            <v/>
          </cell>
        </row>
        <row r="1180">
          <cell r="C1180" t="str">
            <v>HOSPITAL MIGUEL ARRAES</v>
          </cell>
          <cell r="E1180" t="str">
            <v/>
          </cell>
        </row>
        <row r="1181">
          <cell r="C1181" t="str">
            <v>HOSPITAL MIGUEL ARRAES</v>
          </cell>
          <cell r="E1181" t="str">
            <v/>
          </cell>
        </row>
        <row r="1182">
          <cell r="C1182" t="str">
            <v>HOSPITAL MIGUEL ARRAES</v>
          </cell>
          <cell r="E1182" t="str">
            <v/>
          </cell>
        </row>
        <row r="1183">
          <cell r="C1183" t="str">
            <v>HOSPITAL MIGUEL ARRAES</v>
          </cell>
          <cell r="E1183" t="str">
            <v/>
          </cell>
        </row>
        <row r="1184">
          <cell r="C1184" t="str">
            <v>HOSPITAL MIGUEL ARRAES</v>
          </cell>
          <cell r="E1184" t="str">
            <v/>
          </cell>
        </row>
        <row r="1185">
          <cell r="C1185" t="str">
            <v>HOSPITAL MIGUEL ARRAES</v>
          </cell>
          <cell r="E1185" t="str">
            <v/>
          </cell>
        </row>
        <row r="1186">
          <cell r="C1186" t="str">
            <v>HOSPITAL MIGUEL ARRAES</v>
          </cell>
          <cell r="E1186" t="str">
            <v/>
          </cell>
        </row>
        <row r="1187">
          <cell r="C1187" t="str">
            <v>HOSPITAL MIGUEL ARRAES</v>
          </cell>
          <cell r="E1187" t="str">
            <v/>
          </cell>
        </row>
        <row r="1188">
          <cell r="C1188" t="str">
            <v>HOSPITAL MIGUEL ARRAES</v>
          </cell>
          <cell r="E1188" t="str">
            <v/>
          </cell>
        </row>
        <row r="1189">
          <cell r="C1189" t="str">
            <v>HOSPITAL MIGUEL ARRAES</v>
          </cell>
          <cell r="E1189" t="str">
            <v/>
          </cell>
        </row>
        <row r="1190">
          <cell r="C1190" t="str">
            <v>HOSPITAL MIGUEL ARRAES</v>
          </cell>
          <cell r="E1190" t="str">
            <v/>
          </cell>
        </row>
        <row r="1191">
          <cell r="C1191" t="str">
            <v>HOSPITAL MIGUEL ARRAES</v>
          </cell>
          <cell r="E1191" t="str">
            <v/>
          </cell>
        </row>
        <row r="1192">
          <cell r="C1192" t="str">
            <v>HOSPITAL MIGUEL ARRAES</v>
          </cell>
          <cell r="E1192" t="str">
            <v/>
          </cell>
        </row>
        <row r="1193">
          <cell r="C1193" t="str">
            <v>HOSPITAL MIGUEL ARRAES</v>
          </cell>
          <cell r="E1193" t="str">
            <v/>
          </cell>
        </row>
        <row r="1194">
          <cell r="C1194" t="str">
            <v>HOSPITAL MIGUEL ARRAES</v>
          </cell>
          <cell r="E1194" t="str">
            <v/>
          </cell>
        </row>
        <row r="1195">
          <cell r="C1195" t="str">
            <v>HOSPITAL MIGUEL ARRAES</v>
          </cell>
          <cell r="E1195" t="str">
            <v/>
          </cell>
        </row>
        <row r="1196">
          <cell r="C1196" t="str">
            <v>HOSPITAL MIGUEL ARRAES</v>
          </cell>
          <cell r="E1196" t="str">
            <v/>
          </cell>
        </row>
        <row r="1197">
          <cell r="C1197" t="str">
            <v>HOSPITAL MIGUEL ARRAES</v>
          </cell>
          <cell r="E1197" t="str">
            <v/>
          </cell>
        </row>
        <row r="1198">
          <cell r="C1198" t="str">
            <v>HOSPITAL MIGUEL ARRAES</v>
          </cell>
          <cell r="E1198" t="str">
            <v/>
          </cell>
        </row>
        <row r="1199">
          <cell r="C1199" t="str">
            <v>HOSPITAL MIGUEL ARRAES</v>
          </cell>
          <cell r="E1199" t="str">
            <v/>
          </cell>
        </row>
        <row r="1200">
          <cell r="C1200" t="str">
            <v>HOSPITAL MIGUEL ARRAES</v>
          </cell>
          <cell r="E1200" t="str">
            <v/>
          </cell>
        </row>
        <row r="1201">
          <cell r="C1201" t="str">
            <v>HOSPITAL MIGUEL ARRAES</v>
          </cell>
          <cell r="E1201" t="str">
            <v/>
          </cell>
        </row>
        <row r="1202">
          <cell r="C1202" t="str">
            <v>HOSPITAL MIGUEL ARRAES</v>
          </cell>
          <cell r="E1202" t="str">
            <v/>
          </cell>
        </row>
        <row r="1203">
          <cell r="C1203" t="str">
            <v>HOSPITAL MIGUEL ARRAES</v>
          </cell>
          <cell r="E1203" t="str">
            <v/>
          </cell>
        </row>
        <row r="1204">
          <cell r="C1204" t="str">
            <v>HOSPITAL MIGUEL ARRAES</v>
          </cell>
          <cell r="E1204" t="str">
            <v/>
          </cell>
        </row>
        <row r="1205">
          <cell r="C1205" t="str">
            <v>HOSPITAL MIGUEL ARRAES</v>
          </cell>
          <cell r="E1205" t="str">
            <v/>
          </cell>
        </row>
        <row r="1206">
          <cell r="C1206" t="str">
            <v>HOSPITAL MIGUEL ARRAES</v>
          </cell>
          <cell r="E1206" t="str">
            <v/>
          </cell>
        </row>
        <row r="1207">
          <cell r="C1207" t="str">
            <v>HOSPITAL MIGUEL ARRAES</v>
          </cell>
          <cell r="E1207" t="str">
            <v/>
          </cell>
        </row>
        <row r="1208">
          <cell r="C1208" t="str">
            <v>HOSPITAL MIGUEL ARRAES</v>
          </cell>
          <cell r="E1208" t="str">
            <v/>
          </cell>
        </row>
        <row r="1209">
          <cell r="C1209" t="str">
            <v>HOSPITAL MIGUEL ARRAES</v>
          </cell>
          <cell r="E1209" t="str">
            <v/>
          </cell>
        </row>
        <row r="1210">
          <cell r="C1210" t="str">
            <v>HOSPITAL MIGUEL ARRAES</v>
          </cell>
          <cell r="E1210" t="str">
            <v/>
          </cell>
        </row>
        <row r="1211">
          <cell r="C1211" t="str">
            <v>HOSPITAL MIGUEL ARRAES</v>
          </cell>
          <cell r="E1211" t="str">
            <v/>
          </cell>
        </row>
        <row r="1212">
          <cell r="C1212" t="str">
            <v>HOSPITAL MIGUEL ARRAES</v>
          </cell>
          <cell r="E1212" t="str">
            <v/>
          </cell>
        </row>
        <row r="1213">
          <cell r="C1213" t="str">
            <v>HOSPITAL MIGUEL ARRAES</v>
          </cell>
          <cell r="E1213" t="str">
            <v/>
          </cell>
        </row>
        <row r="1214">
          <cell r="C1214" t="str">
            <v>HOSPITAL MIGUEL ARRAES</v>
          </cell>
          <cell r="E1214" t="str">
            <v/>
          </cell>
        </row>
        <row r="1215">
          <cell r="C1215" t="str">
            <v>HOSPITAL MIGUEL ARRAES</v>
          </cell>
          <cell r="E1215" t="str">
            <v/>
          </cell>
        </row>
        <row r="1216">
          <cell r="C1216" t="str">
            <v>HOSPITAL MIGUEL ARRAES</v>
          </cell>
          <cell r="E1216" t="str">
            <v/>
          </cell>
        </row>
        <row r="1217">
          <cell r="C1217" t="str">
            <v>HOSPITAL MIGUEL ARRAES</v>
          </cell>
          <cell r="E1217" t="str">
            <v/>
          </cell>
        </row>
        <row r="1218">
          <cell r="C1218" t="str">
            <v>HOSPITAL MIGUEL ARRAES</v>
          </cell>
          <cell r="E1218" t="str">
            <v/>
          </cell>
        </row>
        <row r="1219">
          <cell r="C1219" t="str">
            <v>HOSPITAL MIGUEL ARRAES</v>
          </cell>
          <cell r="E1219" t="str">
            <v/>
          </cell>
        </row>
        <row r="1220">
          <cell r="C1220" t="str">
            <v>HOSPITAL MIGUEL ARRAES</v>
          </cell>
          <cell r="E1220" t="str">
            <v/>
          </cell>
        </row>
        <row r="1221">
          <cell r="C1221" t="str">
            <v>HOSPITAL MIGUEL ARRAES</v>
          </cell>
          <cell r="E1221" t="str">
            <v/>
          </cell>
        </row>
        <row r="1222">
          <cell r="C1222" t="str">
            <v>HOSPITAL MIGUEL ARRAES</v>
          </cell>
          <cell r="E1222" t="str">
            <v/>
          </cell>
        </row>
        <row r="1223">
          <cell r="C1223" t="str">
            <v>HOSPITAL MIGUEL ARRAES</v>
          </cell>
          <cell r="E1223" t="str">
            <v/>
          </cell>
        </row>
        <row r="1224">
          <cell r="C1224" t="str">
            <v>HOSPITAL MIGUEL ARRAES</v>
          </cell>
          <cell r="E1224" t="str">
            <v/>
          </cell>
        </row>
        <row r="1225">
          <cell r="C1225" t="str">
            <v>HOSPITAL MIGUEL ARRAES</v>
          </cell>
          <cell r="E1225" t="str">
            <v/>
          </cell>
        </row>
        <row r="1226">
          <cell r="C1226" t="str">
            <v>HOSPITAL MIGUEL ARRAES</v>
          </cell>
          <cell r="E1226" t="str">
            <v/>
          </cell>
        </row>
        <row r="1227">
          <cell r="C1227" t="str">
            <v>HOSPITAL MIGUEL ARRAES</v>
          </cell>
          <cell r="E1227" t="str">
            <v/>
          </cell>
        </row>
        <row r="1228">
          <cell r="C1228" t="str">
            <v>HOSPITAL MIGUEL ARRAES</v>
          </cell>
          <cell r="E1228" t="str">
            <v/>
          </cell>
        </row>
        <row r="1229">
          <cell r="C1229" t="str">
            <v>HOSPITAL MIGUEL ARRAES</v>
          </cell>
          <cell r="E1229" t="str">
            <v/>
          </cell>
        </row>
        <row r="1230">
          <cell r="C1230" t="str">
            <v>HOSPITAL MIGUEL ARRAES</v>
          </cell>
          <cell r="E1230" t="str">
            <v/>
          </cell>
        </row>
        <row r="1231">
          <cell r="C1231" t="str">
            <v>HOSPITAL MIGUEL ARRAES</v>
          </cell>
          <cell r="E1231" t="str">
            <v/>
          </cell>
        </row>
        <row r="1232">
          <cell r="C1232" t="str">
            <v>HOSPITAL MIGUEL ARRAES</v>
          </cell>
          <cell r="E1232" t="str">
            <v/>
          </cell>
        </row>
        <row r="1233">
          <cell r="C1233" t="str">
            <v>HOSPITAL MIGUEL ARRAES</v>
          </cell>
          <cell r="E1233" t="str">
            <v/>
          </cell>
        </row>
        <row r="1234">
          <cell r="C1234" t="str">
            <v>HOSPITAL MIGUEL ARRAES</v>
          </cell>
          <cell r="E1234" t="str">
            <v/>
          </cell>
        </row>
        <row r="1235">
          <cell r="C1235" t="str">
            <v>HOSPITAL MIGUEL ARRAES</v>
          </cell>
          <cell r="E1235" t="str">
            <v/>
          </cell>
        </row>
        <row r="1236">
          <cell r="C1236" t="str">
            <v>HOSPITAL MIGUEL ARRAES</v>
          </cell>
          <cell r="E1236" t="str">
            <v/>
          </cell>
        </row>
        <row r="1237">
          <cell r="C1237" t="str">
            <v>HOSPITAL MIGUEL ARRAES</v>
          </cell>
          <cell r="E1237" t="str">
            <v/>
          </cell>
        </row>
        <row r="1238">
          <cell r="C1238" t="str">
            <v>HOSPITAL MIGUEL ARRAES</v>
          </cell>
          <cell r="E1238" t="str">
            <v/>
          </cell>
        </row>
        <row r="1239">
          <cell r="C1239" t="str">
            <v>HOSPITAL MIGUEL ARRAES</v>
          </cell>
          <cell r="E1239" t="str">
            <v/>
          </cell>
        </row>
        <row r="1240">
          <cell r="C1240" t="str">
            <v>HOSPITAL MIGUEL ARRAES</v>
          </cell>
          <cell r="E1240" t="str">
            <v/>
          </cell>
        </row>
        <row r="1241">
          <cell r="C1241" t="str">
            <v>HOSPITAL MIGUEL ARRAES</v>
          </cell>
          <cell r="E1241" t="str">
            <v/>
          </cell>
        </row>
        <row r="1242">
          <cell r="C1242" t="str">
            <v>HOSPITAL MIGUEL ARRAES</v>
          </cell>
          <cell r="E1242" t="str">
            <v/>
          </cell>
        </row>
        <row r="1243">
          <cell r="C1243" t="str">
            <v>HOSPITAL MIGUEL ARRAES</v>
          </cell>
          <cell r="E1243" t="str">
            <v/>
          </cell>
        </row>
        <row r="1244">
          <cell r="C1244" t="str">
            <v>HOSPITAL MIGUEL ARRAES</v>
          </cell>
          <cell r="E1244" t="str">
            <v/>
          </cell>
        </row>
        <row r="1245">
          <cell r="C1245" t="str">
            <v>HOSPITAL MIGUEL ARRAES</v>
          </cell>
          <cell r="E1245" t="str">
            <v/>
          </cell>
        </row>
        <row r="1246">
          <cell r="C1246" t="str">
            <v>HOSPITAL MIGUEL ARRAES</v>
          </cell>
          <cell r="E1246" t="str">
            <v/>
          </cell>
        </row>
        <row r="1247">
          <cell r="C1247" t="str">
            <v>HOSPITAL MIGUEL ARRAES</v>
          </cell>
          <cell r="E1247" t="str">
            <v/>
          </cell>
        </row>
        <row r="1248">
          <cell r="C1248" t="str">
            <v>HOSPITAL MIGUEL ARRAES</v>
          </cell>
          <cell r="E1248" t="str">
            <v/>
          </cell>
        </row>
        <row r="1249">
          <cell r="C1249" t="str">
            <v>HOSPITAL MIGUEL ARRAES</v>
          </cell>
          <cell r="E1249" t="str">
            <v/>
          </cell>
        </row>
        <row r="1250">
          <cell r="C1250" t="str">
            <v>HOSPITAL MIGUEL ARRAES</v>
          </cell>
          <cell r="E1250" t="str">
            <v/>
          </cell>
        </row>
        <row r="1251">
          <cell r="C1251" t="str">
            <v>HOSPITAL MIGUEL ARRAES</v>
          </cell>
          <cell r="E1251" t="str">
            <v/>
          </cell>
        </row>
        <row r="1252">
          <cell r="C1252" t="str">
            <v>HOSPITAL MIGUEL ARRAES</v>
          </cell>
          <cell r="E1252" t="str">
            <v/>
          </cell>
        </row>
        <row r="1253">
          <cell r="C1253" t="str">
            <v>HOSPITAL MIGUEL ARRAES</v>
          </cell>
          <cell r="E1253" t="str">
            <v/>
          </cell>
        </row>
        <row r="1254">
          <cell r="C1254" t="str">
            <v>HOSPITAL MIGUEL ARRAES</v>
          </cell>
          <cell r="E1254" t="str">
            <v/>
          </cell>
        </row>
        <row r="1255">
          <cell r="C1255" t="str">
            <v>HOSPITAL MIGUEL ARRAES</v>
          </cell>
          <cell r="E1255" t="str">
            <v/>
          </cell>
        </row>
        <row r="1256">
          <cell r="C1256" t="str">
            <v>HOSPITAL MIGUEL ARRAES</v>
          </cell>
          <cell r="E1256" t="str">
            <v/>
          </cell>
        </row>
        <row r="1257">
          <cell r="C1257" t="str">
            <v>HOSPITAL MIGUEL ARRAES</v>
          </cell>
          <cell r="E1257" t="str">
            <v/>
          </cell>
        </row>
        <row r="1258">
          <cell r="C1258" t="str">
            <v>HOSPITAL MIGUEL ARRAES</v>
          </cell>
          <cell r="E1258" t="str">
            <v/>
          </cell>
        </row>
        <row r="1259">
          <cell r="C1259" t="str">
            <v>HOSPITAL MIGUEL ARRAES</v>
          </cell>
          <cell r="E1259" t="str">
            <v/>
          </cell>
        </row>
        <row r="1260">
          <cell r="C1260" t="str">
            <v>HOSPITAL MIGUEL ARRAES</v>
          </cell>
          <cell r="E1260" t="str">
            <v/>
          </cell>
        </row>
        <row r="1261">
          <cell r="C1261" t="str">
            <v>HOSPITAL MIGUEL ARRAES</v>
          </cell>
          <cell r="E1261" t="str">
            <v/>
          </cell>
        </row>
        <row r="1262">
          <cell r="C1262" t="str">
            <v>HOSPITAL MIGUEL ARRAES</v>
          </cell>
          <cell r="E1262" t="str">
            <v/>
          </cell>
        </row>
        <row r="1263">
          <cell r="C1263" t="str">
            <v>HOSPITAL MIGUEL ARRAES</v>
          </cell>
          <cell r="E1263" t="str">
            <v/>
          </cell>
        </row>
        <row r="1264">
          <cell r="C1264" t="str">
            <v>HOSPITAL MIGUEL ARRAES</v>
          </cell>
          <cell r="E1264" t="str">
            <v/>
          </cell>
        </row>
        <row r="1265">
          <cell r="C1265" t="str">
            <v>HOSPITAL MIGUEL ARRAES</v>
          </cell>
          <cell r="E1265" t="str">
            <v/>
          </cell>
        </row>
        <row r="1266">
          <cell r="C1266" t="str">
            <v>HOSPITAL MIGUEL ARRAES</v>
          </cell>
          <cell r="E1266" t="str">
            <v/>
          </cell>
        </row>
        <row r="1267">
          <cell r="C1267" t="str">
            <v>HOSPITAL MIGUEL ARRAES</v>
          </cell>
          <cell r="E1267" t="str">
            <v/>
          </cell>
        </row>
        <row r="1268">
          <cell r="C1268" t="str">
            <v>HOSPITAL MIGUEL ARRAES</v>
          </cell>
          <cell r="E1268" t="str">
            <v/>
          </cell>
        </row>
        <row r="1269">
          <cell r="C1269" t="str">
            <v>HOSPITAL MIGUEL ARRAES</v>
          </cell>
          <cell r="E1269" t="str">
            <v/>
          </cell>
        </row>
        <row r="1270">
          <cell r="C1270" t="str">
            <v>HOSPITAL MIGUEL ARRAES</v>
          </cell>
          <cell r="E1270" t="str">
            <v/>
          </cell>
        </row>
        <row r="1271">
          <cell r="C1271" t="str">
            <v>HOSPITAL MIGUEL ARRAES</v>
          </cell>
          <cell r="E1271" t="str">
            <v/>
          </cell>
        </row>
        <row r="1272">
          <cell r="C1272" t="str">
            <v>HOSPITAL MIGUEL ARRAES</v>
          </cell>
          <cell r="E1272" t="str">
            <v/>
          </cell>
        </row>
        <row r="1273">
          <cell r="C1273" t="str">
            <v>HOSPITAL MIGUEL ARRAES</v>
          </cell>
          <cell r="E1273" t="str">
            <v/>
          </cell>
        </row>
        <row r="1274">
          <cell r="C1274" t="str">
            <v>HOSPITAL MIGUEL ARRAES</v>
          </cell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topLeftCell="B139" zoomScale="90" zoomScaleNormal="90" workbookViewId="0">
      <selection activeCell="J13" sqref="J13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9039744000275</v>
      </c>
      <c r="B2" s="4" t="str">
        <f>'[1]TCE - ANEXO IV - Preencher'!C11</f>
        <v>HOSPITAL MIGUEL ARRAES</v>
      </c>
      <c r="C2" s="4" t="str">
        <f>'[1]TCE - ANEXO IV - Preencher'!E11</f>
        <v>1.99 - Outras Despesas com Pessoal</v>
      </c>
      <c r="D2" s="3" t="str">
        <f>'[1]TCE - ANEXO IV - Preencher'!F11</f>
        <v xml:space="preserve">02.102.498/0001-29 </v>
      </c>
      <c r="E2" s="5" t="str">
        <f>'[1]TCE - ANEXO IV - Preencher'!G11</f>
        <v>METROPOLITAN LIFE SEGUROS E PREVIENCIA PRIVADA S.A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930101979013012020</v>
      </c>
      <c r="I2" s="6">
        <f>IF('[1]TCE - ANEXO IV - Preencher'!K11="","",'[1]TCE - ANEXO IV - Preencher'!K11)</f>
        <v>43874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1937.15</v>
      </c>
    </row>
    <row r="3" spans="1:12" s="8" customFormat="1" ht="19.5" customHeight="1">
      <c r="A3" s="3">
        <f>IFERROR(VLOOKUP(B3,'[1]DADOS (OCULTAR)'!$P$3:$R$53,3,0),"")</f>
        <v>9039744000275</v>
      </c>
      <c r="B3" s="4" t="str">
        <f>'[1]TCE - ANEXO IV - Preencher'!C12</f>
        <v>HOSPITAL MIGUEL ARRAES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SIND DAS EMPRESA DE TRANS PASSAGUEIRO ESTADO PE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09759606000180</v>
      </c>
      <c r="I3" s="6">
        <f>IF('[1]TCE - ANEXO IV - Preencher'!K12="","",'[1]TCE - ANEXO IV - Preencher'!K12)</f>
        <v>43851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104121.34</v>
      </c>
    </row>
    <row r="4" spans="1:12" s="8" customFormat="1" ht="19.5" customHeight="1">
      <c r="A4" s="3">
        <f>IFERROR(VLOOKUP(B4,'[1]DADOS (OCULTAR)'!$P$3:$R$53,3,0),"")</f>
        <v>9039744000275</v>
      </c>
      <c r="B4" s="4" t="str">
        <f>'[1]TCE - ANEXO IV - Preencher'!C13</f>
        <v>HOSPITAL MIGUEL ARRAES</v>
      </c>
      <c r="C4" s="4" t="str">
        <f>'[1]TCE - ANEXO IV - Preencher'!E13</f>
        <v>3.12 - Material Hospitalar</v>
      </c>
      <c r="D4" s="3" t="str">
        <f>'[1]TCE - ANEXO IV - Preencher'!F13</f>
        <v>10.779.833/0001-56</v>
      </c>
      <c r="E4" s="5" t="str">
        <f>'[1]TCE - ANEXO IV - Preencher'!G13</f>
        <v>MEDICAL MERCANTIL DE APAR MED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499221</v>
      </c>
      <c r="I4" s="6" t="str">
        <f>IF('[1]TCE - ANEXO IV - Preencher'!K13="","",'[1]TCE - ANEXO IV - Preencher'!K13)</f>
        <v>02/03/2020</v>
      </c>
      <c r="J4" s="5" t="str">
        <f>'[1]TCE - ANEXO IV - Preencher'!L13</f>
        <v>26200310779833000156550010004992211101653958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560</v>
      </c>
    </row>
    <row r="5" spans="1:12" s="8" customFormat="1" ht="19.5" customHeight="1">
      <c r="A5" s="3">
        <f>IFERROR(VLOOKUP(B5,'[1]DADOS (OCULTAR)'!$P$3:$R$53,3,0),"")</f>
        <v>9039744000275</v>
      </c>
      <c r="B5" s="4" t="str">
        <f>'[1]TCE - ANEXO IV - Preencher'!C14</f>
        <v>HOSPITAL MIGUEL ARRAES</v>
      </c>
      <c r="C5" s="4" t="str">
        <f>'[1]TCE - ANEXO IV - Preencher'!E14</f>
        <v>3.12 - Material Hospitalar</v>
      </c>
      <c r="D5" s="3" t="str">
        <f>'[1]TCE - ANEXO IV - Preencher'!F14</f>
        <v>29.992.682/0001-48</v>
      </c>
      <c r="E5" s="5" t="str">
        <f>'[1]TCE - ANEXO IV - Preencher'!G14</f>
        <v>ECOMED COMERCIO DE PRODUTOS MEDICOS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147236</v>
      </c>
      <c r="I5" s="6" t="str">
        <f>IF('[1]TCE - ANEXO IV - Preencher'!K14="","",'[1]TCE - ANEXO IV - Preencher'!K14)</f>
        <v>02/03/2020</v>
      </c>
      <c r="J5" s="5" t="str">
        <f>'[1]TCE - ANEXO IV - Preencher'!L14</f>
        <v>33200329992682000148550550001472361181855285</v>
      </c>
      <c r="K5" s="5" t="str">
        <f>IF(F5="B",LEFT('[1]TCE - ANEXO IV - Preencher'!M14,2),IF(F5="S",LEFT('[1]TCE - ANEXO IV - Preencher'!M14,7),IF('[1]TCE - ANEXO IV - Preencher'!H14="","")))</f>
        <v>33</v>
      </c>
      <c r="L5" s="7">
        <f>'[1]TCE - ANEXO IV - Preencher'!N14</f>
        <v>2220</v>
      </c>
    </row>
    <row r="6" spans="1:12" s="8" customFormat="1" ht="19.5" customHeight="1">
      <c r="A6" s="3">
        <f>IFERROR(VLOOKUP(B6,'[1]DADOS (OCULTAR)'!$P$3:$R$53,3,0),"")</f>
        <v>9039744000275</v>
      </c>
      <c r="B6" s="4" t="str">
        <f>'[1]TCE - ANEXO IV - Preencher'!C15</f>
        <v>HOSPITAL MIGUEL ARRAES</v>
      </c>
      <c r="C6" s="4" t="str">
        <f>'[1]TCE - ANEXO IV - Preencher'!E15</f>
        <v>3.12 - Material Hospitalar</v>
      </c>
      <c r="D6" s="3" t="str">
        <f>'[1]TCE - ANEXO IV - Preencher'!F15</f>
        <v>01.513.946/0001-14</v>
      </c>
      <c r="E6" s="5" t="str">
        <f>'[1]TCE - ANEXO IV - Preencher'!G15</f>
        <v>BOSTON CIENTIFIC DO BRASIL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002036142</v>
      </c>
      <c r="I6" s="6" t="str">
        <f>IF('[1]TCE - ANEXO IV - Preencher'!K15="","",'[1]TCE - ANEXO IV - Preencher'!K15)</f>
        <v>22/02/2020</v>
      </c>
      <c r="J6" s="5" t="str">
        <f>'[1]TCE - ANEXO IV - Preencher'!L15</f>
        <v>35200201513946000114550030020361421019685790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520</v>
      </c>
    </row>
    <row r="7" spans="1:12" s="8" customFormat="1" ht="19.5" customHeight="1">
      <c r="A7" s="3">
        <f>IFERROR(VLOOKUP(B7,'[1]DADOS (OCULTAR)'!$P$3:$R$53,3,0),"")</f>
        <v>9039744000275</v>
      </c>
      <c r="B7" s="4" t="str">
        <f>'[1]TCE - ANEXO IV - Preencher'!C16</f>
        <v>HOSPITAL MIGUEL ARRAES</v>
      </c>
      <c r="C7" s="4" t="str">
        <f>'[1]TCE - ANEXO IV - Preencher'!E16</f>
        <v>3.12 - Material Hospitalar</v>
      </c>
      <c r="D7" s="3" t="str">
        <f>'[1]TCE - ANEXO IV - Preencher'!F16</f>
        <v xml:space="preserve">13.441.051/0002-81 </v>
      </c>
      <c r="E7" s="5" t="str">
        <f>'[1]TCE - ANEXO IV - Preencher'!G16</f>
        <v>COMERCIO DE MATERIAIS MEDICOS 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8340</v>
      </c>
      <c r="I7" s="6" t="str">
        <f>IF('[1]TCE - ANEXO IV - Preencher'!K16="","",'[1]TCE - ANEXO IV - Preencher'!K16)</f>
        <v>03/03/2020</v>
      </c>
      <c r="J7" s="5" t="str">
        <f>'[1]TCE - ANEXO IV - Preencher'!L16</f>
        <v>26200313441051000281550010000083401111183406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1410.13</v>
      </c>
    </row>
    <row r="8" spans="1:12" s="8" customFormat="1" ht="19.5" customHeight="1">
      <c r="A8" s="3">
        <f>IFERROR(VLOOKUP(B8,'[1]DADOS (OCULTAR)'!$P$3:$R$53,3,0),"")</f>
        <v>9039744000275</v>
      </c>
      <c r="B8" s="4" t="str">
        <f>'[1]TCE - ANEXO IV - Preencher'!C17</f>
        <v>HOSPITAL MIGUEL ARRAES</v>
      </c>
      <c r="C8" s="4" t="str">
        <f>'[1]TCE - ANEXO IV - Preencher'!E17</f>
        <v>3.12 - Material Hospitalar</v>
      </c>
      <c r="D8" s="3" t="str">
        <f>'[1]TCE - ANEXO IV - Preencher'!F17</f>
        <v>12.420.164/0010-48</v>
      </c>
      <c r="E8" s="5" t="str">
        <f>'[1]TCE - ANEXO IV - Preencher'!G17</f>
        <v>CM HOSPITALAR SA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000060897</v>
      </c>
      <c r="I8" s="6" t="str">
        <f>IF('[1]TCE - ANEXO IV - Preencher'!K17="","",'[1]TCE - ANEXO IV - Preencher'!K17)</f>
        <v>28/02/2020</v>
      </c>
      <c r="J8" s="5" t="str">
        <f>'[1]TCE - ANEXO IV - Preencher'!L17</f>
        <v>26200212420164001048550010000608971005015520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1928.88</v>
      </c>
    </row>
    <row r="9" spans="1:12" s="8" customFormat="1" ht="19.5" customHeight="1">
      <c r="A9" s="3">
        <f>IFERROR(VLOOKUP(B9,'[1]DADOS (OCULTAR)'!$P$3:$R$53,3,0),"")</f>
        <v>9039744000275</v>
      </c>
      <c r="B9" s="4" t="str">
        <f>'[1]TCE - ANEXO IV - Preencher'!C18</f>
        <v>HOSPITAL MIGUEL ARRAES</v>
      </c>
      <c r="C9" s="4" t="str">
        <f>'[1]TCE - ANEXO IV - Preencher'!E18</f>
        <v>3.12 - Material Hospitalar</v>
      </c>
      <c r="D9" s="3" t="str">
        <f>'[1]TCE - ANEXO IV - Preencher'!F18</f>
        <v>15.227.236/0001-32</v>
      </c>
      <c r="E9" s="5" t="str">
        <f>'[1]TCE - ANEXO IV - Preencher'!G18</f>
        <v>ATOS MEDICA COM E REP DE PROD HOSP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6323</v>
      </c>
      <c r="I9" s="6" t="str">
        <f>IF('[1]TCE - ANEXO IV - Preencher'!K18="","",'[1]TCE - ANEXO IV - Preencher'!K18)</f>
        <v>03/03/2020</v>
      </c>
      <c r="J9" s="5" t="str">
        <f>'[1]TCE - ANEXO IV - Preencher'!L18</f>
        <v>26200315227236000132550010000063231111163238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420</v>
      </c>
    </row>
    <row r="10" spans="1:12" s="8" customFormat="1" ht="19.5" customHeight="1">
      <c r="A10" s="3">
        <f>IFERROR(VLOOKUP(B10,'[1]DADOS (OCULTAR)'!$P$3:$R$53,3,0),"")</f>
        <v>9039744000275</v>
      </c>
      <c r="B10" s="4" t="str">
        <f>'[1]TCE - ANEXO IV - Preencher'!C19</f>
        <v>HOSPITAL MIGUEL ARRAES</v>
      </c>
      <c r="C10" s="4" t="str">
        <f>'[1]TCE - ANEXO IV - Preencher'!E19</f>
        <v>3.12 - Material Hospitalar</v>
      </c>
      <c r="D10" s="3" t="str">
        <f>'[1]TCE - ANEXO IV - Preencher'!F19</f>
        <v>41.102.195/0001-68</v>
      </c>
      <c r="E10" s="5" t="str">
        <f>'[1]TCE - ANEXO IV - Preencher'!G19</f>
        <v>PRODUTOS MEDICOS CIRUR. E HOSPITALARES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81379</v>
      </c>
      <c r="I10" s="6" t="str">
        <f>IF('[1]TCE - ANEXO IV - Preencher'!K19="","",'[1]TCE - ANEXO IV - Preencher'!K19)</f>
        <v>04/03/2020</v>
      </c>
      <c r="J10" s="5" t="str">
        <f>'[1]TCE - ANEXO IV - Preencher'!L19</f>
        <v>26200341102195000168550000000813791082612906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390</v>
      </c>
    </row>
    <row r="11" spans="1:12" s="8" customFormat="1" ht="19.5" customHeight="1">
      <c r="A11" s="3">
        <f>IFERROR(VLOOKUP(B11,'[1]DADOS (OCULTAR)'!$P$3:$R$53,3,0),"")</f>
        <v>9039744000275</v>
      </c>
      <c r="B11" s="4" t="str">
        <f>'[1]TCE - ANEXO IV - Preencher'!C20</f>
        <v>HOSPITAL MIGUEL ARRAES</v>
      </c>
      <c r="C11" s="4" t="str">
        <f>'[1]TCE - ANEXO IV - Preencher'!E20</f>
        <v>3.12 - Material Hospitalar</v>
      </c>
      <c r="D11" s="3" t="str">
        <f>'[1]TCE - ANEXO IV - Preencher'!F20</f>
        <v>11.449.180/0001-00</v>
      </c>
      <c r="E11" s="5" t="str">
        <f>'[1]TCE - ANEXO IV - Preencher'!G20</f>
        <v>DPROSMED DIST PROD MED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000033137</v>
      </c>
      <c r="I11" s="6" t="str">
        <f>IF('[1]TCE - ANEXO IV - Preencher'!K20="","",'[1]TCE - ANEXO IV - Preencher'!K20)</f>
        <v>03/03/2020</v>
      </c>
      <c r="J11" s="5" t="str">
        <f>'[1]TCE - ANEXO IV - Preencher'!L20</f>
        <v>26200311449180000100550010000331371948722869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1232</v>
      </c>
    </row>
    <row r="12" spans="1:12" s="8" customFormat="1" ht="19.5" customHeight="1">
      <c r="A12" s="3">
        <f>IFERROR(VLOOKUP(B12,'[1]DADOS (OCULTAR)'!$P$3:$R$53,3,0),"")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3.12 - Material Hospitalar</v>
      </c>
      <c r="D12" s="3" t="str">
        <f>'[1]TCE - ANEXO IV - Preencher'!F21</f>
        <v>13.441.051/0002-81</v>
      </c>
      <c r="E12" s="5" t="str">
        <f>'[1]TCE - ANEXO IV - Preencher'!G21</f>
        <v>COMERCIO DE MATERIAIS MEDICOS 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8343</v>
      </c>
      <c r="I12" s="6" t="str">
        <f>IF('[1]TCE - ANEXO IV - Preencher'!K21="","",'[1]TCE - ANEXO IV - Preencher'!K21)</f>
        <v>03/03/2020</v>
      </c>
      <c r="J12" s="5" t="str">
        <f>'[1]TCE - ANEXO IV - Preencher'!L21</f>
        <v>26200313441051000281550010000083431111183432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3256.05</v>
      </c>
    </row>
    <row r="13" spans="1:12" s="8" customFormat="1" ht="19.5" customHeight="1">
      <c r="A13" s="3">
        <f>IFERROR(VLOOKUP(B13,'[1]DADOS (OCULTAR)'!$P$3:$R$53,3,0),"")</f>
        <v>9039744000275</v>
      </c>
      <c r="B13" s="4" t="str">
        <f>'[1]TCE - ANEXO IV - Preencher'!C22</f>
        <v>HOSPITAL MIGUEL ARRAES</v>
      </c>
      <c r="C13" s="4" t="str">
        <f>'[1]TCE - ANEXO IV - Preencher'!E22</f>
        <v>3.12 - Material Hospitalar</v>
      </c>
      <c r="D13" s="3" t="str">
        <f>'[1]TCE - ANEXO IV - Preencher'!F22</f>
        <v>08.778.201/0001-26</v>
      </c>
      <c r="E13" s="5" t="str">
        <f>'[1]TCE - ANEXO IV - Preencher'!G22</f>
        <v>DROGAFONTE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000304290</v>
      </c>
      <c r="I13" s="6" t="str">
        <f>IF('[1]TCE - ANEXO IV - Preencher'!K22="","",'[1]TCE - ANEXO IV - Preencher'!K22)</f>
        <v>05/03/2020</v>
      </c>
      <c r="J13" s="5" t="str">
        <f>'[1]TCE - ANEXO IV - Preencher'!L22</f>
        <v>26200308778201000126550010003042901097202410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2869.5</v>
      </c>
    </row>
    <row r="14" spans="1:12" s="8" customFormat="1" ht="19.5" customHeight="1">
      <c r="A14" s="3">
        <f>IFERROR(VLOOKUP(B14,'[1]DADOS (OCULTAR)'!$P$3:$R$53,3,0),"")</f>
        <v>9039744000275</v>
      </c>
      <c r="B14" s="4" t="str">
        <f>'[1]TCE - ANEXO IV - Preencher'!C23</f>
        <v>HOSPITAL MIGUEL ARRAES</v>
      </c>
      <c r="C14" s="4" t="str">
        <f>'[1]TCE - ANEXO IV - Preencher'!E23</f>
        <v>3.12 - Material Hospitalar</v>
      </c>
      <c r="D14" s="3" t="str">
        <f>'[1]TCE - ANEXO IV - Preencher'!F23</f>
        <v>11.449.180/0001-00</v>
      </c>
      <c r="E14" s="5" t="str">
        <f>'[1]TCE - ANEXO IV - Preencher'!G23</f>
        <v>DPROSMED DIST PROD MED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000033183</v>
      </c>
      <c r="I14" s="6" t="str">
        <f>IF('[1]TCE - ANEXO IV - Preencher'!K23="","",'[1]TCE - ANEXO IV - Preencher'!K23)</f>
        <v>05/03/2020</v>
      </c>
      <c r="J14" s="5" t="str">
        <f>'[1]TCE - ANEXO IV - Preencher'!L23</f>
        <v>26200311449180000100550010000331831218331020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504</v>
      </c>
    </row>
    <row r="15" spans="1:12" s="8" customFormat="1" ht="19.5" customHeight="1">
      <c r="A15" s="3">
        <f>IFERROR(VLOOKUP(B15,'[1]DADOS (OCULTAR)'!$P$3:$R$53,3,0),"")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3.12 - Material Hospitalar</v>
      </c>
      <c r="D15" s="3" t="str">
        <f>'[1]TCE - ANEXO IV - Preencher'!F24</f>
        <v>29.992.682/0001-48</v>
      </c>
      <c r="E15" s="5" t="str">
        <f>'[1]TCE - ANEXO IV - Preencher'!G24</f>
        <v>ECOMED COMERCIO DE PRODUTOS MEDICOS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147400</v>
      </c>
      <c r="I15" s="6" t="str">
        <f>IF('[1]TCE - ANEXO IV - Preencher'!K24="","",'[1]TCE - ANEXO IV - Preencher'!K24)</f>
        <v>03/03/2020</v>
      </c>
      <c r="J15" s="5" t="str">
        <f>'[1]TCE - ANEXO IV - Preencher'!L24</f>
        <v>33200329992682000148550550001474001498778991</v>
      </c>
      <c r="K15" s="5" t="str">
        <f>IF(F15="B",LEFT('[1]TCE - ANEXO IV - Preencher'!M24,2),IF(F15="S",LEFT('[1]TCE - ANEXO IV - Preencher'!M24,7),IF('[1]TCE - ANEXO IV - Preencher'!H24="","")))</f>
        <v>33</v>
      </c>
      <c r="L15" s="7">
        <f>'[1]TCE - ANEXO IV - Preencher'!N24</f>
        <v>3250</v>
      </c>
    </row>
    <row r="16" spans="1:12" s="8" customFormat="1" ht="19.5" customHeight="1">
      <c r="A16" s="3">
        <f>IFERROR(VLOOKUP(B16,'[1]DADOS (OCULTAR)'!$P$3:$R$53,3,0),"")</f>
        <v>9039744000275</v>
      </c>
      <c r="B16" s="4" t="str">
        <f>'[1]TCE - ANEXO IV - Preencher'!C25</f>
        <v>HOSPITAL MIGUEL ARRAES</v>
      </c>
      <c r="C16" s="4" t="str">
        <f>'[1]TCE - ANEXO IV - Preencher'!E25</f>
        <v>3.12 - Material Hospitalar</v>
      </c>
      <c r="D16" s="3" t="str">
        <f>'[1]TCE - ANEXO IV - Preencher'!F25</f>
        <v>04.614.288/0001-45</v>
      </c>
      <c r="E16" s="5" t="str">
        <f>'[1]TCE - ANEXO IV - Preencher'!G25</f>
        <v>DISK LIFE COMERCIO DE PRODUTOS CIRURGICO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2488</v>
      </c>
      <c r="I16" s="6" t="str">
        <f>IF('[1]TCE - ANEXO IV - Preencher'!K25="","",'[1]TCE - ANEXO IV - Preencher'!K25)</f>
        <v>03/03/2020</v>
      </c>
      <c r="J16" s="5" t="str">
        <f>'[1]TCE - ANEXO IV - Preencher'!L25</f>
        <v>26200304614288000145550010000024881782274181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13300.8</v>
      </c>
    </row>
    <row r="17" spans="1:12" s="8" customFormat="1" ht="19.5" customHeight="1">
      <c r="A17" s="3">
        <f>IFERROR(VLOOKUP(B17,'[1]DADOS (OCULTAR)'!$P$3:$R$53,3,0),"")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3.12 - Material Hospitalar</v>
      </c>
      <c r="D17" s="3" t="str">
        <f>'[1]TCE - ANEXO IV - Preencher'!F26</f>
        <v>19.448.864/0001-07</v>
      </c>
      <c r="E17" s="5" t="str">
        <f>'[1]TCE - ANEXO IV - Preencher'!G26</f>
        <v>LAPAROVIEW COM SERV MAT MED HOSP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000003805</v>
      </c>
      <c r="I17" s="6" t="str">
        <f>IF('[1]TCE - ANEXO IV - Preencher'!K26="","",'[1]TCE - ANEXO IV - Preencher'!K26)</f>
        <v>04/03/2020</v>
      </c>
      <c r="J17" s="5" t="str">
        <f>'[1]TCE - ANEXO IV - Preencher'!L26</f>
        <v>26200319448864000107550010000038051316769170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3855</v>
      </c>
    </row>
    <row r="18" spans="1:12" s="8" customFormat="1" ht="19.5" customHeight="1">
      <c r="A18" s="3">
        <f>IFERROR(VLOOKUP(B18,'[1]DADOS (OCULTAR)'!$P$3:$R$53,3,0),"")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3.12 - Material Hospitalar</v>
      </c>
      <c r="D18" s="3" t="str">
        <f>'[1]TCE - ANEXO IV - Preencher'!F27</f>
        <v>09.137.934/0002-25</v>
      </c>
      <c r="E18" s="5" t="str">
        <f>'[1]TCE - ANEXO IV - Preencher'!G27</f>
        <v>NORDICA DISTRIB HOSPITALAR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000000763</v>
      </c>
      <c r="I18" s="6" t="str">
        <f>IF('[1]TCE - ANEXO IV - Preencher'!K27="","",'[1]TCE - ANEXO IV - Preencher'!K27)</f>
        <v>04/03/2020</v>
      </c>
      <c r="J18" s="5" t="str">
        <f>'[1]TCE - ANEXO IV - Preencher'!L27</f>
        <v>26200309137934000225558880000007631279925014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8644.75</v>
      </c>
    </row>
    <row r="19" spans="1:12" s="8" customFormat="1" ht="19.5" customHeight="1">
      <c r="A19" s="3">
        <f>IFERROR(VLOOKUP(B19,'[1]DADOS (OCULTAR)'!$P$3:$R$53,3,0),"")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3.12 - Material Hospitalar</v>
      </c>
      <c r="D19" s="3" t="str">
        <f>'[1]TCE - ANEXO IV - Preencher'!F28</f>
        <v>09.137.934/0002-25</v>
      </c>
      <c r="E19" s="5" t="str">
        <f>'[1]TCE - ANEXO IV - Preencher'!G28</f>
        <v>NORDICA DISTRIB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000000771</v>
      </c>
      <c r="I19" s="6" t="str">
        <f>IF('[1]TCE - ANEXO IV - Preencher'!K28="","",'[1]TCE - ANEXO IV - Preencher'!K28)</f>
        <v>05/03/2020</v>
      </c>
      <c r="J19" s="5" t="str">
        <f>'[1]TCE - ANEXO IV - Preencher'!L28</f>
        <v>26200309137934000225558880000007711783011103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1145</v>
      </c>
    </row>
    <row r="20" spans="1:12" s="8" customFormat="1" ht="19.5" customHeight="1">
      <c r="A20" s="3">
        <f>IFERROR(VLOOKUP(B20,'[1]DADOS (OCULTAR)'!$P$3:$R$53,3,0),"")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3.12 - Material Hospitalar</v>
      </c>
      <c r="D20" s="3" t="str">
        <f>'[1]TCE - ANEXO IV - Preencher'!F29</f>
        <v>10.779.833/0001-56</v>
      </c>
      <c r="E20" s="5" t="str">
        <f>'[1]TCE - ANEXO IV - Preencher'!G29</f>
        <v>MEDICAL MERCANTIL DE APAR MED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499453</v>
      </c>
      <c r="I20" s="6" t="str">
        <f>IF('[1]TCE - ANEXO IV - Preencher'!K29="","",'[1]TCE - ANEXO IV - Preencher'!K29)</f>
        <v>04/03/2020</v>
      </c>
      <c r="J20" s="5" t="str">
        <f>'[1]TCE - ANEXO IV - Preencher'!L29</f>
        <v>26200310779833000156550010004994531143712388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11250</v>
      </c>
    </row>
    <row r="21" spans="1:12" s="8" customFormat="1" ht="19.5" customHeight="1">
      <c r="A21" s="3">
        <f>IFERROR(VLOOKUP(B21,'[1]DADOS (OCULTAR)'!$P$3:$R$53,3,0),"")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3.12 - Material Hospitalar</v>
      </c>
      <c r="D21" s="3" t="str">
        <f>'[1]TCE - ANEXO IV - Preencher'!F30</f>
        <v>08.675.394/0001-90</v>
      </c>
      <c r="E21" s="5" t="str">
        <f>'[1]TCE - ANEXO IV - Preencher'!G30</f>
        <v>SAFE SUPORTE A VIDA E COM INTERNACIONAL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27697</v>
      </c>
      <c r="I21" s="6" t="str">
        <f>IF('[1]TCE - ANEXO IV - Preencher'!K30="","",'[1]TCE - ANEXO IV - Preencher'!K30)</f>
        <v>05/03/2020</v>
      </c>
      <c r="J21" s="5" t="str">
        <f>'[1]TCE - ANEXO IV - Preencher'!L30</f>
        <v>26200308675394000190550010000276971629893968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5355</v>
      </c>
    </row>
    <row r="22" spans="1:12" s="8" customFormat="1" ht="19.5" customHeight="1">
      <c r="A22" s="3">
        <f>IFERROR(VLOOKUP(B22,'[1]DADOS (OCULTAR)'!$P$3:$R$53,3,0),"")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3.12 - Material Hospitalar</v>
      </c>
      <c r="D22" s="3" t="str">
        <f>'[1]TCE - ANEXO IV - Preencher'!F31</f>
        <v>66.437.831/0001-33</v>
      </c>
      <c r="E22" s="5" t="str">
        <f>'[1]TCE - ANEXO IV - Preencher'!G31</f>
        <v>HTS TECNOLOGIA EM SAUDE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101175</v>
      </c>
      <c r="I22" s="6" t="str">
        <f>IF('[1]TCE - ANEXO IV - Preencher'!K31="","",'[1]TCE - ANEXO IV - Preencher'!K31)</f>
        <v>03/03/2020</v>
      </c>
      <c r="J22" s="5" t="str">
        <f>'[1]TCE - ANEXO IV - Preencher'!L31</f>
        <v>31200366437831000133550010001011751115380673</v>
      </c>
      <c r="K22" s="5" t="str">
        <f>IF(F22="B",LEFT('[1]TCE - ANEXO IV - Preencher'!M31,2),IF(F22="S",LEFT('[1]TCE - ANEXO IV - Preencher'!M31,7),IF('[1]TCE - ANEXO IV - Preencher'!H31="","")))</f>
        <v>31</v>
      </c>
      <c r="L22" s="7">
        <f>'[1]TCE - ANEXO IV - Preencher'!N31</f>
        <v>510</v>
      </c>
    </row>
    <row r="23" spans="1:12" s="8" customFormat="1" ht="19.5" customHeight="1">
      <c r="A23" s="3">
        <f>IFERROR(VLOOKUP(B23,'[1]DADOS (OCULTAR)'!$P$3:$R$53,3,0),"")</f>
        <v>9039744000275</v>
      </c>
      <c r="B23" s="4" t="str">
        <f>'[1]TCE - ANEXO IV - Preencher'!C32</f>
        <v>HOSPITAL MIGUEL ARRAES</v>
      </c>
      <c r="C23" s="4" t="str">
        <f>'[1]TCE - ANEXO IV - Preencher'!E32</f>
        <v>3.12 - Material Hospitalar</v>
      </c>
      <c r="D23" s="3" t="str">
        <f>'[1]TCE - ANEXO IV - Preencher'!F32</f>
        <v>12.420.164/0010-48</v>
      </c>
      <c r="E23" s="5" t="str">
        <f>'[1]TCE - ANEXO IV - Preencher'!G32</f>
        <v>CM HOSPITALAR SA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000061444</v>
      </c>
      <c r="I23" s="6" t="str">
        <f>IF('[1]TCE - ANEXO IV - Preencher'!K32="","",'[1]TCE - ANEXO IV - Preencher'!K32)</f>
        <v>05/03/2020</v>
      </c>
      <c r="J23" s="5" t="str">
        <f>'[1]TCE - ANEXO IV - Preencher'!L32</f>
        <v>26200312420164001048550010000614441002283667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1479.2</v>
      </c>
    </row>
    <row r="24" spans="1:12" s="8" customFormat="1" ht="19.5" customHeight="1">
      <c r="A24" s="3">
        <f>IFERROR(VLOOKUP(B24,'[1]DADOS (OCULTAR)'!$P$3:$R$53,3,0),"")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3.12 - Material Hospitalar</v>
      </c>
      <c r="D24" s="3" t="str">
        <f>'[1]TCE - ANEXO IV - Preencher'!F33</f>
        <v>33.100.082/0004-48</v>
      </c>
      <c r="E24" s="5" t="str">
        <f>'[1]TCE - ANEXO IV - Preencher'!G33</f>
        <v>E TAMUSSINO &amp; CIA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000090114</v>
      </c>
      <c r="I24" s="6" t="str">
        <f>IF('[1]TCE - ANEXO IV - Preencher'!K33="","",'[1]TCE - ANEXO IV - Preencher'!K33)</f>
        <v>03/03/2020</v>
      </c>
      <c r="J24" s="5" t="str">
        <f>'[1]TCE - ANEXO IV - Preencher'!L33</f>
        <v>26200333100082000448550010000901141457087647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110</v>
      </c>
    </row>
    <row r="25" spans="1:12" s="8" customFormat="1" ht="19.5" customHeight="1">
      <c r="A25" s="3">
        <f>IFERROR(VLOOKUP(B25,'[1]DADOS (OCULTAR)'!$P$3:$R$53,3,0),"")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3.12 - Material Hospitalar</v>
      </c>
      <c r="D25" s="3" t="str">
        <f>'[1]TCE - ANEXO IV - Preencher'!F34</f>
        <v>11.840.014/0001-30</v>
      </c>
      <c r="E25" s="5" t="str">
        <f>'[1]TCE - ANEXO IV - Preencher'!G34</f>
        <v>MACROPAC PROTEÇÃO E EMBALAGE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282922</v>
      </c>
      <c r="I25" s="6">
        <f>IF('[1]TCE - ANEXO IV - Preencher'!K34="","",'[1]TCE - ANEXO IV - Preencher'!K34)</f>
        <v>43900</v>
      </c>
      <c r="J25" s="5" t="str">
        <f>'[1]TCE - ANEXO IV - Preencher'!L34</f>
        <v>26200311840014000130550010002829221191091285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15.95</v>
      </c>
    </row>
    <row r="26" spans="1:12" s="8" customFormat="1" ht="19.5" customHeight="1">
      <c r="A26" s="3">
        <f>IFERROR(VLOOKUP(B26,'[1]DADOS (OCULTAR)'!$P$3:$R$53,3,0),"")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3.12 - Material Hospitalar</v>
      </c>
      <c r="D26" s="3" t="str">
        <f>'[1]TCE - ANEXO IV - Preencher'!F35</f>
        <v>11.041.333/0001-85</v>
      </c>
      <c r="E26" s="5" t="str">
        <f>'[1]TCE - ANEXO IV - Preencher'!G35</f>
        <v>CIRURGICA BRASILEIRA PRODUTOS H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000019537</v>
      </c>
      <c r="I26" s="6">
        <f>IF('[1]TCE - ANEXO IV - Preencher'!K35="","",'[1]TCE - ANEXO IV - Preencher'!K35)</f>
        <v>43899</v>
      </c>
      <c r="J26" s="5" t="str">
        <f>'[1]TCE - ANEXO IV - Preencher'!L35</f>
        <v>26200311041333000185550010000195371705309890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3878.1</v>
      </c>
    </row>
    <row r="27" spans="1:12" s="8" customFormat="1" ht="19.5" customHeight="1">
      <c r="A27" s="3">
        <f>IFERROR(VLOOKUP(B27,'[1]DADOS (OCULTAR)'!$P$3:$R$53,3,0),"")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3.12 - Material Hospitalar</v>
      </c>
      <c r="D27" s="3" t="str">
        <f>'[1]TCE - ANEXO IV - Preencher'!F36</f>
        <v>21.216.468/0001-98</v>
      </c>
      <c r="E27" s="5" t="str">
        <f>'[1]TCE - ANEXO IV - Preencher'!G36</f>
        <v>SANMED DISTRIBUIDORA DE PRODUTOS MEDICO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000004398</v>
      </c>
      <c r="I27" s="6">
        <f>IF('[1]TCE - ANEXO IV - Preencher'!K36="","",'[1]TCE - ANEXO IV - Preencher'!K36)</f>
        <v>43895</v>
      </c>
      <c r="J27" s="5" t="str">
        <f>'[1]TCE - ANEXO IV - Preencher'!L36</f>
        <v>26200321216468000198550010000043981642020037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840</v>
      </c>
    </row>
    <row r="28" spans="1:12" s="8" customFormat="1" ht="19.5" customHeight="1">
      <c r="A28" s="3">
        <f>IFERROR(VLOOKUP(B28,'[1]DADOS (OCULTAR)'!$P$3:$R$53,3,0),"")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3.12 - Material Hospitalar</v>
      </c>
      <c r="D28" s="3" t="str">
        <f>'[1]TCE - ANEXO IV - Preencher'!F37</f>
        <v>61.418.042/0001-31</v>
      </c>
      <c r="E28" s="5" t="str">
        <f>'[1]TCE - ANEXO IV - Preencher'!G37</f>
        <v>CIRURGICA FERNANDES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1189704</v>
      </c>
      <c r="I28" s="6">
        <f>IF('[1]TCE - ANEXO IV - Preencher'!K37="","",'[1]TCE - ANEXO IV - Preencher'!K37)</f>
        <v>43892</v>
      </c>
      <c r="J28" s="5" t="str">
        <f>'[1]TCE - ANEXO IV - Preencher'!L37</f>
        <v>35200361418042000131550040011897041008936172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8253</v>
      </c>
    </row>
    <row r="29" spans="1:12" s="8" customFormat="1" ht="19.5" customHeight="1">
      <c r="A29" s="3">
        <f>IFERROR(VLOOKUP(B29,'[1]DADOS (OCULTAR)'!$P$3:$R$53,3,0),"")</f>
        <v>9039744000275</v>
      </c>
      <c r="B29" s="4" t="str">
        <f>'[1]TCE - ANEXO IV - Preencher'!C38</f>
        <v>HOSPITAL MIGUEL ARRAES</v>
      </c>
      <c r="C29" s="4" t="str">
        <f>'[1]TCE - ANEXO IV - Preencher'!E38</f>
        <v>3.12 - Material Hospitalar</v>
      </c>
      <c r="D29" s="3" t="str">
        <f>'[1]TCE - ANEXO IV - Preencher'!F38</f>
        <v>61.418.042/0001-31</v>
      </c>
      <c r="E29" s="5" t="str">
        <f>'[1]TCE - ANEXO IV - Preencher'!G38</f>
        <v>CIRURGICA FERNANDES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1189703</v>
      </c>
      <c r="I29" s="6">
        <f>IF('[1]TCE - ANEXO IV - Preencher'!K38="","",'[1]TCE - ANEXO IV - Preencher'!K38)</f>
        <v>43892</v>
      </c>
      <c r="J29" s="5" t="str">
        <f>'[1]TCE - ANEXO IV - Preencher'!L38</f>
        <v>35200361418042000131550040011897031793415093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1620.75</v>
      </c>
    </row>
    <row r="30" spans="1:12" s="8" customFormat="1" ht="19.5" customHeight="1">
      <c r="A30" s="3">
        <f>IFERROR(VLOOKUP(B30,'[1]DADOS (OCULTAR)'!$P$3:$R$53,3,0),"")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3.12 - Material Hospitalar</v>
      </c>
      <c r="D30" s="3" t="str">
        <f>'[1]TCE - ANEXO IV - Preencher'!F39</f>
        <v>05.044.056/0001-61</v>
      </c>
      <c r="E30" s="5" t="str">
        <f>'[1]TCE - ANEXO IV - Preencher'!G39</f>
        <v>DMH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16335</v>
      </c>
      <c r="I30" s="6">
        <f>IF('[1]TCE - ANEXO IV - Preencher'!K39="","",'[1]TCE - ANEXO IV - Preencher'!K39)</f>
        <v>43900</v>
      </c>
      <c r="J30" s="5" t="str">
        <f>'[1]TCE - ANEXO IV - Preencher'!L39</f>
        <v>26200305044056000161550010000163351512210395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4900</v>
      </c>
    </row>
    <row r="31" spans="1:12" s="8" customFormat="1" ht="19.5" customHeight="1">
      <c r="A31" s="3">
        <f>IFERROR(VLOOKUP(B31,'[1]DADOS (OCULTAR)'!$P$3:$R$53,3,0),"")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3.12 - Material Hospitalar</v>
      </c>
      <c r="D31" s="3" t="str">
        <f>'[1]TCE - ANEXO IV - Preencher'!F40</f>
        <v>12.340.717/0001-61</v>
      </c>
      <c r="E31" s="5" t="str">
        <f>'[1]TCE - ANEXO IV - Preencher'!G40</f>
        <v>POINT SUTURE DO BRASIL IND FIOS CIR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000068157</v>
      </c>
      <c r="I31" s="6">
        <f>IF('[1]TCE - ANEXO IV - Preencher'!K40="","",'[1]TCE - ANEXO IV - Preencher'!K40)</f>
        <v>43894</v>
      </c>
      <c r="J31" s="5" t="str">
        <f>'[1]TCE - ANEXO IV - Preencher'!L40</f>
        <v>23200312340717000161550010000681571391902382</v>
      </c>
      <c r="K31" s="5" t="str">
        <f>IF(F31="B",LEFT('[1]TCE - ANEXO IV - Preencher'!M40,2),IF(F31="S",LEFT('[1]TCE - ANEXO IV - Preencher'!M40,7),IF('[1]TCE - ANEXO IV - Preencher'!H40="","")))</f>
        <v>23</v>
      </c>
      <c r="L31" s="7">
        <f>'[1]TCE - ANEXO IV - Preencher'!N40</f>
        <v>1862.77</v>
      </c>
    </row>
    <row r="32" spans="1:12" s="8" customFormat="1" ht="19.5" customHeight="1">
      <c r="A32" s="3">
        <f>IFERROR(VLOOKUP(B32,'[1]DADOS (OCULTAR)'!$P$3:$R$53,3,0),"")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3.12 - Material Hospitalar</v>
      </c>
      <c r="D32" s="3" t="str">
        <f>'[1]TCE - ANEXO IV - Preencher'!F41</f>
        <v>02.975.570/0001-22</v>
      </c>
      <c r="E32" s="5" t="str">
        <f>'[1]TCE - ANEXO IV - Preencher'!G41</f>
        <v>DIET FOOD NUTRIÇÃO LTDA-ME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8769</v>
      </c>
      <c r="I32" s="6">
        <f>IF('[1]TCE - ANEXO IV - Preencher'!K41="","",'[1]TCE - ANEXO IV - Preencher'!K41)</f>
        <v>43901</v>
      </c>
      <c r="J32" s="5" t="str">
        <f>'[1]TCE - ANEXO IV - Preencher'!L41</f>
        <v>26200302975570000122550010000087691084028991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836</v>
      </c>
    </row>
    <row r="33" spans="1:12" s="8" customFormat="1" ht="19.5" customHeight="1">
      <c r="A33" s="3">
        <f>IFERROR(VLOOKUP(B33,'[1]DADOS (OCULTAR)'!$P$3:$R$53,3,0),"")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3.12 - Material Hospitalar</v>
      </c>
      <c r="D33" s="3" t="str">
        <f>'[1]TCE - ANEXO IV - Preencher'!F42</f>
        <v>00.175.233/0001-25</v>
      </c>
      <c r="E33" s="5" t="str">
        <f>'[1]TCE - ANEXO IV - Preencher'!G42</f>
        <v>TRES LEOES MATERIAL HOSPITALAR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0048755</v>
      </c>
      <c r="I33" s="6">
        <f>IF('[1]TCE - ANEXO IV - Preencher'!K42="","",'[1]TCE - ANEXO IV - Preencher'!K42)</f>
        <v>43893</v>
      </c>
      <c r="J33" s="5" t="str">
        <f>'[1]TCE - ANEXO IV - Preencher'!L42</f>
        <v>28200300175233000125550010000487551663394657</v>
      </c>
      <c r="K33" s="5" t="str">
        <f>IF(F33="B",LEFT('[1]TCE - ANEXO IV - Preencher'!M42,2),IF(F33="S",LEFT('[1]TCE - ANEXO IV - Preencher'!M42,7),IF('[1]TCE - ANEXO IV - Preencher'!H42="","")))</f>
        <v>28</v>
      </c>
      <c r="L33" s="7">
        <f>'[1]TCE - ANEXO IV - Preencher'!N42</f>
        <v>4941.75</v>
      </c>
    </row>
    <row r="34" spans="1:12" s="8" customFormat="1" ht="19.5" customHeight="1">
      <c r="A34" s="3">
        <f>IFERROR(VLOOKUP(B34,'[1]DADOS (OCULTAR)'!$P$3:$R$53,3,0),"")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3.12 - Material Hospitalar</v>
      </c>
      <c r="D34" s="3" t="str">
        <f>'[1]TCE - ANEXO IV - Preencher'!F43</f>
        <v>00.175.233/0001-25</v>
      </c>
      <c r="E34" s="5" t="str">
        <f>'[1]TCE - ANEXO IV - Preencher'!G43</f>
        <v>TRES LEOES MATERIAL 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0048750</v>
      </c>
      <c r="I34" s="6">
        <f>IF('[1]TCE - ANEXO IV - Preencher'!K43="","",'[1]TCE - ANEXO IV - Preencher'!K43)</f>
        <v>43893</v>
      </c>
      <c r="J34" s="5" t="str">
        <f>'[1]TCE - ANEXO IV - Preencher'!L43</f>
        <v>28200300175233000125550010000487501057446112</v>
      </c>
      <c r="K34" s="5" t="str">
        <f>IF(F34="B",LEFT('[1]TCE - ANEXO IV - Preencher'!M43,2),IF(F34="S",LEFT('[1]TCE - ANEXO IV - Preencher'!M43,7),IF('[1]TCE - ANEXO IV - Preencher'!H43="","")))</f>
        <v>28</v>
      </c>
      <c r="L34" s="7">
        <f>'[1]TCE - ANEXO IV - Preencher'!N43</f>
        <v>2086</v>
      </c>
    </row>
    <row r="35" spans="1:12" s="8" customFormat="1" ht="19.5" customHeight="1">
      <c r="A35" s="3">
        <f>IFERROR(VLOOKUP(B35,'[1]DADOS (OCULTAR)'!$P$3:$R$53,3,0),"")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3.12 - Material Hospitalar</v>
      </c>
      <c r="D35" s="3" t="str">
        <f>'[1]TCE - ANEXO IV - Preencher'!F44</f>
        <v>00.175.233/0001-25</v>
      </c>
      <c r="E35" s="5" t="str">
        <f>'[1]TCE - ANEXO IV - Preencher'!G44</f>
        <v>TRES LEOES MATERIAL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0048749</v>
      </c>
      <c r="I35" s="6">
        <f>IF('[1]TCE - ANEXO IV - Preencher'!K44="","",'[1]TCE - ANEXO IV - Preencher'!K44)</f>
        <v>43893</v>
      </c>
      <c r="J35" s="5" t="str">
        <f>'[1]TCE - ANEXO IV - Preencher'!L44</f>
        <v>28200300175233000125550010000487491458134870</v>
      </c>
      <c r="K35" s="5" t="str">
        <f>IF(F35="B",LEFT('[1]TCE - ANEXO IV - Preencher'!M44,2),IF(F35="S",LEFT('[1]TCE - ANEXO IV - Preencher'!M44,7),IF('[1]TCE - ANEXO IV - Preencher'!H44="","")))</f>
        <v>28</v>
      </c>
      <c r="L35" s="7">
        <f>'[1]TCE - ANEXO IV - Preencher'!N44</f>
        <v>2086</v>
      </c>
    </row>
    <row r="36" spans="1:12" s="8" customFormat="1" ht="19.5" customHeight="1">
      <c r="A36" s="3">
        <f>IFERROR(VLOOKUP(B36,'[1]DADOS (OCULTAR)'!$P$3:$R$53,3,0),"")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3.12 - Material Hospitalar</v>
      </c>
      <c r="D36" s="3" t="str">
        <f>'[1]TCE - ANEXO IV - Preencher'!F45</f>
        <v>00.175.233/0001-25</v>
      </c>
      <c r="E36" s="5" t="str">
        <f>'[1]TCE - ANEXO IV - Preencher'!G45</f>
        <v>TRES LEOES MATERIAL HOSPITALAR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0048756</v>
      </c>
      <c r="I36" s="6">
        <f>IF('[1]TCE - ANEXO IV - Preencher'!K45="","",'[1]TCE - ANEXO IV - Preencher'!K45)</f>
        <v>43893</v>
      </c>
      <c r="J36" s="5" t="str">
        <f>'[1]TCE - ANEXO IV - Preencher'!L45</f>
        <v>28200300175233000125550010000487561949135200</v>
      </c>
      <c r="K36" s="5" t="str">
        <f>IF(F36="B",LEFT('[1]TCE - ANEXO IV - Preencher'!M45,2),IF(F36="S",LEFT('[1]TCE - ANEXO IV - Preencher'!M45,7),IF('[1]TCE - ANEXO IV - Preencher'!H45="","")))</f>
        <v>28</v>
      </c>
      <c r="L36" s="7">
        <f>'[1]TCE - ANEXO IV - Preencher'!N45</f>
        <v>4941.75</v>
      </c>
    </row>
    <row r="37" spans="1:12" s="8" customFormat="1" ht="19.5" customHeight="1">
      <c r="A37" s="3">
        <f>IFERROR(VLOOKUP(B37,'[1]DADOS (OCULTAR)'!$P$3:$R$53,3,0),"")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3.12 - Material Hospitalar</v>
      </c>
      <c r="D37" s="3" t="str">
        <f>'[1]TCE - ANEXO IV - Preencher'!F46</f>
        <v>10.779.833/0001-56</v>
      </c>
      <c r="E37" s="5" t="str">
        <f>'[1]TCE - ANEXO IV - Preencher'!G46</f>
        <v>MEDICAL MERCANTIL DE APAR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499670</v>
      </c>
      <c r="I37" s="6">
        <f>IF('[1]TCE - ANEXO IV - Preencher'!K46="","",'[1]TCE - ANEXO IV - Preencher'!K46)</f>
        <v>43897</v>
      </c>
      <c r="J37" s="5" t="str">
        <f>'[1]TCE - ANEXO IV - Preencher'!L46</f>
        <v>26200310779833000156550010004996701113519778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3801.88</v>
      </c>
    </row>
    <row r="38" spans="1:12" s="8" customFormat="1" ht="19.5" customHeight="1">
      <c r="A38" s="3">
        <f>IFERROR(VLOOKUP(B38,'[1]DADOS (OCULTAR)'!$P$3:$R$53,3,0),"")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3.12 - Material Hospitalar</v>
      </c>
      <c r="D38" s="3" t="str">
        <f>'[1]TCE - ANEXO IV - Preencher'!F47</f>
        <v>10.779.833/0001-56</v>
      </c>
      <c r="E38" s="5" t="str">
        <f>'[1]TCE - ANEXO IV - Preencher'!G47</f>
        <v>MEDICAL MERCANTIL DE APAR MED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499672</v>
      </c>
      <c r="I38" s="6">
        <f>IF('[1]TCE - ANEXO IV - Preencher'!K47="","",'[1]TCE - ANEXO IV - Preencher'!K47)</f>
        <v>43897</v>
      </c>
      <c r="J38" s="5" t="str">
        <f>'[1]TCE - ANEXO IV - Preencher'!L47</f>
        <v>26200310779833000156550010004996721114234992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1287.1600000000001</v>
      </c>
    </row>
    <row r="39" spans="1:12" s="8" customFormat="1" ht="19.5" customHeight="1">
      <c r="A39" s="3">
        <f>IFERROR(VLOOKUP(B39,'[1]DADOS (OCULTAR)'!$P$3:$R$53,3,0),"")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3.12 - Material Hospitalar</v>
      </c>
      <c r="D39" s="3" t="str">
        <f>'[1]TCE - ANEXO IV - Preencher'!F48</f>
        <v>10.779.833/0001-56</v>
      </c>
      <c r="E39" s="5" t="str">
        <f>'[1]TCE - ANEXO IV - Preencher'!G48</f>
        <v>MEDICAL MERCANTIL DE APAR MED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499795</v>
      </c>
      <c r="I39" s="6">
        <f>IF('[1]TCE - ANEXO IV - Preencher'!K48="","",'[1]TCE - ANEXO IV - Preencher'!K48)</f>
        <v>43900</v>
      </c>
      <c r="J39" s="5" t="str">
        <f>'[1]TCE - ANEXO IV - Preencher'!L48</f>
        <v>26200310779833000156550010004997951095536011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915.12</v>
      </c>
    </row>
    <row r="40" spans="1:12" s="8" customFormat="1" ht="19.5" customHeight="1">
      <c r="A40" s="3">
        <f>IFERROR(VLOOKUP(B40,'[1]DADOS (OCULTAR)'!$P$3:$R$53,3,0),"")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3.12 - Material Hospitalar</v>
      </c>
      <c r="D40" s="3" t="str">
        <f>'[1]TCE - ANEXO IV - Preencher'!F49</f>
        <v>10.779.833/0001-56</v>
      </c>
      <c r="E40" s="5" t="str">
        <f>'[1]TCE - ANEXO IV - Preencher'!G49</f>
        <v>MEDICAL MERCANTIL DE APAR MED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499659</v>
      </c>
      <c r="I40" s="6">
        <f>IF('[1]TCE - ANEXO IV - Preencher'!K49="","",'[1]TCE - ANEXO IV - Preencher'!K49)</f>
        <v>43897</v>
      </c>
      <c r="J40" s="5" t="str">
        <f>'[1]TCE - ANEXO IV - Preencher'!L49</f>
        <v>26200310779833000156550010004996591100945784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1680</v>
      </c>
    </row>
    <row r="41" spans="1:12" s="8" customFormat="1" ht="19.5" customHeight="1">
      <c r="A41" s="3">
        <f>IFERROR(VLOOKUP(B41,'[1]DADOS (OCULTAR)'!$P$3:$R$53,3,0),"")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3.12 - Material Hospitalar</v>
      </c>
      <c r="D41" s="3" t="str">
        <f>'[1]TCE - ANEXO IV - Preencher'!F50</f>
        <v>10.779.833/0001-56</v>
      </c>
      <c r="E41" s="5" t="str">
        <f>'[1]TCE - ANEXO IV - Preencher'!G50</f>
        <v>MEDICAL MERCANTIL DE APAR MED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499852</v>
      </c>
      <c r="I41" s="6">
        <f>IF('[1]TCE - ANEXO IV - Preencher'!K50="","",'[1]TCE - ANEXO IV - Preencher'!K50)</f>
        <v>43900</v>
      </c>
      <c r="J41" s="5" t="str">
        <f>'[1]TCE - ANEXO IV - Preencher'!L50</f>
        <v>26200310779833000156550010004998521154953149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3438.4</v>
      </c>
    </row>
    <row r="42" spans="1:12" s="8" customFormat="1" ht="19.5" customHeight="1">
      <c r="A42" s="3">
        <f>IFERROR(VLOOKUP(B42,'[1]DADOS (OCULTAR)'!$P$3:$R$53,3,0),"")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3.12 - Material Hospitalar</v>
      </c>
      <c r="D42" s="3" t="str">
        <f>'[1]TCE - ANEXO IV - Preencher'!F51</f>
        <v>61.418.042/0001-31</v>
      </c>
      <c r="E42" s="5" t="str">
        <f>'[1]TCE - ANEXO IV - Preencher'!G51</f>
        <v>CIRURGICA FERNANDES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1191347</v>
      </c>
      <c r="I42" s="6">
        <f>IF('[1]TCE - ANEXO IV - Preencher'!K51="","",'[1]TCE - ANEXO IV - Preencher'!K51)</f>
        <v>43895</v>
      </c>
      <c r="J42" s="5" t="str">
        <f>'[1]TCE - ANEXO IV - Preencher'!L51</f>
        <v>35200361418042000131550040011913471530707379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8253</v>
      </c>
    </row>
    <row r="43" spans="1:12" s="8" customFormat="1" ht="19.5" customHeight="1">
      <c r="A43" s="3">
        <f>IFERROR(VLOOKUP(B43,'[1]DADOS (OCULTAR)'!$P$3:$R$53,3,0),"")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3.12 - Material Hospitalar</v>
      </c>
      <c r="D43" s="3" t="str">
        <f>'[1]TCE - ANEXO IV - Preencher'!F52</f>
        <v>15.227.236/0001-32</v>
      </c>
      <c r="E43" s="5" t="str">
        <f>'[1]TCE - ANEXO IV - Preencher'!G52</f>
        <v>ATOS MEDICA COM E REP DE PROD HOSP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6382</v>
      </c>
      <c r="I43" s="6">
        <f>IF('[1]TCE - ANEXO IV - Preencher'!K52="","",'[1]TCE - ANEXO IV - Preencher'!K52)</f>
        <v>43901</v>
      </c>
      <c r="J43" s="5" t="str">
        <f>'[1]TCE - ANEXO IV - Preencher'!L52</f>
        <v>26200315227236000132550010000063821111163824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432</v>
      </c>
    </row>
    <row r="44" spans="1:12" s="8" customFormat="1" ht="19.5" customHeight="1">
      <c r="A44" s="3">
        <f>IFERROR(VLOOKUP(B44,'[1]DADOS (OCULTAR)'!$P$3:$R$53,3,0),"")</f>
        <v>9039744000275</v>
      </c>
      <c r="B44" s="4" t="str">
        <f>'[1]TCE - ANEXO IV - Preencher'!C53</f>
        <v>HOSPITAL MIGUEL ARRAES</v>
      </c>
      <c r="C44" s="4" t="str">
        <f>'[1]TCE - ANEXO IV - Preencher'!E53</f>
        <v>3.12 - Material Hospitalar</v>
      </c>
      <c r="D44" s="3" t="str">
        <f>'[1]TCE - ANEXO IV - Preencher'!F53</f>
        <v>03.817.043/0001-52</v>
      </c>
      <c r="E44" s="5" t="str">
        <f>'[1]TCE - ANEXO IV - Preencher'!G53</f>
        <v>PHARMAPLUS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000017275</v>
      </c>
      <c r="I44" s="6">
        <f>IF('[1]TCE - ANEXO IV - Preencher'!K53="","",'[1]TCE - ANEXO IV - Preencher'!K53)</f>
        <v>43896</v>
      </c>
      <c r="J44" s="5" t="str">
        <f>'[1]TCE - ANEXO IV - Preencher'!L53</f>
        <v>26200303817043000152550010000172751017889157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165.84</v>
      </c>
    </row>
    <row r="45" spans="1:12" s="8" customFormat="1" ht="19.5" customHeight="1">
      <c r="A45" s="3">
        <f>IFERROR(VLOOKUP(B45,'[1]DADOS (OCULTAR)'!$P$3:$R$53,3,0),"")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3.12 - Material Hospitalar</v>
      </c>
      <c r="D45" s="3" t="str">
        <f>'[1]TCE - ANEXO IV - Preencher'!F54</f>
        <v>30.848.237/0001-98</v>
      </c>
      <c r="E45" s="5" t="str">
        <f>'[1]TCE - ANEXO IV - Preencher'!G54</f>
        <v>PH COMERCIO DE PRODUTOS MED HOSPITALARES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000003214</v>
      </c>
      <c r="I45" s="6">
        <f>IF('[1]TCE - ANEXO IV - Preencher'!K54="","",'[1]TCE - ANEXO IV - Preencher'!K54)</f>
        <v>43899</v>
      </c>
      <c r="J45" s="5" t="str">
        <f>'[1]TCE - ANEXO IV - Preencher'!L54</f>
        <v>26200330848237000198550010000032141205270184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2130</v>
      </c>
    </row>
    <row r="46" spans="1:12" s="8" customFormat="1" ht="19.5" customHeight="1">
      <c r="A46" s="3">
        <f>IFERROR(VLOOKUP(B46,'[1]DADOS (OCULTAR)'!$P$3:$R$53,3,0),"")</f>
        <v>9039744000275</v>
      </c>
      <c r="B46" s="4" t="str">
        <f>'[1]TCE - ANEXO IV - Preencher'!C55</f>
        <v>HOSPITAL MIGUEL ARRAES</v>
      </c>
      <c r="C46" s="4" t="str">
        <f>'[1]TCE - ANEXO IV - Preencher'!E55</f>
        <v>3.12 - Material Hospitalar</v>
      </c>
      <c r="D46" s="3" t="str">
        <f>'[1]TCE - ANEXO IV - Preencher'!F55</f>
        <v>08.778.201/0001-26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000304765</v>
      </c>
      <c r="I46" s="6">
        <f>IF('[1]TCE - ANEXO IV - Preencher'!K55="","",'[1]TCE - ANEXO IV - Preencher'!K55)</f>
        <v>43902</v>
      </c>
      <c r="J46" s="5" t="str">
        <f>'[1]TCE - ANEXO IV - Preencher'!L55</f>
        <v>26200308778201000126550010003047651810397981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1313.2</v>
      </c>
    </row>
    <row r="47" spans="1:12" s="8" customFormat="1" ht="19.5" customHeight="1">
      <c r="A47" s="3">
        <f>IFERROR(VLOOKUP(B47,'[1]DADOS (OCULTAR)'!$P$3:$R$53,3,0),"")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3.12 - Material Hospitalar</v>
      </c>
      <c r="D47" s="3" t="str">
        <f>'[1]TCE - ANEXO IV - Preencher'!F56</f>
        <v>04.237.235/0001-52</v>
      </c>
      <c r="E47" s="5" t="str">
        <f>'[1]TCE - ANEXO IV - Preencher'!G56</f>
        <v>ENDOCENTER COMERCIAL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78053</v>
      </c>
      <c r="I47" s="6">
        <f>IF('[1]TCE - ANEXO IV - Preencher'!K56="","",'[1]TCE - ANEXO IV - Preencher'!K56)</f>
        <v>43900</v>
      </c>
      <c r="J47" s="5" t="str">
        <f>'[1]TCE - ANEXO IV - Preencher'!L56</f>
        <v>26200304237235000152550010000780531111780536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4663.2</v>
      </c>
    </row>
    <row r="48" spans="1:12" s="8" customFormat="1" ht="19.5" customHeight="1">
      <c r="A48" s="3">
        <f>IFERROR(VLOOKUP(B48,'[1]DADOS (OCULTAR)'!$P$3:$R$53,3,0),"")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3.12 - Material Hospitalar</v>
      </c>
      <c r="D48" s="3" t="str">
        <f>'[1]TCE - ANEXO IV - Preencher'!F57</f>
        <v>10.829.779/0001-06</v>
      </c>
      <c r="E48" s="5" t="str">
        <f>'[1]TCE - ANEXO IV - Preencher'!G57</f>
        <v>PRO MEDICAL EQUIPAMENTOS MEDICOS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000072729</v>
      </c>
      <c r="I48" s="6">
        <f>IF('[1]TCE - ANEXO IV - Preencher'!K57="","",'[1]TCE - ANEXO IV - Preencher'!K57)</f>
        <v>43900</v>
      </c>
      <c r="J48" s="5" t="str">
        <f>'[1]TCE - ANEXO IV - Preencher'!L57</f>
        <v>31200310829779000106550010000727291100306346</v>
      </c>
      <c r="K48" s="5" t="str">
        <f>IF(F48="B",LEFT('[1]TCE - ANEXO IV - Preencher'!M57,2),IF(F48="S",LEFT('[1]TCE - ANEXO IV - Preencher'!M57,7),IF('[1]TCE - ANEXO IV - Preencher'!H57="","")))</f>
        <v>31</v>
      </c>
      <c r="L48" s="7">
        <f>'[1]TCE - ANEXO IV - Preencher'!N57</f>
        <v>321.95</v>
      </c>
    </row>
    <row r="49" spans="1:12" s="8" customFormat="1" ht="19.5" customHeight="1">
      <c r="A49" s="3">
        <f>IFERROR(VLOOKUP(B49,'[1]DADOS (OCULTAR)'!$P$3:$R$53,3,0),"")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3.12 - Material Hospitalar</v>
      </c>
      <c r="D49" s="3" t="str">
        <f>'[1]TCE - ANEXO IV - Preencher'!F58</f>
        <v>24.436.602/0001-54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78349</v>
      </c>
      <c r="I49" s="6">
        <f>IF('[1]TCE - ANEXO IV - Preencher'!K58="","",'[1]TCE - ANEXO IV - Preencher'!K58)</f>
        <v>43901</v>
      </c>
      <c r="J49" s="5" t="str">
        <f>'[1]TCE - ANEXO IV - Preencher'!L58</f>
        <v>26200324436602000154550010000783491111783496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3607.5</v>
      </c>
    </row>
    <row r="50" spans="1:12" s="8" customFormat="1" ht="19.5" customHeight="1">
      <c r="A50" s="3">
        <f>IFERROR(VLOOKUP(B50,'[1]DADOS (OCULTAR)'!$P$3:$R$53,3,0),"")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3.12 - Material Hospitalar</v>
      </c>
      <c r="D50" s="3" t="str">
        <f>'[1]TCE - ANEXO IV - Preencher'!F59</f>
        <v>10.779.833/0001-56</v>
      </c>
      <c r="E50" s="5" t="str">
        <f>'[1]TCE - ANEXO IV - Preencher'!G59</f>
        <v>MEDICAL MERCANTIL DE APAR MED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499896</v>
      </c>
      <c r="I50" s="6">
        <f>IF('[1]TCE - ANEXO IV - Preencher'!K59="","",'[1]TCE - ANEXO IV - Preencher'!K59)</f>
        <v>43901</v>
      </c>
      <c r="J50" s="5" t="str">
        <f>'[1]TCE - ANEXO IV - Preencher'!L59</f>
        <v>26200310779833000156550010004998961085210760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108</v>
      </c>
    </row>
    <row r="51" spans="1:12" s="8" customFormat="1" ht="19.5" customHeight="1">
      <c r="A51" s="3">
        <f>IFERROR(VLOOKUP(B51,'[1]DADOS (OCULTAR)'!$P$3:$R$53,3,0),"")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3.12 - Material Hospitalar</v>
      </c>
      <c r="D51" s="3" t="str">
        <f>'[1]TCE - ANEXO IV - Preencher'!F60</f>
        <v>10.779.833/0001-56</v>
      </c>
      <c r="E51" s="5" t="str">
        <f>'[1]TCE - ANEXO IV - Preencher'!G60</f>
        <v>MEDICAL MERCANTIL DE APAR MED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499820</v>
      </c>
      <c r="I51" s="6">
        <f>IF('[1]TCE - ANEXO IV - Preencher'!K60="","",'[1]TCE - ANEXO IV - Preencher'!K60)</f>
        <v>43900</v>
      </c>
      <c r="J51" s="5" t="str">
        <f>'[1]TCE - ANEXO IV - Preencher'!L60</f>
        <v>26200310779833000156550010004998201114904720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1573</v>
      </c>
    </row>
    <row r="52" spans="1:12" s="8" customFormat="1" ht="19.5" customHeight="1">
      <c r="A52" s="3">
        <f>IFERROR(VLOOKUP(B52,'[1]DADOS (OCULTAR)'!$P$3:$R$53,3,0),"")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3.12 - Material Hospitalar</v>
      </c>
      <c r="D52" s="3" t="str">
        <f>'[1]TCE - ANEXO IV - Preencher'!F61</f>
        <v>07.199.135/0001-77</v>
      </c>
      <c r="E52" s="5" t="str">
        <f>'[1]TCE - ANEXO IV - Preencher'!G61</f>
        <v>HOSPSETE DISTRIB MAT MEDICO HOSPITALARES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000011846</v>
      </c>
      <c r="I52" s="6">
        <f>IF('[1]TCE - ANEXO IV - Preencher'!K61="","",'[1]TCE - ANEXO IV - Preencher'!K61)</f>
        <v>43902</v>
      </c>
      <c r="J52" s="5" t="str">
        <f>'[1]TCE - ANEXO IV - Preencher'!L61</f>
        <v>26200307199135000177550010000118461000055522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5338</v>
      </c>
    </row>
    <row r="53" spans="1:12" s="8" customFormat="1" ht="19.5" customHeight="1">
      <c r="A53" s="3">
        <f>IFERROR(VLOOKUP(B53,'[1]DADOS (OCULTAR)'!$P$3:$R$53,3,0),"")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3.12 - Material Hospitalar</v>
      </c>
      <c r="D53" s="3" t="str">
        <f>'[1]TCE - ANEXO IV - Preencher'!F62</f>
        <v>12.420.164/0010-48</v>
      </c>
      <c r="E53" s="5" t="str">
        <f>'[1]TCE - ANEXO IV - Preencher'!G62</f>
        <v>CM HOSPITALAR SA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000061931</v>
      </c>
      <c r="I53" s="6">
        <f>IF('[1]TCE - ANEXO IV - Preencher'!K62="","",'[1]TCE - ANEXO IV - Preencher'!K62)</f>
        <v>43902</v>
      </c>
      <c r="J53" s="5" t="str">
        <f>'[1]TCE - ANEXO IV - Preencher'!L62</f>
        <v>26200312420164001048550010000619311007928819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5964.8</v>
      </c>
    </row>
    <row r="54" spans="1:12" s="8" customFormat="1" ht="19.5" customHeight="1">
      <c r="A54" s="3">
        <f>IFERROR(VLOOKUP(B54,'[1]DADOS (OCULTAR)'!$P$3:$R$53,3,0),"")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3.12 - Material Hospitalar</v>
      </c>
      <c r="D54" s="3" t="str">
        <f>'[1]TCE - ANEXO IV - Preencher'!F63</f>
        <v>08.778.201/0001-26</v>
      </c>
      <c r="E54" s="5" t="str">
        <f>'[1]TCE - ANEXO IV - Preencher'!G63</f>
        <v>DROGAFONTE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000304764</v>
      </c>
      <c r="I54" s="6">
        <f>IF('[1]TCE - ANEXO IV - Preencher'!K63="","",'[1]TCE - ANEXO IV - Preencher'!K63)</f>
        <v>43902</v>
      </c>
      <c r="J54" s="5" t="str">
        <f>'[1]TCE - ANEXO IV - Preencher'!L63</f>
        <v>26200308778201000126550010003047641060063481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3634.75</v>
      </c>
    </row>
    <row r="55" spans="1:12" s="8" customFormat="1" ht="19.5" customHeight="1">
      <c r="A55" s="3">
        <f>IFERROR(VLOOKUP(B55,'[1]DADOS (OCULTAR)'!$P$3:$R$53,3,0),"")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3.12 - Material Hospitalar</v>
      </c>
      <c r="D55" s="3" t="str">
        <f>'[1]TCE - ANEXO IV - Preencher'!F64</f>
        <v>10.779.833/0001-56</v>
      </c>
      <c r="E55" s="5" t="str">
        <f>'[1]TCE - ANEXO IV - Preencher'!G64</f>
        <v>MEDICAL MERCANTIL DE APAR MED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500326</v>
      </c>
      <c r="I55" s="6">
        <f>IF('[1]TCE - ANEXO IV - Preencher'!K64="","",'[1]TCE - ANEXO IV - Preencher'!K64)</f>
        <v>43906</v>
      </c>
      <c r="J55" s="5" t="str">
        <f>'[1]TCE - ANEXO IV - Preencher'!L64</f>
        <v>26200310779833000156550010005003261172321258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11250</v>
      </c>
    </row>
    <row r="56" spans="1:12" s="8" customFormat="1" ht="19.5" customHeight="1">
      <c r="A56" s="3">
        <f>IFERROR(VLOOKUP(B56,'[1]DADOS (OCULTAR)'!$P$3:$R$53,3,0),"")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3.12 - Material Hospitalar</v>
      </c>
      <c r="D56" s="3" t="str">
        <f>'[1]TCE - ANEXO IV - Preencher'!F65</f>
        <v>10.779.833/0001-56</v>
      </c>
      <c r="E56" s="5" t="str">
        <f>'[1]TCE - ANEXO IV - Preencher'!G65</f>
        <v>MEDICAL MERCANTIL DE APAR MED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500258</v>
      </c>
      <c r="I56" s="6">
        <f>IF('[1]TCE - ANEXO IV - Preencher'!K65="","",'[1]TCE - ANEXO IV - Preencher'!K65)</f>
        <v>43904</v>
      </c>
      <c r="J56" s="5" t="str">
        <f>'[1]TCE - ANEXO IV - Preencher'!L65</f>
        <v>26200310779833000156550010005002581115910272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782</v>
      </c>
    </row>
    <row r="57" spans="1:12" s="8" customFormat="1" ht="19.5" customHeight="1">
      <c r="A57" s="3">
        <f>IFERROR(VLOOKUP(B57,'[1]DADOS (OCULTAR)'!$P$3:$R$53,3,0),"")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3.12 - Material Hospitalar</v>
      </c>
      <c r="D57" s="3" t="str">
        <f>'[1]TCE - ANEXO IV - Preencher'!F66</f>
        <v>29.992.682/0001-48</v>
      </c>
      <c r="E57" s="5" t="str">
        <f>'[1]TCE - ANEXO IV - Preencher'!G66</f>
        <v>ECOMED COMERCIO DE PRODUTOS MEDICOS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147687</v>
      </c>
      <c r="I57" s="6">
        <f>IF('[1]TCE - ANEXO IV - Preencher'!K66="","",'[1]TCE - ANEXO IV - Preencher'!K66)</f>
        <v>43899</v>
      </c>
      <c r="J57" s="5" t="str">
        <f>'[1]TCE - ANEXO IV - Preencher'!L66</f>
        <v>33200329992682000148550550001476871646610530</v>
      </c>
      <c r="K57" s="5" t="str">
        <f>IF(F57="B",LEFT('[1]TCE - ANEXO IV - Preencher'!M66,2),IF(F57="S",LEFT('[1]TCE - ANEXO IV - Preencher'!M66,7),IF('[1]TCE - ANEXO IV - Preencher'!H66="","")))</f>
        <v>33</v>
      </c>
      <c r="L57" s="7">
        <f>'[1]TCE - ANEXO IV - Preencher'!N66</f>
        <v>4050</v>
      </c>
    </row>
    <row r="58" spans="1:12" s="8" customFormat="1" ht="19.5" customHeight="1">
      <c r="A58" s="3">
        <f>IFERROR(VLOOKUP(B58,'[1]DADOS (OCULTAR)'!$P$3:$R$53,3,0),"")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3.12 - Material Hospitalar</v>
      </c>
      <c r="D58" s="3" t="str">
        <f>'[1]TCE - ANEXO IV - Preencher'!F67</f>
        <v>07.160.019/0001-44</v>
      </c>
      <c r="E58" s="5" t="str">
        <f>'[1]TCE - ANEXO IV - Preencher'!G67</f>
        <v>VITALE COMERCIO LTDA EPP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34456</v>
      </c>
      <c r="I58" s="6">
        <f>IF('[1]TCE - ANEXO IV - Preencher'!K67="","",'[1]TCE - ANEXO IV - Preencher'!K67)</f>
        <v>43908</v>
      </c>
      <c r="J58" s="5" t="str">
        <f>'[1]TCE - ANEXO IV - Preencher'!L67</f>
        <v>26200307160019000144550010000344561499648924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5430</v>
      </c>
    </row>
    <row r="59" spans="1:12" s="8" customFormat="1" ht="19.5" customHeight="1">
      <c r="A59" s="3">
        <f>IFERROR(VLOOKUP(B59,'[1]DADOS (OCULTAR)'!$P$3:$R$53,3,0),"")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3.12 - Material Hospitalar</v>
      </c>
      <c r="D59" s="3" t="str">
        <f>'[1]TCE - ANEXO IV - Preencher'!F68</f>
        <v>58.426.628/0001-33</v>
      </c>
      <c r="E59" s="5" t="str">
        <f>'[1]TCE - ANEXO IV - Preencher'!G68</f>
        <v>SAMTRONIC INDUSTRIA E COMERCIO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000233225</v>
      </c>
      <c r="I59" s="6">
        <f>IF('[1]TCE - ANEXO IV - Preencher'!K68="","",'[1]TCE - ANEXO IV - Preencher'!K68)</f>
        <v>43906</v>
      </c>
      <c r="J59" s="5" t="str">
        <f>'[1]TCE - ANEXO IV - Preencher'!L68</f>
        <v>35200358426628000133550010002332251100299455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24708</v>
      </c>
    </row>
    <row r="60" spans="1:12" s="8" customFormat="1" ht="19.5" customHeight="1">
      <c r="A60" s="3">
        <f>IFERROR(VLOOKUP(B60,'[1]DADOS (OCULTAR)'!$P$3:$R$53,3,0),"")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3.12 - Material Hospitalar</v>
      </c>
      <c r="D60" s="3" t="str">
        <f>'[1]TCE - ANEXO IV - Preencher'!F69</f>
        <v>00.175.233/0001-25</v>
      </c>
      <c r="E60" s="5" t="str">
        <f>'[1]TCE - ANEXO IV - Preencher'!G69</f>
        <v>TRES LEOES MATERIAL HOSPITALAR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0049035</v>
      </c>
      <c r="I60" s="6">
        <f>IF('[1]TCE - ANEXO IV - Preencher'!K69="","",'[1]TCE - ANEXO IV - Preencher'!K69)</f>
        <v>43903</v>
      </c>
      <c r="J60" s="5" t="str">
        <f>'[1]TCE - ANEXO IV - Preencher'!L69</f>
        <v>28200300175233000125550010000490351966060180</v>
      </c>
      <c r="K60" s="5" t="str">
        <f>IF(F60="B",LEFT('[1]TCE - ANEXO IV - Preencher'!M69,2),IF(F60="S",LEFT('[1]TCE - ANEXO IV - Preencher'!M69,7),IF('[1]TCE - ANEXO IV - Preencher'!H69="","")))</f>
        <v>28</v>
      </c>
      <c r="L60" s="7">
        <f>'[1]TCE - ANEXO IV - Preencher'!N69</f>
        <v>14532</v>
      </c>
    </row>
    <row r="61" spans="1:12" s="8" customFormat="1" ht="19.5" customHeight="1">
      <c r="A61" s="3">
        <f>IFERROR(VLOOKUP(B61,'[1]DADOS (OCULTAR)'!$P$3:$R$53,3,0),"")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3.12 - Material Hospitalar</v>
      </c>
      <c r="D61" s="3" t="str">
        <f>'[1]TCE - ANEXO IV - Preencher'!F70</f>
        <v>09.079.298/0001-41</v>
      </c>
      <c r="E61" s="5" t="str">
        <f>'[1]TCE - ANEXO IV - Preencher'!G70</f>
        <v>FAGMED COMERCIO DE PRODUTOS HOSPITALARES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011685</v>
      </c>
      <c r="I61" s="6">
        <f>IF('[1]TCE - ANEXO IV - Preencher'!K70="","",'[1]TCE - ANEXO IV - Preencher'!K70)</f>
        <v>43906</v>
      </c>
      <c r="J61" s="5" t="str">
        <f>'[1]TCE - ANEXO IV - Preencher'!L70</f>
        <v>26200309079298000141550000000116851060138216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420</v>
      </c>
    </row>
    <row r="62" spans="1:12" s="8" customFormat="1" ht="19.5" customHeight="1">
      <c r="A62" s="3">
        <f>IFERROR(VLOOKUP(B62,'[1]DADOS (OCULTAR)'!$P$3:$R$53,3,0),"")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3.12 - Material Hospitalar</v>
      </c>
      <c r="D62" s="3" t="str">
        <f>'[1]TCE - ANEXO IV - Preencher'!F71</f>
        <v>02.068.375/0001-19</v>
      </c>
      <c r="E62" s="5" t="str">
        <f>'[1]TCE - ANEXO IV - Preencher'!G71</f>
        <v>MEDICICOR COMERCIAL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755012</v>
      </c>
      <c r="I62" s="6">
        <f>IF('[1]TCE - ANEXO IV - Preencher'!K71="","",'[1]TCE - ANEXO IV - Preencher'!K71)</f>
        <v>43909</v>
      </c>
      <c r="J62" s="5" t="str">
        <f>'[1]TCE - ANEXO IV - Preencher'!L71</f>
        <v>29200302068375000119550010007550121992449879</v>
      </c>
      <c r="K62" s="5" t="str">
        <f>IF(F62="B",LEFT('[1]TCE - ANEXO IV - Preencher'!M71,2),IF(F62="S",LEFT('[1]TCE - ANEXO IV - Preencher'!M71,7),IF('[1]TCE - ANEXO IV - Preencher'!H71="","")))</f>
        <v>29</v>
      </c>
      <c r="L62" s="7">
        <f>'[1]TCE - ANEXO IV - Preencher'!N71</f>
        <v>3500</v>
      </c>
    </row>
    <row r="63" spans="1:12" s="8" customFormat="1" ht="19.5" customHeight="1">
      <c r="A63" s="3">
        <f>IFERROR(VLOOKUP(B63,'[1]DADOS (OCULTAR)'!$P$3:$R$53,3,0),"")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3.12 - Material Hospitalar</v>
      </c>
      <c r="D63" s="3" t="str">
        <f>'[1]TCE - ANEXO IV - Preencher'!F72</f>
        <v>08.778.201/0001-26</v>
      </c>
      <c r="E63" s="5" t="str">
        <f>'[1]TCE - ANEXO IV - Preencher'!G72</f>
        <v>DROGAFONTE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000305256</v>
      </c>
      <c r="I63" s="6">
        <f>IF('[1]TCE - ANEXO IV - Preencher'!K72="","",'[1]TCE - ANEXO IV - Preencher'!K72)</f>
        <v>43908</v>
      </c>
      <c r="J63" s="5" t="str">
        <f>'[1]TCE - ANEXO IV - Preencher'!L72</f>
        <v>26200308778201000126550010003052561531694902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3555.02</v>
      </c>
    </row>
    <row r="64" spans="1:12" s="8" customFormat="1" ht="19.5" customHeight="1">
      <c r="A64" s="3">
        <f>IFERROR(VLOOKUP(B64,'[1]DADOS (OCULTAR)'!$P$3:$R$53,3,0),"")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3.12 - Material Hospitalar</v>
      </c>
      <c r="D64" s="3" t="str">
        <f>'[1]TCE - ANEXO IV - Preencher'!F73</f>
        <v>08.778.201/0001-26</v>
      </c>
      <c r="E64" s="5" t="str">
        <f>'[1]TCE - ANEXO IV - Preencher'!G73</f>
        <v>DROGAFONTE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000305210</v>
      </c>
      <c r="I64" s="6">
        <f>IF('[1]TCE - ANEXO IV - Preencher'!K73="","",'[1]TCE - ANEXO IV - Preencher'!K73)</f>
        <v>43908</v>
      </c>
      <c r="J64" s="5" t="str">
        <f>'[1]TCE - ANEXO IV - Preencher'!L73</f>
        <v>26200308778201000126550010003052101979691170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2869.5</v>
      </c>
    </row>
    <row r="65" spans="1:12" s="8" customFormat="1" ht="19.5" customHeight="1">
      <c r="A65" s="3">
        <f>IFERROR(VLOOKUP(B65,'[1]DADOS (OCULTAR)'!$P$3:$R$53,3,0),"")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3.12 - Material Hospitalar</v>
      </c>
      <c r="D65" s="3" t="str">
        <f>'[1]TCE - ANEXO IV - Preencher'!F74</f>
        <v>08.778.201/0001-26</v>
      </c>
      <c r="E65" s="5" t="str">
        <f>'[1]TCE - ANEXO IV - Preencher'!G74</f>
        <v>DROGAFONTE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000305327</v>
      </c>
      <c r="I65" s="6">
        <f>IF('[1]TCE - ANEXO IV - Preencher'!K74="","",'[1]TCE - ANEXO IV - Preencher'!K74)</f>
        <v>43909</v>
      </c>
      <c r="J65" s="5" t="str">
        <f>'[1]TCE - ANEXO IV - Preencher'!L74</f>
        <v>26200308778201000126550010003053271249084241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1538.32</v>
      </c>
    </row>
    <row r="66" spans="1:12" s="8" customFormat="1" ht="19.5" customHeight="1">
      <c r="A66" s="3">
        <f>IFERROR(VLOOKUP(B66,'[1]DADOS (OCULTAR)'!$P$3:$R$53,3,0),"")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3.12 - Material Hospitalar</v>
      </c>
      <c r="D66" s="3" t="str">
        <f>'[1]TCE - ANEXO IV - Preencher'!F75</f>
        <v>10.779.833/0001-56</v>
      </c>
      <c r="E66" s="5" t="str">
        <f>'[1]TCE - ANEXO IV - Preencher'!G75</f>
        <v>MEDICAL MERCANTIL DE APAR MED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500243</v>
      </c>
      <c r="I66" s="6">
        <f>IF('[1]TCE - ANEXO IV - Preencher'!K75="","",'[1]TCE - ANEXO IV - Preencher'!K75)</f>
        <v>43904</v>
      </c>
      <c r="J66" s="5" t="str">
        <f>'[1]TCE - ANEXO IV - Preencher'!L75</f>
        <v>26200310779833000156550010005002431113220101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265.68</v>
      </c>
    </row>
    <row r="67" spans="1:12" s="8" customFormat="1" ht="19.5" customHeight="1">
      <c r="A67" s="3">
        <f>IFERROR(VLOOKUP(B67,'[1]DADOS (OCULTAR)'!$P$3:$R$53,3,0),"")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3.12 - Material Hospitalar</v>
      </c>
      <c r="D67" s="3" t="str">
        <f>'[1]TCE - ANEXO IV - Preencher'!F76</f>
        <v>10.779.833/0001-56</v>
      </c>
      <c r="E67" s="5" t="str">
        <f>'[1]TCE - ANEXO IV - Preencher'!G76</f>
        <v>MEDICAL MERCANTIL DE APAR MED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500459</v>
      </c>
      <c r="I67" s="6">
        <f>IF('[1]TCE - ANEXO IV - Preencher'!K76="","",'[1]TCE - ANEXO IV - Preencher'!K76)</f>
        <v>43908</v>
      </c>
      <c r="J67" s="5" t="str">
        <f>'[1]TCE - ANEXO IV - Preencher'!L76</f>
        <v>26200310779833000156550010005004591152154182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492.48</v>
      </c>
    </row>
    <row r="68" spans="1:12" s="8" customFormat="1" ht="19.5" customHeight="1">
      <c r="A68" s="3">
        <f>IFERROR(VLOOKUP(B68,'[1]DADOS (OCULTAR)'!$P$3:$R$53,3,0),"")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3.12 - Material Hospitalar</v>
      </c>
      <c r="D68" s="3" t="str">
        <f>'[1]TCE - ANEXO IV - Preencher'!F77</f>
        <v>07.199.135/0001-77</v>
      </c>
      <c r="E68" s="5" t="str">
        <f>'[1]TCE - ANEXO IV - Preencher'!G77</f>
        <v>HOSPSETE DISTRIB MAT MEDICO HOSPITALARES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000011893</v>
      </c>
      <c r="I68" s="6">
        <f>IF('[1]TCE - ANEXO IV - Preencher'!K77="","",'[1]TCE - ANEXO IV - Preencher'!K77)</f>
        <v>43910</v>
      </c>
      <c r="J68" s="5" t="str">
        <f>'[1]TCE - ANEXO IV - Preencher'!L77</f>
        <v>26200307199135000177550010000118931000056081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75</v>
      </c>
    </row>
    <row r="69" spans="1:12" s="8" customFormat="1" ht="19.5" customHeight="1">
      <c r="A69" s="3">
        <f>IFERROR(VLOOKUP(B69,'[1]DADOS (OCULTAR)'!$P$3:$R$53,3,0),"")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3.12 - Material Hospitalar</v>
      </c>
      <c r="D69" s="3" t="str">
        <f>'[1]TCE - ANEXO IV - Preencher'!F78</f>
        <v>10.779.833/0001-56</v>
      </c>
      <c r="E69" s="5" t="str">
        <f>'[1]TCE - ANEXO IV - Preencher'!G78</f>
        <v>MEDICAL MERCANTIL DE APAR MED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500632</v>
      </c>
      <c r="I69" s="6">
        <f>IF('[1]TCE - ANEXO IV - Preencher'!K78="","",'[1]TCE - ANEXO IV - Preencher'!K78)</f>
        <v>43910</v>
      </c>
      <c r="J69" s="5" t="str">
        <f>'[1]TCE - ANEXO IV - Preencher'!L78</f>
        <v>26200310779833000156550010005006321095934967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4267.08</v>
      </c>
    </row>
    <row r="70" spans="1:12" s="8" customFormat="1" ht="19.5" customHeight="1">
      <c r="A70" s="3">
        <f>IFERROR(VLOOKUP(B70,'[1]DADOS (OCULTAR)'!$P$3:$R$53,3,0),"")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3.12 - Material Hospitalar</v>
      </c>
      <c r="D70" s="3" t="str">
        <f>'[1]TCE - ANEXO IV - Preencher'!F79</f>
        <v>10.779.833/0001-56</v>
      </c>
      <c r="E70" s="5" t="str">
        <f>'[1]TCE - ANEXO IV - Preencher'!G79</f>
        <v>MEDICAL MERCANTIL DE APAR MED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500596</v>
      </c>
      <c r="I70" s="6">
        <f>IF('[1]TCE - ANEXO IV - Preencher'!K79="","",'[1]TCE - ANEXO IV - Preencher'!K79)</f>
        <v>43909</v>
      </c>
      <c r="J70" s="5" t="str">
        <f>'[1]TCE - ANEXO IV - Preencher'!L79</f>
        <v>26200310779833000156550010005005961164645991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126</v>
      </c>
    </row>
    <row r="71" spans="1:12" s="8" customFormat="1" ht="19.5" customHeight="1">
      <c r="A71" s="3">
        <f>IFERROR(VLOOKUP(B71,'[1]DADOS (OCULTAR)'!$P$3:$R$53,3,0),"")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3.12 - Material Hospitalar</v>
      </c>
      <c r="D71" s="3" t="str">
        <f>'[1]TCE - ANEXO IV - Preencher'!F80</f>
        <v>61.418.042/0001-31</v>
      </c>
      <c r="E71" s="5" t="str">
        <f>'[1]TCE - ANEXO IV - Preencher'!G80</f>
        <v>CIRURGICA FERNANDES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1191328</v>
      </c>
      <c r="I71" s="6">
        <f>IF('[1]TCE - ANEXO IV - Preencher'!K80="","",'[1]TCE - ANEXO IV - Preencher'!K80)</f>
        <v>43895</v>
      </c>
      <c r="J71" s="5" t="str">
        <f>'[1]TCE - ANEXO IV - Preencher'!L80</f>
        <v>35200361418042000131550040011913281259860735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36769.839999999997</v>
      </c>
    </row>
    <row r="72" spans="1:12" s="8" customFormat="1" ht="19.5" customHeight="1">
      <c r="A72" s="3">
        <f>IFERROR(VLOOKUP(B72,'[1]DADOS (OCULTAR)'!$P$3:$R$53,3,0),"")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3.12 - Material Hospitalar</v>
      </c>
      <c r="D72" s="3" t="str">
        <f>'[1]TCE - ANEXO IV - Preencher'!F81</f>
        <v>05.256.681/0002-58</v>
      </c>
      <c r="E72" s="5" t="str">
        <f>'[1]TCE - ANEXO IV - Preencher'!G81</f>
        <v>MACK MEDICAL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7937</v>
      </c>
      <c r="I72" s="6">
        <f>IF('[1]TCE - ANEXO IV - Preencher'!K81="","",'[1]TCE - ANEXO IV - Preencher'!K81)</f>
        <v>43913</v>
      </c>
      <c r="J72" s="5" t="str">
        <f>'[1]TCE - ANEXO IV - Preencher'!L81</f>
        <v>26200305256681000258550020000079371531978159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4830</v>
      </c>
    </row>
    <row r="73" spans="1:12" s="8" customFormat="1" ht="19.5" customHeight="1">
      <c r="A73" s="3">
        <f>IFERROR(VLOOKUP(B73,'[1]DADOS (OCULTAR)'!$P$3:$R$53,3,0),"")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3.12 - Material Hospitalar</v>
      </c>
      <c r="D73" s="3" t="str">
        <f>'[1]TCE - ANEXO IV - Preencher'!F82</f>
        <v>66.437.831/0001-33</v>
      </c>
      <c r="E73" s="5" t="str">
        <f>'[1]TCE - ANEXO IV - Preencher'!G82</f>
        <v>HTS TECNOLOGIA EM SAUDE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101584</v>
      </c>
      <c r="I73" s="6">
        <f>IF('[1]TCE - ANEXO IV - Preencher'!K82="","",'[1]TCE - ANEXO IV - Preencher'!K82)</f>
        <v>43900</v>
      </c>
      <c r="J73" s="5" t="str">
        <f>'[1]TCE - ANEXO IV - Preencher'!L82</f>
        <v>31200366437831000133550010001015841550044801</v>
      </c>
      <c r="K73" s="5" t="str">
        <f>IF(F73="B",LEFT('[1]TCE - ANEXO IV - Preencher'!M82,2),IF(F73="S",LEFT('[1]TCE - ANEXO IV - Preencher'!M82,7),IF('[1]TCE - ANEXO IV - Preencher'!H82="","")))</f>
        <v>31</v>
      </c>
      <c r="L73" s="7">
        <f>'[1]TCE - ANEXO IV - Preencher'!N82</f>
        <v>1200</v>
      </c>
    </row>
    <row r="74" spans="1:12" s="8" customFormat="1" ht="19.5" customHeight="1">
      <c r="A74" s="3">
        <f>IFERROR(VLOOKUP(B74,'[1]DADOS (OCULTAR)'!$P$3:$R$53,3,0),"")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3.12 - Material Hospitalar</v>
      </c>
      <c r="D74" s="3" t="str">
        <f>'[1]TCE - ANEXO IV - Preencher'!F83</f>
        <v>13.441.051/0002-81</v>
      </c>
      <c r="E74" s="5" t="str">
        <f>'[1]TCE - ANEXO IV - Preencher'!G83</f>
        <v>COMERCIO DE MATERIAIS MEDICOS HOSPITALAR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8692</v>
      </c>
      <c r="I74" s="6">
        <f>IF('[1]TCE - ANEXO IV - Preencher'!K83="","",'[1]TCE - ANEXO IV - Preencher'!K83)</f>
        <v>43909</v>
      </c>
      <c r="J74" s="5" t="str">
        <f>'[1]TCE - ANEXO IV - Preencher'!L83</f>
        <v>26200313441051000281550010000086921111186920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564.6</v>
      </c>
    </row>
    <row r="75" spans="1:12" s="8" customFormat="1" ht="19.5" customHeight="1">
      <c r="A75" s="3">
        <f>IFERROR(VLOOKUP(B75,'[1]DADOS (OCULTAR)'!$P$3:$R$53,3,0),"")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3.12 - Material Hospitalar</v>
      </c>
      <c r="D75" s="3" t="str">
        <f>'[1]TCE - ANEXO IV - Preencher'!F84</f>
        <v>12.420.164/0010-48</v>
      </c>
      <c r="E75" s="5" t="str">
        <f>'[1]TCE - ANEXO IV - Preencher'!G84</f>
        <v>CM HOSPITALAR SA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000062462</v>
      </c>
      <c r="I75" s="6">
        <f>IF('[1]TCE - ANEXO IV - Preencher'!K84="","",'[1]TCE - ANEXO IV - Preencher'!K84)</f>
        <v>43908</v>
      </c>
      <c r="J75" s="5" t="str">
        <f>'[1]TCE - ANEXO IV - Preencher'!L84</f>
        <v>26200312420164001048550010000624621009411450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11720</v>
      </c>
    </row>
    <row r="76" spans="1:12" s="8" customFormat="1" ht="19.5" customHeight="1">
      <c r="A76" s="3">
        <f>IFERROR(VLOOKUP(B76,'[1]DADOS (OCULTAR)'!$P$3:$R$53,3,0),"")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3.12 - Material Hospitalar</v>
      </c>
      <c r="D76" s="3" t="str">
        <f>'[1]TCE - ANEXO IV - Preencher'!F85</f>
        <v>10.779.833/0001-56</v>
      </c>
      <c r="E76" s="5" t="str">
        <f>'[1]TCE - ANEXO IV - Preencher'!G85</f>
        <v>MEDICAL MERCANTIL DE APAR MED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500643</v>
      </c>
      <c r="I76" s="6">
        <f>IF('[1]TCE - ANEXO IV - Preencher'!K85="","",'[1]TCE - ANEXO IV - Preencher'!K85)</f>
        <v>43910</v>
      </c>
      <c r="J76" s="5" t="str">
        <f>'[1]TCE - ANEXO IV - Preencher'!L85</f>
        <v>26200310779833000156550010005006431103038906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1860.78</v>
      </c>
    </row>
    <row r="77" spans="1:12" s="8" customFormat="1" ht="19.5" customHeight="1">
      <c r="A77" s="3">
        <f>IFERROR(VLOOKUP(B77,'[1]DADOS (OCULTAR)'!$P$3:$R$53,3,0),"")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3.12 - Material Hospitalar</v>
      </c>
      <c r="D77" s="3" t="str">
        <f>'[1]TCE - ANEXO IV - Preencher'!F86</f>
        <v>10.779.833/0001-56</v>
      </c>
      <c r="E77" s="5" t="str">
        <f>'[1]TCE - ANEXO IV - Preencher'!G86</f>
        <v>MEDICAL MERCANTIL DE APAR MED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500717</v>
      </c>
      <c r="I77" s="6">
        <f>IF('[1]TCE - ANEXO IV - Preencher'!K86="","",'[1]TCE - ANEXO IV - Preencher'!K86)</f>
        <v>43910</v>
      </c>
      <c r="J77" s="5" t="str">
        <f>'[1]TCE - ANEXO IV - Preencher'!L86</f>
        <v>26200310779833000156550010005007171174452999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6122</v>
      </c>
    </row>
    <row r="78" spans="1:12" s="8" customFormat="1" ht="19.5" customHeight="1">
      <c r="A78" s="3">
        <f>IFERROR(VLOOKUP(B78,'[1]DADOS (OCULTAR)'!$P$3:$R$53,3,0),"")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3.12 - Material Hospitalar</v>
      </c>
      <c r="D78" s="3" t="str">
        <f>'[1]TCE - ANEXO IV - Preencher'!F87</f>
        <v>10.779.833/0001-56</v>
      </c>
      <c r="E78" s="5" t="str">
        <f>'[1]TCE - ANEXO IV - Preencher'!G87</f>
        <v>MEDICAL MERCANTIL DE APAR MED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500813</v>
      </c>
      <c r="I78" s="6">
        <f>IF('[1]TCE - ANEXO IV - Preencher'!K87="","",'[1]TCE - ANEXO IV - Preencher'!K87)</f>
        <v>43914</v>
      </c>
      <c r="J78" s="5" t="str">
        <f>'[1]TCE - ANEXO IV - Preencher'!L87</f>
        <v>26200310779833000156550010005008131094138399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7480.13</v>
      </c>
    </row>
    <row r="79" spans="1:12" s="8" customFormat="1" ht="19.5" customHeight="1">
      <c r="A79" s="3">
        <f>IFERROR(VLOOKUP(B79,'[1]DADOS (OCULTAR)'!$P$3:$R$53,3,0),"")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3.12 - Material Hospitalar</v>
      </c>
      <c r="D79" s="3" t="str">
        <f>'[1]TCE - ANEXO IV - Preencher'!F88</f>
        <v>10.647.227/0001-87</v>
      </c>
      <c r="E79" s="5" t="str">
        <f>'[1]TCE - ANEXO IV - Preencher'!G88</f>
        <v>TUPAN SAUDE CENTER LTDA ME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000009412</v>
      </c>
      <c r="I79" s="6">
        <f>IF('[1]TCE - ANEXO IV - Preencher'!K88="","",'[1]TCE - ANEXO IV - Preencher'!K88)</f>
        <v>43909</v>
      </c>
      <c r="J79" s="5" t="str">
        <f>'[1]TCE - ANEXO IV - Preencher'!L88</f>
        <v>26200310647227000187550010000094121000994122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1400</v>
      </c>
    </row>
    <row r="80" spans="1:12" s="8" customFormat="1" ht="19.5" customHeight="1">
      <c r="A80" s="3">
        <f>IFERROR(VLOOKUP(B80,'[1]DADOS (OCULTAR)'!$P$3:$R$53,3,0),"")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3.12 - Material Hospitalar</v>
      </c>
      <c r="D80" s="3" t="str">
        <f>'[1]TCE - ANEXO IV - Preencher'!F89</f>
        <v>30.848.237/0001-98</v>
      </c>
      <c r="E80" s="5" t="str">
        <f>'[1]TCE - ANEXO IV - Preencher'!G89</f>
        <v>PH COMERCIO DE PRODUTOS MED HOSPITALARES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000003301</v>
      </c>
      <c r="I80" s="6">
        <f>IF('[1]TCE - ANEXO IV - Preencher'!K89="","",'[1]TCE - ANEXO IV - Preencher'!K89)</f>
        <v>43910</v>
      </c>
      <c r="J80" s="5" t="str">
        <f>'[1]TCE - ANEXO IV - Preencher'!L89</f>
        <v>26200330848237000198550010000033011074239995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13546.54</v>
      </c>
    </row>
    <row r="81" spans="1:12" s="8" customFormat="1" ht="19.5" customHeight="1">
      <c r="A81" s="3">
        <f>IFERROR(VLOOKUP(B81,'[1]DADOS (OCULTAR)'!$P$3:$R$53,3,0),"")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3.12 - Material Hospitalar</v>
      </c>
      <c r="D81" s="3" t="str">
        <f>'[1]TCE - ANEXO IV - Preencher'!F90</f>
        <v>09.137.934/0002-25</v>
      </c>
      <c r="E81" s="5" t="str">
        <f>'[1]TCE - ANEXO IV - Preencher'!G90</f>
        <v>NORDICA DISTRIB HOSPITALAR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000000828</v>
      </c>
      <c r="I81" s="6">
        <f>IF('[1]TCE - ANEXO IV - Preencher'!K90="","",'[1]TCE - ANEXO IV - Preencher'!K90)</f>
        <v>43913</v>
      </c>
      <c r="J81" s="5" t="str">
        <f>'[1]TCE - ANEXO IV - Preencher'!L90</f>
        <v>26200309137934000225558880000008281501099487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3136</v>
      </c>
    </row>
    <row r="82" spans="1:12" s="8" customFormat="1" ht="19.5" customHeight="1">
      <c r="A82" s="3">
        <f>IFERROR(VLOOKUP(B82,'[1]DADOS (OCULTAR)'!$P$3:$R$53,3,0),"")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3.12 - Material Hospitalar</v>
      </c>
      <c r="D82" s="3" t="str">
        <f>'[1]TCE - ANEXO IV - Preencher'!F91</f>
        <v>21.596.736/0001-44</v>
      </c>
      <c r="E82" s="5" t="str">
        <f>'[1]TCE - ANEXO IV - Preencher'!G91</f>
        <v>ULTRAMEGA DISTRIBUIDORA HOSPITALAR  LTD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00095010</v>
      </c>
      <c r="I82" s="6">
        <f>IF('[1]TCE - ANEXO IV - Preencher'!K91="","",'[1]TCE - ANEXO IV - Preencher'!K91)</f>
        <v>43914</v>
      </c>
      <c r="J82" s="5" t="str">
        <f>'[1]TCE - ANEXO IV - Preencher'!L91</f>
        <v>26200321596736000144550010000950101000971700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25.86</v>
      </c>
    </row>
    <row r="83" spans="1:12" s="8" customFormat="1" ht="19.5" customHeight="1">
      <c r="A83" s="3">
        <f>IFERROR(VLOOKUP(B83,'[1]DADOS (OCULTAR)'!$P$3:$R$53,3,0),"")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3.12 - Material Hospitalar</v>
      </c>
      <c r="D83" s="3" t="str">
        <f>'[1]TCE - ANEXO IV - Preencher'!F92</f>
        <v>13.441.051/0002-81</v>
      </c>
      <c r="E83" s="5" t="str">
        <f>'[1]TCE - ANEXO IV - Preencher'!G92</f>
        <v>COMERCIO DE MATERIAIS MEDICOS HOSPITALAR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8776</v>
      </c>
      <c r="I83" s="6">
        <f>IF('[1]TCE - ANEXO IV - Preencher'!K92="","",'[1]TCE - ANEXO IV - Preencher'!K92)</f>
        <v>43914</v>
      </c>
      <c r="J83" s="5" t="str">
        <f>'[1]TCE - ANEXO IV - Preencher'!L92</f>
        <v>26200313441051000281550010000087761111187767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2005.79</v>
      </c>
    </row>
    <row r="84" spans="1:12" s="8" customFormat="1" ht="19.5" customHeight="1">
      <c r="A84" s="3">
        <f>IFERROR(VLOOKUP(B84,'[1]DADOS (OCULTAR)'!$P$3:$R$53,3,0),"")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3.12 - Material Hospitalar</v>
      </c>
      <c r="D84" s="3" t="str">
        <f>'[1]TCE - ANEXO IV - Preencher'!F93</f>
        <v>05.008.240/0001-56</v>
      </c>
      <c r="E84" s="5" t="str">
        <f>'[1]TCE - ANEXO IV - Preencher'!G93</f>
        <v>EXATA DISTRIBUIDORA HOSPITALAR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000070391</v>
      </c>
      <c r="I84" s="6">
        <f>IF('[1]TCE - ANEXO IV - Preencher'!K93="","",'[1]TCE - ANEXO IV - Preencher'!K93)</f>
        <v>43914</v>
      </c>
      <c r="J84" s="5" t="str">
        <f>'[1]TCE - ANEXO IV - Preencher'!L93</f>
        <v>26200305008240000156558880000703911774713930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450</v>
      </c>
    </row>
    <row r="85" spans="1:12" s="8" customFormat="1" ht="19.5" customHeight="1">
      <c r="A85" s="3">
        <f>IFERROR(VLOOKUP(B85,'[1]DADOS (OCULTAR)'!$P$3:$R$53,3,0),"")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3.12 - Material Hospitalar</v>
      </c>
      <c r="D85" s="3" t="str">
        <f>'[1]TCE - ANEXO IV - Preencher'!F94</f>
        <v>01.835.769/0001-92</v>
      </c>
      <c r="E85" s="5" t="str">
        <f>'[1]TCE - ANEXO IV - Preencher'!G94</f>
        <v>BRAMED MATERIAL CIRURGICO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000015552</v>
      </c>
      <c r="I85" s="6">
        <f>IF('[1]TCE - ANEXO IV - Preencher'!K94="","",'[1]TCE - ANEXO IV - Preencher'!K94)</f>
        <v>43913</v>
      </c>
      <c r="J85" s="5" t="str">
        <f>'[1]TCE - ANEXO IV - Preencher'!L94</f>
        <v>26200301835769000192550010000155521206314014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900</v>
      </c>
    </row>
    <row r="86" spans="1:12" s="8" customFormat="1" ht="19.5" customHeight="1">
      <c r="A86" s="3">
        <f>IFERROR(VLOOKUP(B86,'[1]DADOS (OCULTAR)'!$P$3:$R$53,3,0),"")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3.12 - Material Hospitalar</v>
      </c>
      <c r="D86" s="3" t="str">
        <f>'[1]TCE - ANEXO IV - Preencher'!F95</f>
        <v>11.449.180/0001-00</v>
      </c>
      <c r="E86" s="5" t="str">
        <f>'[1]TCE - ANEXO IV - Preencher'!G95</f>
        <v>DPROSMED DIST PROD MED HOSPITALARES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000033665</v>
      </c>
      <c r="I86" s="6">
        <f>IF('[1]TCE - ANEXO IV - Preencher'!K95="","",'[1]TCE - ANEXO IV - Preencher'!K95)</f>
        <v>43915</v>
      </c>
      <c r="J86" s="5" t="str">
        <f>'[1]TCE - ANEXO IV - Preencher'!L95</f>
        <v>26200311449180000100550010000336651828038415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270</v>
      </c>
    </row>
    <row r="87" spans="1:12" s="8" customFormat="1" ht="19.5" customHeight="1">
      <c r="A87" s="3">
        <f>IFERROR(VLOOKUP(B87,'[1]DADOS (OCULTAR)'!$P$3:$R$53,3,0),"")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3.12 - Material Hospitalar</v>
      </c>
      <c r="D87" s="3" t="str">
        <f>'[1]TCE - ANEXO IV - Preencher'!F96</f>
        <v>04.614.288/0001-45</v>
      </c>
      <c r="E87" s="5" t="str">
        <f>'[1]TCE - ANEXO IV - Preencher'!G96</f>
        <v>DISK LIFE COMERCIO DE PRODUTOS CIRURGICO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2563</v>
      </c>
      <c r="I87" s="6">
        <f>IF('[1]TCE - ANEXO IV - Preencher'!K96="","",'[1]TCE - ANEXO IV - Preencher'!K96)</f>
        <v>43915</v>
      </c>
      <c r="J87" s="5" t="str">
        <f>'[1]TCE - ANEXO IV - Preencher'!L96</f>
        <v>26200304614288000145550010000025631682920053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5774</v>
      </c>
    </row>
    <row r="88" spans="1:12" s="8" customFormat="1" ht="19.5" customHeight="1">
      <c r="A88" s="3">
        <f>IFERROR(VLOOKUP(B88,'[1]DADOS (OCULTAR)'!$P$3:$R$53,3,0),"")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3.12 - Material Hospitalar</v>
      </c>
      <c r="D88" s="3" t="str">
        <f>'[1]TCE - ANEXO IV - Preencher'!F97</f>
        <v>15.227.236/0001-32</v>
      </c>
      <c r="E88" s="5" t="str">
        <f>'[1]TCE - ANEXO IV - Preencher'!G97</f>
        <v>ATOS MEDICA COM E REP DE PROD HOSP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6538</v>
      </c>
      <c r="I88" s="6">
        <f>IF('[1]TCE - ANEXO IV - Preencher'!K97="","",'[1]TCE - ANEXO IV - Preencher'!K97)</f>
        <v>43914</v>
      </c>
      <c r="J88" s="5" t="str">
        <f>'[1]TCE - ANEXO IV - Preencher'!L97</f>
        <v>26200315227236000132550010000065381111165382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500</v>
      </c>
    </row>
    <row r="89" spans="1:12" s="8" customFormat="1" ht="19.5" customHeight="1">
      <c r="A89" s="3">
        <f>IFERROR(VLOOKUP(B89,'[1]DADOS (OCULTAR)'!$P$3:$R$53,3,0),"")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3.12 - Material Hospitalar</v>
      </c>
      <c r="D89" s="3" t="str">
        <f>'[1]TCE - ANEXO IV - Preencher'!F98</f>
        <v>10.779.833/0001-56</v>
      </c>
      <c r="E89" s="5" t="str">
        <f>'[1]TCE - ANEXO IV - Preencher'!G98</f>
        <v>MEDICAL MERCANTIL DE APAR MED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500990</v>
      </c>
      <c r="I89" s="6">
        <f>IF('[1]TCE - ANEXO IV - Preencher'!K98="","",'[1]TCE - ANEXO IV - Preencher'!K98)</f>
        <v>43916</v>
      </c>
      <c r="J89" s="5" t="str">
        <f>'[1]TCE - ANEXO IV - Preencher'!L98</f>
        <v>26200310779833000156550010005009901132308556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4214.62</v>
      </c>
    </row>
    <row r="90" spans="1:12" s="8" customFormat="1" ht="19.5" customHeight="1">
      <c r="A90" s="3">
        <f>IFERROR(VLOOKUP(B90,'[1]DADOS (OCULTAR)'!$P$3:$R$53,3,0),"")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3.12 - Material Hospitalar</v>
      </c>
      <c r="D90" s="3" t="str">
        <f>'[1]TCE - ANEXO IV - Preencher'!F99</f>
        <v>10.779.833/0001-56</v>
      </c>
      <c r="E90" s="5" t="str">
        <f>'[1]TCE - ANEXO IV - Preencher'!G99</f>
        <v>MEDICAL MERCANTIL DE APAR MED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500967</v>
      </c>
      <c r="I90" s="6">
        <f>IF('[1]TCE - ANEXO IV - Preencher'!K99="","",'[1]TCE - ANEXO IV - Preencher'!K99)</f>
        <v>43916</v>
      </c>
      <c r="J90" s="5" t="str">
        <f>'[1]TCE - ANEXO IV - Preencher'!L99</f>
        <v>26200310779833000156550010005009671113818589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324.72000000000003</v>
      </c>
    </row>
    <row r="91" spans="1:12" s="8" customFormat="1" ht="19.5" customHeight="1">
      <c r="A91" s="3">
        <f>IFERROR(VLOOKUP(B91,'[1]DADOS (OCULTAR)'!$P$3:$R$53,3,0),"")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3.12 - Material Hospitalar</v>
      </c>
      <c r="D91" s="3" t="str">
        <f>'[1]TCE - ANEXO IV - Preencher'!F100</f>
        <v>21.381.761/0001-00</v>
      </c>
      <c r="E91" s="5" t="str">
        <f>'[1]TCE - ANEXO IV - Preencher'!G100</f>
        <v>SIX DISTRIBUIDORA HOSPITALAR  EPP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000029647</v>
      </c>
      <c r="I91" s="6">
        <f>IF('[1]TCE - ANEXO IV - Preencher'!K100="","",'[1]TCE - ANEXO IV - Preencher'!K100)</f>
        <v>43916</v>
      </c>
      <c r="J91" s="5" t="str">
        <f>'[1]TCE - ANEXO IV - Preencher'!L100</f>
        <v>26200321381761000100550010000296471106298159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1999.47</v>
      </c>
    </row>
    <row r="92" spans="1:12" s="8" customFormat="1" ht="19.5" customHeight="1">
      <c r="A92" s="3">
        <f>IFERROR(VLOOKUP(B92,'[1]DADOS (OCULTAR)'!$P$3:$R$53,3,0),"")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3.12 - Material Hospitalar</v>
      </c>
      <c r="D92" s="3" t="str">
        <f>'[1]TCE - ANEXO IV - Preencher'!F101</f>
        <v>31.673.254/0002.85</v>
      </c>
      <c r="E92" s="5" t="str">
        <f>'[1]TCE - ANEXO IV - Preencher'!G101</f>
        <v>LABORATORIOS B BRAUN SA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124753</v>
      </c>
      <c r="I92" s="6">
        <f>IF('[1]TCE - ANEXO IV - Preencher'!K101="","",'[1]TCE - ANEXO IV - Preencher'!K101)</f>
        <v>43913</v>
      </c>
      <c r="J92" s="5" t="str">
        <f>'[1]TCE - ANEXO IV - Preencher'!L101</f>
        <v>26200331673254000285550000001247531371201796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8235</v>
      </c>
    </row>
    <row r="93" spans="1:12" s="8" customFormat="1" ht="19.5" customHeight="1">
      <c r="A93" s="3">
        <f>IFERROR(VLOOKUP(B93,'[1]DADOS (OCULTAR)'!$P$3:$R$53,3,0),"")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3.12 - Material Hospitalar</v>
      </c>
      <c r="D93" s="3" t="str">
        <f>'[1]TCE - ANEXO IV - Preencher'!F102</f>
        <v>33.100.082/0004-48</v>
      </c>
      <c r="E93" s="5" t="str">
        <f>'[1]TCE - ANEXO IV - Preencher'!G102</f>
        <v>E TAMUSSINO &amp; CIA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000090631</v>
      </c>
      <c r="I93" s="6">
        <f>IF('[1]TCE - ANEXO IV - Preencher'!K102="","",'[1]TCE - ANEXO IV - Preencher'!K102)</f>
        <v>43909</v>
      </c>
      <c r="J93" s="5" t="str">
        <f>'[1]TCE - ANEXO IV - Preencher'!L102</f>
        <v>26200333100082000448550010000906311114503099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110</v>
      </c>
    </row>
    <row r="94" spans="1:12" s="8" customFormat="1" ht="19.5" customHeight="1">
      <c r="A94" s="3">
        <f>IFERROR(VLOOKUP(B94,'[1]DADOS (OCULTAR)'!$P$3:$R$53,3,0),"")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3.12 - Material Hospitalar</v>
      </c>
      <c r="D94" s="3" t="str">
        <f>'[1]TCE - ANEXO IV - Preencher'!F103</f>
        <v>13.120.044/0001-05</v>
      </c>
      <c r="E94" s="5" t="str">
        <f>'[1]TCE - ANEXO IV - Preencher'!G103</f>
        <v>WANDERLEY REGIS COM. PROD.MED.HOSP.LTDA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000006287</v>
      </c>
      <c r="I94" s="6">
        <f>IF('[1]TCE - ANEXO IV - Preencher'!K103="","",'[1]TCE - ANEXO IV - Preencher'!K103)</f>
        <v>43916</v>
      </c>
      <c r="J94" s="5" t="str">
        <f>'[1]TCE - ANEXO IV - Preencher'!L103</f>
        <v>26200313120044000105550010000062871064093151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628.5</v>
      </c>
    </row>
    <row r="95" spans="1:12" s="8" customFormat="1" ht="19.5" customHeight="1">
      <c r="A95" s="3">
        <f>IFERROR(VLOOKUP(B95,'[1]DADOS (OCULTAR)'!$P$3:$R$53,3,0),"")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>3.12 - Material Hospitalar</v>
      </c>
      <c r="D95" s="3" t="str">
        <f>'[1]TCE - ANEXO IV - Preencher'!F104</f>
        <v>02.975.570/0001-22</v>
      </c>
      <c r="E95" s="5" t="str">
        <f>'[1]TCE - ANEXO IV - Preencher'!G104</f>
        <v>DIET FOOD NUTRIÇÃO LTDA-ME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8878</v>
      </c>
      <c r="I95" s="6">
        <f>IF('[1]TCE - ANEXO IV - Preencher'!K104="","",'[1]TCE - ANEXO IV - Preencher'!K104)</f>
        <v>43920</v>
      </c>
      <c r="J95" s="5" t="str">
        <f>'[1]TCE - ANEXO IV - Preencher'!L104</f>
        <v>26200302975570000122550010000088781090819746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681.2</v>
      </c>
    </row>
    <row r="96" spans="1:12" s="8" customFormat="1" ht="19.5" customHeight="1">
      <c r="A96" s="3">
        <f>IFERROR(VLOOKUP(B96,'[1]DADOS (OCULTAR)'!$P$3:$R$53,3,0),"")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>3.12 - Material Hospitalar</v>
      </c>
      <c r="D96" s="3" t="str">
        <f>'[1]TCE - ANEXO IV - Preencher'!F105</f>
        <v>11.840.014/0001-30</v>
      </c>
      <c r="E96" s="5" t="str">
        <f>'[1]TCE - ANEXO IV - Preencher'!G105</f>
        <v>MACROPAC PROTEÇÃO E EMBALAGE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284900</v>
      </c>
      <c r="I96" s="6">
        <f>IF('[1]TCE - ANEXO IV - Preencher'!K105="","",'[1]TCE - ANEXO IV - Preencher'!K105)</f>
        <v>43917</v>
      </c>
      <c r="J96" s="5" t="str">
        <f>'[1]TCE - ANEXO IV - Preencher'!L105</f>
        <v>26200311840014000130550010002849001210937743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2662.5</v>
      </c>
    </row>
    <row r="97" spans="1:12" s="8" customFormat="1" ht="19.5" customHeight="1">
      <c r="A97" s="3">
        <f>IFERROR(VLOOKUP(B97,'[1]DADOS (OCULTAR)'!$P$3:$R$53,3,0),"")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3.12 - Material Hospitalar</v>
      </c>
      <c r="D97" s="3" t="str">
        <f>'[1]TCE - ANEXO IV - Preencher'!F106</f>
        <v>66.437.831/0001-33</v>
      </c>
      <c r="E97" s="5" t="str">
        <f>'[1]TCE - ANEXO IV - Preencher'!G106</f>
        <v>HTS TECNOLOGIA EM SAUDE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102524</v>
      </c>
      <c r="I97" s="6">
        <f>IF('[1]TCE - ANEXO IV - Preencher'!K106="","",'[1]TCE - ANEXO IV - Preencher'!K106)</f>
        <v>43915</v>
      </c>
      <c r="J97" s="5" t="str">
        <f>'[1]TCE - ANEXO IV - Preencher'!L106</f>
        <v>31200366437831000133550010001025241262996153</v>
      </c>
      <c r="K97" s="5" t="str">
        <f>IF(F97="B",LEFT('[1]TCE - ANEXO IV - Preencher'!M106,2),IF(F97="S",LEFT('[1]TCE - ANEXO IV - Preencher'!M106,7),IF('[1]TCE - ANEXO IV - Preencher'!H106="","")))</f>
        <v>31</v>
      </c>
      <c r="L97" s="7">
        <f>'[1]TCE - ANEXO IV - Preencher'!N106</f>
        <v>2524</v>
      </c>
    </row>
    <row r="98" spans="1:12" s="8" customFormat="1" ht="19.5" customHeight="1">
      <c r="A98" s="3">
        <f>IFERROR(VLOOKUP(B98,'[1]DADOS (OCULTAR)'!$P$3:$R$53,3,0),"")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3.12 - Material Hospitalar</v>
      </c>
      <c r="D98" s="3" t="str">
        <f>'[1]TCE - ANEXO IV - Preencher'!F107</f>
        <v>66.437.831/0001-33</v>
      </c>
      <c r="E98" s="5" t="str">
        <f>'[1]TCE - ANEXO IV - Preencher'!G107</f>
        <v>HTS TECNOLOGIA EM SAUDE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102525</v>
      </c>
      <c r="I98" s="6">
        <f>IF('[1]TCE - ANEXO IV - Preencher'!K107="","",'[1]TCE - ANEXO IV - Preencher'!K107)</f>
        <v>43915</v>
      </c>
      <c r="J98" s="5" t="str">
        <f>'[1]TCE - ANEXO IV - Preencher'!L107</f>
        <v>31200366437831000133550010001025251403490789</v>
      </c>
      <c r="K98" s="5" t="str">
        <f>IF(F98="B",LEFT('[1]TCE - ANEXO IV - Preencher'!M107,2),IF(F98="S",LEFT('[1]TCE - ANEXO IV - Preencher'!M107,7),IF('[1]TCE - ANEXO IV - Preencher'!H107="","")))</f>
        <v>31</v>
      </c>
      <c r="L98" s="7">
        <f>'[1]TCE - ANEXO IV - Preencher'!N107</f>
        <v>2751</v>
      </c>
    </row>
    <row r="99" spans="1:12" s="8" customFormat="1" ht="19.5" customHeight="1">
      <c r="A99" s="3">
        <f>IFERROR(VLOOKUP(B99,'[1]DADOS (OCULTAR)'!$P$3:$R$53,3,0),"")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3.12 - Material Hospitalar</v>
      </c>
      <c r="D99" s="3" t="str">
        <f>'[1]TCE - ANEXO IV - Preencher'!F108</f>
        <v>11.041.333/0001-85</v>
      </c>
      <c r="E99" s="5" t="str">
        <f>'[1]TCE - ANEXO IV - Preencher'!G108</f>
        <v>CIRURGICA BRASILEIRA PRODUTOS H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000019582</v>
      </c>
      <c r="I99" s="6">
        <f>IF('[1]TCE - ANEXO IV - Preencher'!K108="","",'[1]TCE - ANEXO IV - Preencher'!K108)</f>
        <v>43916</v>
      </c>
      <c r="J99" s="5" t="str">
        <f>'[1]TCE - ANEXO IV - Preencher'!L108</f>
        <v>26200311041333000185550010000195821169005063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3878.1</v>
      </c>
    </row>
    <row r="100" spans="1:12" s="8" customFormat="1" ht="19.5" customHeight="1">
      <c r="A100" s="3">
        <f>IFERROR(VLOOKUP(B100,'[1]DADOS (OCULTAR)'!$P$3:$R$53,3,0),"")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3.12 - Material Hospitalar</v>
      </c>
      <c r="D100" s="3" t="str">
        <f>'[1]TCE - ANEXO IV - Preencher'!F109</f>
        <v>30.848.237/0001-98</v>
      </c>
      <c r="E100" s="5" t="str">
        <f>'[1]TCE - ANEXO IV - Preencher'!G109</f>
        <v>PH COMERCIO DE PRODUTOS MED HOSPITALARES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000003363</v>
      </c>
      <c r="I100" s="6">
        <f>IF('[1]TCE - ANEXO IV - Preencher'!K109="","",'[1]TCE - ANEXO IV - Preencher'!K109)</f>
        <v>43917</v>
      </c>
      <c r="J100" s="5" t="str">
        <f>'[1]TCE - ANEXO IV - Preencher'!L109</f>
        <v>26200330848237000198550010000033631341570836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7135.5</v>
      </c>
    </row>
    <row r="101" spans="1:12" s="8" customFormat="1" ht="19.5" customHeight="1">
      <c r="A101" s="3">
        <f>IFERROR(VLOOKUP(B101,'[1]DADOS (OCULTAR)'!$P$3:$R$53,3,0),"")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3.12 - Material Hospitalar</v>
      </c>
      <c r="D101" s="3" t="str">
        <f>'[1]TCE - ANEXO IV - Preencher'!F110</f>
        <v>29.992.682/0001-48</v>
      </c>
      <c r="E101" s="5" t="str">
        <f>'[1]TCE - ANEXO IV - Preencher'!G110</f>
        <v>ECOMED COMERCIO DE PRODUTOS MEDICOS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149418</v>
      </c>
      <c r="I101" s="6">
        <f>IF('[1]TCE - ANEXO IV - Preencher'!K110="","",'[1]TCE - ANEXO IV - Preencher'!K110)</f>
        <v>43920</v>
      </c>
      <c r="J101" s="5" t="str">
        <f>'[1]TCE - ANEXO IV - Preencher'!L110</f>
        <v>33200329992682000148550550001494181755068967</v>
      </c>
      <c r="K101" s="5" t="str">
        <f>IF(F101="B",LEFT('[1]TCE - ANEXO IV - Preencher'!M110,2),IF(F101="S",LEFT('[1]TCE - ANEXO IV - Preencher'!M110,7),IF('[1]TCE - ANEXO IV - Preencher'!H110="","")))</f>
        <v>33</v>
      </c>
      <c r="L101" s="7">
        <f>'[1]TCE - ANEXO IV - Preencher'!N110</f>
        <v>3150</v>
      </c>
    </row>
    <row r="102" spans="1:12" s="8" customFormat="1" ht="19.5" customHeight="1">
      <c r="A102" s="3">
        <f>IFERROR(VLOOKUP(B102,'[1]DADOS (OCULTAR)'!$P$3:$R$53,3,0),"")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3.12 - Material Hospitalar</v>
      </c>
      <c r="D102" s="3" t="str">
        <f>'[1]TCE - ANEXO IV - Preencher'!F111</f>
        <v>29.992.682/0001-48</v>
      </c>
      <c r="E102" s="5" t="str">
        <f>'[1]TCE - ANEXO IV - Preencher'!G111</f>
        <v>ECOMED COMERCIO DE PRODUTOS MEDICOS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149554</v>
      </c>
      <c r="I102" s="6">
        <f>IF('[1]TCE - ANEXO IV - Preencher'!K111="","",'[1]TCE - ANEXO IV - Preencher'!K111)</f>
        <v>43921</v>
      </c>
      <c r="J102" s="5" t="str">
        <f>'[1]TCE - ANEXO IV - Preencher'!L111</f>
        <v>33200329992682000148550550001495541197229021</v>
      </c>
      <c r="K102" s="5" t="str">
        <f>IF(F102="B",LEFT('[1]TCE - ANEXO IV - Preencher'!M111,2),IF(F102="S",LEFT('[1]TCE - ANEXO IV - Preencher'!M111,7),IF('[1]TCE - ANEXO IV - Preencher'!H111="","")))</f>
        <v>33</v>
      </c>
      <c r="L102" s="7">
        <f>'[1]TCE - ANEXO IV - Preencher'!N111</f>
        <v>4050</v>
      </c>
    </row>
    <row r="103" spans="1:12" s="8" customFormat="1" ht="19.5" customHeight="1">
      <c r="A103" s="3">
        <f>IFERROR(VLOOKUP(B103,'[1]DADOS (OCULTAR)'!$P$3:$R$53,3,0),"")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3.12 - Material Hospitalar</v>
      </c>
      <c r="D103" s="3" t="str">
        <f>'[1]TCE - ANEXO IV - Preencher'!F112</f>
        <v>01.513.946/0001-14</v>
      </c>
      <c r="E103" s="5" t="str">
        <f>'[1]TCE - ANEXO IV - Preencher'!G112</f>
        <v>BOSTON CIENTIFIC DO BRASIL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002060961</v>
      </c>
      <c r="I103" s="6">
        <f>IF('[1]TCE - ANEXO IV - Preencher'!K112="","",'[1]TCE - ANEXO IV - Preencher'!K112)</f>
        <v>43914</v>
      </c>
      <c r="J103" s="5" t="str">
        <f>'[1]TCE - ANEXO IV - Preencher'!L112</f>
        <v>35200301513946000114550030020609611019967201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1900</v>
      </c>
    </row>
    <row r="104" spans="1:12" s="8" customFormat="1" ht="19.5" customHeight="1">
      <c r="A104" s="3">
        <f>IFERROR(VLOOKUP(B104,'[1]DADOS (OCULTAR)'!$P$3:$R$53,3,0),"")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3.12 - Material Hospitalar</v>
      </c>
      <c r="D104" s="3" t="str">
        <f>'[1]TCE - ANEXO IV - Preencher'!F113</f>
        <v>01.513.946/0001-14</v>
      </c>
      <c r="E104" s="5" t="str">
        <f>'[1]TCE - ANEXO IV - Preencher'!G113</f>
        <v>BOSTON CIENTIFIC DO BRASIL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002061253</v>
      </c>
      <c r="I104" s="6">
        <f>IF('[1]TCE - ANEXO IV - Preencher'!K113="","",'[1]TCE - ANEXO IV - Preencher'!K113)</f>
        <v>43914</v>
      </c>
      <c r="J104" s="5" t="str">
        <f>'[1]TCE - ANEXO IV - Preencher'!L113</f>
        <v>35200301513946000114550030020612531019970185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1500</v>
      </c>
    </row>
    <row r="105" spans="1:12" s="8" customFormat="1" ht="19.5" customHeight="1">
      <c r="A105" s="3">
        <f>IFERROR(VLOOKUP(B105,'[1]DADOS (OCULTAR)'!$P$3:$R$53,3,0),"")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3.12 - Material Hospitalar</v>
      </c>
      <c r="D105" s="3" t="str">
        <f>'[1]TCE - ANEXO IV - Preencher'!F114</f>
        <v>05.944.604/0005-33</v>
      </c>
      <c r="E105" s="5" t="str">
        <f>'[1]TCE - ANEXO IV - Preencher'!G114</f>
        <v>EDWARDS LIFESCIENCES COM PROD MED CIRUR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49009</v>
      </c>
      <c r="I105" s="6">
        <f>IF('[1]TCE - ANEXO IV - Preencher'!K114="","",'[1]TCE - ANEXO IV - Preencher'!K114)</f>
        <v>43900</v>
      </c>
      <c r="J105" s="5" t="str">
        <f>'[1]TCE - ANEXO IV - Preencher'!L114</f>
        <v>35200305944604000533550010000490091001603238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5011.2</v>
      </c>
    </row>
    <row r="106" spans="1:12" s="8" customFormat="1" ht="19.5" customHeight="1">
      <c r="A106" s="3">
        <f>IFERROR(VLOOKUP(B106,'[1]DADOS (OCULTAR)'!$P$3:$R$53,3,0),"")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3.12 - Material Hospitalar</v>
      </c>
      <c r="D106" s="3" t="str">
        <f>'[1]TCE - ANEXO IV - Preencher'!F115</f>
        <v>12.420.164/0009-04</v>
      </c>
      <c r="E106" s="5" t="str">
        <f>'[1]TCE - ANEXO IV - Preencher'!G115</f>
        <v>CM HOSPITALAR SA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000319962</v>
      </c>
      <c r="I106" s="6">
        <f>IF('[1]TCE - ANEXO IV - Preencher'!K115="","",'[1]TCE - ANEXO IV - Preencher'!K115)</f>
        <v>43917</v>
      </c>
      <c r="J106" s="5" t="str">
        <f>'[1]TCE - ANEXO IV - Preencher'!L115</f>
        <v>53200312420164000904550010003199621007410371</v>
      </c>
      <c r="K106" s="5" t="str">
        <f>IF(F106="B",LEFT('[1]TCE - ANEXO IV - Preencher'!M115,2),IF(F106="S",LEFT('[1]TCE - ANEXO IV - Preencher'!M115,7),IF('[1]TCE - ANEXO IV - Preencher'!H115="","")))</f>
        <v>53</v>
      </c>
      <c r="L106" s="7">
        <f>'[1]TCE - ANEXO IV - Preencher'!N115</f>
        <v>16580.400000000001</v>
      </c>
    </row>
    <row r="107" spans="1:12" s="8" customFormat="1" ht="19.5" customHeight="1">
      <c r="A107" s="3">
        <f>IFERROR(VLOOKUP(B107,'[1]DADOS (OCULTAR)'!$P$3:$R$53,3,0),"")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3.12 - Material Hospitalar</v>
      </c>
      <c r="D107" s="3" t="str">
        <f>'[1]TCE - ANEXO IV - Preencher'!F116</f>
        <v>31.673.254/0010-95</v>
      </c>
      <c r="E107" s="5" t="str">
        <f>'[1]TCE - ANEXO IV - Preencher'!G116</f>
        <v>LABORATORIOS B BRAUN S 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433399</v>
      </c>
      <c r="I107" s="6">
        <f>IF('[1]TCE - ANEXO IV - Preencher'!K116="","",'[1]TCE - ANEXO IV - Preencher'!K116)</f>
        <v>43913</v>
      </c>
      <c r="J107" s="5" t="str">
        <f>'[1]TCE - ANEXO IV - Preencher'!L116</f>
        <v>33200331673254001095550000004333991675226100</v>
      </c>
      <c r="K107" s="5" t="str">
        <f>IF(F107="B",LEFT('[1]TCE - ANEXO IV - Preencher'!M116,2),IF(F107="S",LEFT('[1]TCE - ANEXO IV - Preencher'!M116,7),IF('[1]TCE - ANEXO IV - Preencher'!H116="","")))</f>
        <v>33</v>
      </c>
      <c r="L107" s="7">
        <f>'[1]TCE - ANEXO IV - Preencher'!N116</f>
        <v>9980</v>
      </c>
    </row>
    <row r="108" spans="1:12" s="8" customFormat="1" ht="19.5" customHeight="1">
      <c r="A108" s="3">
        <f>IFERROR(VLOOKUP(B108,'[1]DADOS (OCULTAR)'!$P$3:$R$53,3,0),"")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3.12 - Material Hospitalar</v>
      </c>
      <c r="D108" s="3" t="str">
        <f>'[1]TCE - ANEXO IV - Preencher'!F117</f>
        <v>15.227.236/0001-32</v>
      </c>
      <c r="E108" s="5" t="str">
        <f>'[1]TCE - ANEXO IV - Preencher'!G117</f>
        <v>ATOS MEDICA COM E REP DE PROD HOSP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6554</v>
      </c>
      <c r="I108" s="6">
        <f>IF('[1]TCE - ANEXO IV - Preencher'!K117="","",'[1]TCE - ANEXO IV - Preencher'!K117)</f>
        <v>43915</v>
      </c>
      <c r="J108" s="5" t="str">
        <f>'[1]TCE - ANEXO IV - Preencher'!L117</f>
        <v>26200315227236000132550010000065541111165548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500</v>
      </c>
    </row>
    <row r="109" spans="1:12" s="8" customFormat="1" ht="19.5" customHeight="1">
      <c r="A109" s="3">
        <f>IFERROR(VLOOKUP(B109,'[1]DADOS (OCULTAR)'!$P$3:$R$53,3,0),"")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3.12 - Material Hospitalar</v>
      </c>
      <c r="D109" s="3" t="str">
        <f>'[1]TCE - ANEXO IV - Preencher'!F118</f>
        <v>09.342.946/0001-00</v>
      </c>
      <c r="E109" s="5" t="str">
        <f>'[1]TCE - ANEXO IV - Preencher'!G118</f>
        <v>PRIME MEDICAL COMERCIO DE MAT MED EIRELI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90983</v>
      </c>
      <c r="I109" s="6">
        <f>IF('[1]TCE - ANEXO IV - Preencher'!K118="","",'[1]TCE - ANEXO IV - Preencher'!K118)</f>
        <v>43915</v>
      </c>
      <c r="J109" s="5" t="str">
        <f>'[1]TCE - ANEXO IV - Preencher'!L118</f>
        <v>29200309342946000100550020000909831558543289</v>
      </c>
      <c r="K109" s="5" t="str">
        <f>IF(F109="B",LEFT('[1]TCE - ANEXO IV - Preencher'!M118,2),IF(F109="S",LEFT('[1]TCE - ANEXO IV - Preencher'!M118,7),IF('[1]TCE - ANEXO IV - Preencher'!H118="","")))</f>
        <v>29</v>
      </c>
      <c r="L109" s="7">
        <f>'[1]TCE - ANEXO IV - Preencher'!N118</f>
        <v>3600</v>
      </c>
    </row>
    <row r="110" spans="1:12" s="8" customFormat="1" ht="19.5" customHeight="1">
      <c r="A110" s="3">
        <f>IFERROR(VLOOKUP(B110,'[1]DADOS (OCULTAR)'!$P$3:$R$53,3,0),"")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3.4 - Material Farmacológico</v>
      </c>
      <c r="D110" s="3" t="str">
        <f>'[1]TCE - ANEXO IV - Preencher'!F119</f>
        <v>08.778.201/0001-26</v>
      </c>
      <c r="E110" s="5" t="str">
        <f>'[1]TCE - ANEXO IV - Preencher'!G119</f>
        <v>DROGAFONTE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000303821</v>
      </c>
      <c r="I110" s="6" t="str">
        <f>IF('[1]TCE - ANEXO IV - Preencher'!K119="","",'[1]TCE - ANEXO IV - Preencher'!K119)</f>
        <v>29/02/2020</v>
      </c>
      <c r="J110" s="5" t="str">
        <f>'[1]TCE - ANEXO IV - Preencher'!L119</f>
        <v>26200208778201000126550010003038211573781883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13671</v>
      </c>
    </row>
    <row r="111" spans="1:12" s="8" customFormat="1" ht="19.5" customHeight="1">
      <c r="A111" s="3">
        <f>IFERROR(VLOOKUP(B111,'[1]DADOS (OCULTAR)'!$P$3:$R$53,3,0),"")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3.4 - Material Farmacológico</v>
      </c>
      <c r="D111" s="3" t="str">
        <f>'[1]TCE - ANEXO IV - Preencher'!F120</f>
        <v>11.563.145/0001-17</v>
      </c>
      <c r="E111" s="5" t="str">
        <f>'[1]TCE - ANEXO IV - Preencher'!G120</f>
        <v>COMERCIAL MOSTAERT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000068170</v>
      </c>
      <c r="I111" s="6" t="str">
        <f>IF('[1]TCE - ANEXO IV - Preencher'!K120="","",'[1]TCE - ANEXO IV - Preencher'!K120)</f>
        <v>03/03/2020</v>
      </c>
      <c r="J111" s="5" t="str">
        <f>'[1]TCE - ANEXO IV - Preencher'!L120</f>
        <v>26200311563145000117550010000681701001255573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5880</v>
      </c>
    </row>
    <row r="112" spans="1:12" s="8" customFormat="1" ht="19.5" customHeight="1">
      <c r="A112" s="3">
        <f>IFERROR(VLOOKUP(B112,'[1]DADOS (OCULTAR)'!$P$3:$R$53,3,0),"")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3.4 - Material Farmacológico</v>
      </c>
      <c r="D112" s="3" t="str">
        <f>'[1]TCE - ANEXO IV - Preencher'!F121</f>
        <v>38.909.503/0001-57</v>
      </c>
      <c r="E112" s="5" t="str">
        <f>'[1]TCE - ANEXO IV - Preencher'!G121</f>
        <v>OPEM REPRES IMPORT EXTORT DIST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059433</v>
      </c>
      <c r="I112" s="6" t="str">
        <f>IF('[1]TCE - ANEXO IV - Preencher'!K121="","",'[1]TCE - ANEXO IV - Preencher'!K121)</f>
        <v>02/03/2020</v>
      </c>
      <c r="J112" s="5" t="str">
        <f>'[1]TCE - ANEXO IV - Preencher'!L121</f>
        <v>35200338909503000157550010000594331840216955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1485</v>
      </c>
    </row>
    <row r="113" spans="1:12" s="8" customFormat="1" ht="19.5" customHeight="1">
      <c r="A113" s="3">
        <f>IFERROR(VLOOKUP(B113,'[1]DADOS (OCULTAR)'!$P$3:$R$53,3,0),"")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3.4 - Material Farmacológico</v>
      </c>
      <c r="D113" s="3" t="str">
        <f>'[1]TCE - ANEXO IV - Preencher'!F122</f>
        <v>11.563.145/0001-17</v>
      </c>
      <c r="E113" s="5" t="str">
        <f>'[1]TCE - ANEXO IV - Preencher'!G122</f>
        <v>COMERCIAL MOSTAERT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000068237</v>
      </c>
      <c r="I113" s="6" t="str">
        <f>IF('[1]TCE - ANEXO IV - Preencher'!K122="","",'[1]TCE - ANEXO IV - Preencher'!K122)</f>
        <v>04/03/2020</v>
      </c>
      <c r="J113" s="5" t="str">
        <f>'[1]TCE - ANEXO IV - Preencher'!L122</f>
        <v>26200311563145000117550010000682371001257330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61824</v>
      </c>
    </row>
    <row r="114" spans="1:12" s="8" customFormat="1" ht="19.5" customHeight="1">
      <c r="A114" s="3">
        <f>IFERROR(VLOOKUP(B114,'[1]DADOS (OCULTAR)'!$P$3:$R$53,3,0),"")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3.4 - Material Farmacológico</v>
      </c>
      <c r="D114" s="3" t="str">
        <f>'[1]TCE - ANEXO IV - Preencher'!F123</f>
        <v>31.673.254/0002-85</v>
      </c>
      <c r="E114" s="5" t="str">
        <f>'[1]TCE - ANEXO IV - Preencher'!G123</f>
        <v>LABORATORIOS B BRAUN SA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123795</v>
      </c>
      <c r="I114" s="6" t="str">
        <f>IF('[1]TCE - ANEXO IV - Preencher'!K123="","",'[1]TCE - ANEXO IV - Preencher'!K123)</f>
        <v>04/03/2020</v>
      </c>
      <c r="J114" s="5" t="str">
        <f>'[1]TCE - ANEXO IV - Preencher'!L123</f>
        <v>26200331673254000285550000001237951071748868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8600</v>
      </c>
    </row>
    <row r="115" spans="1:12" s="8" customFormat="1" ht="19.5" customHeight="1">
      <c r="A115" s="3">
        <f>IFERROR(VLOOKUP(B115,'[1]DADOS (OCULTAR)'!$P$3:$R$53,3,0),"")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>3.4 - Material Farmacológico</v>
      </c>
      <c r="D115" s="3" t="str">
        <f>'[1]TCE - ANEXO IV - Preencher'!F124</f>
        <v>08.674.752/0001-40</v>
      </c>
      <c r="E115" s="5" t="str">
        <f>'[1]TCE - ANEXO IV - Preencher'!G124</f>
        <v>CIRURGICA MONTEBELLO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000075769</v>
      </c>
      <c r="I115" s="6" t="str">
        <f>IF('[1]TCE - ANEXO IV - Preencher'!K124="","",'[1]TCE - ANEXO IV - Preencher'!K124)</f>
        <v>02/03/2020</v>
      </c>
      <c r="J115" s="5" t="str">
        <f>'[1]TCE - ANEXO IV - Preencher'!L124</f>
        <v>26200308674752000140550010000757691838707466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419.99</v>
      </c>
    </row>
    <row r="116" spans="1:12" s="8" customFormat="1" ht="19.5" customHeight="1">
      <c r="A116" s="3">
        <f>IFERROR(VLOOKUP(B116,'[1]DADOS (OCULTAR)'!$P$3:$R$53,3,0),"")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>3.4 - Material Farmacológico</v>
      </c>
      <c r="D116" s="3" t="str">
        <f>'[1]TCE - ANEXO IV - Preencher'!F125</f>
        <v>08.674.752/0001-40</v>
      </c>
      <c r="E116" s="5" t="str">
        <f>'[1]TCE - ANEXO IV - Preencher'!G125</f>
        <v>CIRURGICA MONTEBELLO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000075971</v>
      </c>
      <c r="I116" s="6" t="str">
        <f>IF('[1]TCE - ANEXO IV - Preencher'!K125="","",'[1]TCE - ANEXO IV - Preencher'!K125)</f>
        <v>05/03/2020</v>
      </c>
      <c r="J116" s="5" t="str">
        <f>'[1]TCE - ANEXO IV - Preencher'!L125</f>
        <v>26200308674752000140550010000759711774147510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1652.74</v>
      </c>
    </row>
    <row r="117" spans="1:12" s="8" customFormat="1" ht="19.5" customHeight="1">
      <c r="A117" s="3">
        <f>IFERROR(VLOOKUP(B117,'[1]DADOS (OCULTAR)'!$P$3:$R$53,3,0),"")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3.4 - Material Farmacológico</v>
      </c>
      <c r="D117" s="3" t="str">
        <f>'[1]TCE - ANEXO IV - Preencher'!F126</f>
        <v>08.674.752/0001-40</v>
      </c>
      <c r="E117" s="5" t="str">
        <f>'[1]TCE - ANEXO IV - Preencher'!G126</f>
        <v>CIRURGICA MONTEBELLO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000075956</v>
      </c>
      <c r="I117" s="6" t="str">
        <f>IF('[1]TCE - ANEXO IV - Preencher'!K126="","",'[1]TCE - ANEXO IV - Preencher'!K126)</f>
        <v>05/03/2020</v>
      </c>
      <c r="J117" s="5" t="str">
        <f>'[1]TCE - ANEXO IV - Preencher'!L126</f>
        <v>26200308674752000140550010000759561345274018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1390.88</v>
      </c>
    </row>
    <row r="118" spans="1:12" s="8" customFormat="1" ht="19.5" customHeight="1">
      <c r="A118" s="3">
        <f>IFERROR(VLOOKUP(B118,'[1]DADOS (OCULTAR)'!$P$3:$R$53,3,0),"")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>3.4 - Material Farmacológico</v>
      </c>
      <c r="D118" s="3" t="str">
        <f>'[1]TCE - ANEXO IV - Preencher'!F127</f>
        <v>07.484.373/0001-24</v>
      </c>
      <c r="E118" s="5" t="str">
        <f>'[1]TCE - ANEXO IV - Preencher'!G127</f>
        <v>UNI HOSPITALAR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000096081</v>
      </c>
      <c r="I118" s="6" t="str">
        <f>IF('[1]TCE - ANEXO IV - Preencher'!K127="","",'[1]TCE - ANEXO IV - Preencher'!K127)</f>
        <v>05/03/2020</v>
      </c>
      <c r="J118" s="5" t="str">
        <f>'[1]TCE - ANEXO IV - Preencher'!L127</f>
        <v>26200307484373000124550010000960811797047548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5745</v>
      </c>
    </row>
    <row r="119" spans="1:12" s="8" customFormat="1" ht="19.5" customHeight="1">
      <c r="A119" s="3">
        <f>IFERROR(VLOOKUP(B119,'[1]DADOS (OCULTAR)'!$P$3:$R$53,3,0),"")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>3.4 - Material Farmacológico</v>
      </c>
      <c r="D119" s="3" t="str">
        <f>'[1]TCE - ANEXO IV - Preencher'!F128</f>
        <v>11.012.952/0001-41</v>
      </c>
      <c r="E119" s="5" t="str">
        <f>'[1]TCE - ANEXO IV - Preencher'!G128</f>
        <v>DROGARIA QUATRO CANTOS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130037</v>
      </c>
      <c r="I119" s="6" t="str">
        <f>IF('[1]TCE - ANEXO IV - Preencher'!K128="","",'[1]TCE - ANEXO IV - Preencher'!K128)</f>
        <v>05/03/2020</v>
      </c>
      <c r="J119" s="5" t="str">
        <f>'[1]TCE - ANEXO IV - Preencher'!L128</f>
        <v>26200311012952000141550010001300371014304070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46.5</v>
      </c>
    </row>
    <row r="120" spans="1:12" s="8" customFormat="1" ht="19.5" customHeight="1">
      <c r="A120" s="3">
        <f>IFERROR(VLOOKUP(B120,'[1]DADOS (OCULTAR)'!$P$3:$R$53,3,0),"")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>3.4 - Material Farmacológico</v>
      </c>
      <c r="D120" s="3" t="str">
        <f>'[1]TCE - ANEXO IV - Preencher'!F129</f>
        <v>21.381.761/0001-00</v>
      </c>
      <c r="E120" s="5" t="str">
        <f>'[1]TCE - ANEXO IV - Preencher'!G129</f>
        <v>SIX DISTRIBUIDORA HOSPITALAR  EPP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000028898</v>
      </c>
      <c r="I120" s="6" t="str">
        <f>IF('[1]TCE - ANEXO IV - Preencher'!K129="","",'[1]TCE - ANEXO IV - Preencher'!K129)</f>
        <v>05/03/2020</v>
      </c>
      <c r="J120" s="5" t="str">
        <f>'[1]TCE - ANEXO IV - Preencher'!L129</f>
        <v>26200321381761000100550010000288981398051758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1070</v>
      </c>
    </row>
    <row r="121" spans="1:12" s="8" customFormat="1" ht="19.5" customHeight="1">
      <c r="A121" s="3">
        <f>IFERROR(VLOOKUP(B121,'[1]DADOS (OCULTAR)'!$P$3:$R$53,3,0),"")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>3.4 - Material Farmacológico</v>
      </c>
      <c r="D121" s="3" t="str">
        <f>'[1]TCE - ANEXO IV - Preencher'!F130</f>
        <v>08.671.559/0001-55</v>
      </c>
      <c r="E121" s="5" t="str">
        <f>'[1]TCE - ANEXO IV - Preencher'!G130</f>
        <v>RECIFARMA COM DE PROD FARMACEUTICOS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1135</v>
      </c>
      <c r="I121" s="6" t="str">
        <f>IF('[1]TCE - ANEXO IV - Preencher'!K130="","",'[1]TCE - ANEXO IV - Preencher'!K130)</f>
        <v>05/03/2020</v>
      </c>
      <c r="J121" s="5" t="str">
        <f>'[1]TCE - ANEXO IV - Preencher'!L130</f>
        <v>26200308671559000155550010000011351004762257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528</v>
      </c>
    </row>
    <row r="122" spans="1:12" s="8" customFormat="1" ht="19.5" customHeight="1">
      <c r="A122" s="3">
        <f>IFERROR(VLOOKUP(B122,'[1]DADOS (OCULTAR)'!$P$3:$R$53,3,0),"")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3.4 - Material Farmacológico</v>
      </c>
      <c r="D122" s="3" t="str">
        <f>'[1]TCE - ANEXO IV - Preencher'!F131</f>
        <v>09.007.162/0001-26</v>
      </c>
      <c r="E122" s="5" t="str">
        <f>'[1]TCE - ANEXO IV - Preencher'!G131</f>
        <v>MAUES LOBATO COM. E REP.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000075169</v>
      </c>
      <c r="I122" s="6" t="str">
        <f>IF('[1]TCE - ANEXO IV - Preencher'!K131="","",'[1]TCE - ANEXO IV - Preencher'!K131)</f>
        <v>02/03/2020</v>
      </c>
      <c r="J122" s="5" t="str">
        <f>'[1]TCE - ANEXO IV - Preencher'!L131</f>
        <v>26200309007162000126550010000751691782746385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2635</v>
      </c>
    </row>
    <row r="123" spans="1:12" s="8" customFormat="1" ht="19.5" customHeight="1">
      <c r="A123" s="3">
        <f>IFERROR(VLOOKUP(B123,'[1]DADOS (OCULTAR)'!$P$3:$R$53,3,0),"")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>3.4 - Material Farmacológico</v>
      </c>
      <c r="D123" s="3" t="str">
        <f>'[1]TCE - ANEXO IV - Preencher'!F132</f>
        <v>08.674.752/0001-40</v>
      </c>
      <c r="E123" s="5" t="str">
        <f>'[1]TCE - ANEXO IV - Preencher'!G132</f>
        <v>CIRURGICA MONTEBELLO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000076154</v>
      </c>
      <c r="I123" s="6" t="str">
        <f>IF('[1]TCE - ANEXO IV - Preencher'!K132="","",'[1]TCE - ANEXO IV - Preencher'!K132)</f>
        <v>10/03/2020</v>
      </c>
      <c r="J123" s="5" t="str">
        <f>'[1]TCE - ANEXO IV - Preencher'!L132</f>
        <v>26200308674752000140550010000761541351941701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2831.36</v>
      </c>
    </row>
    <row r="124" spans="1:12" s="8" customFormat="1" ht="19.5" customHeight="1">
      <c r="A124" s="3">
        <f>IFERROR(VLOOKUP(B124,'[1]DADOS (OCULTAR)'!$P$3:$R$53,3,0),"")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3.4 - Material Farmacológico</v>
      </c>
      <c r="D124" s="3" t="str">
        <f>'[1]TCE - ANEXO IV - Preencher'!F133</f>
        <v>11.563.145/0001-17</v>
      </c>
      <c r="E124" s="5" t="str">
        <f>'[1]TCE - ANEXO IV - Preencher'!G133</f>
        <v>COMERCIAL MOSTAERT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000068511</v>
      </c>
      <c r="I124" s="6" t="str">
        <f>IF('[1]TCE - ANEXO IV - Preencher'!K133="","",'[1]TCE - ANEXO IV - Preencher'!K133)</f>
        <v>10/03/2020</v>
      </c>
      <c r="J124" s="5" t="str">
        <f>'[1]TCE - ANEXO IV - Preencher'!L133</f>
        <v>26200311563145000117550010000685111001263666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15600</v>
      </c>
    </row>
    <row r="125" spans="1:12" s="8" customFormat="1" ht="19.5" customHeight="1">
      <c r="A125" s="3">
        <f>IFERROR(VLOOKUP(B125,'[1]DADOS (OCULTAR)'!$P$3:$R$53,3,0),"")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3.4 - Material Farmacológico</v>
      </c>
      <c r="D125" s="3" t="str">
        <f>'[1]TCE - ANEXO IV - Preencher'!F134</f>
        <v>12.420.164/0010-48</v>
      </c>
      <c r="E125" s="5" t="str">
        <f>'[1]TCE - ANEXO IV - Preencher'!G134</f>
        <v>CM HOSPITALAR SA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000061593</v>
      </c>
      <c r="I125" s="6" t="str">
        <f>IF('[1]TCE - ANEXO IV - Preencher'!K134="","",'[1]TCE - ANEXO IV - Preencher'!K134)</f>
        <v>09/03/2020</v>
      </c>
      <c r="J125" s="5" t="str">
        <f>'[1]TCE - ANEXO IV - Preencher'!L134</f>
        <v>26200312420164001048550010000615931001665477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59974.06</v>
      </c>
    </row>
    <row r="126" spans="1:12" s="8" customFormat="1" ht="19.5" customHeight="1">
      <c r="A126" s="3">
        <f>IFERROR(VLOOKUP(B126,'[1]DADOS (OCULTAR)'!$P$3:$R$53,3,0),"")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>3.4 - Material Farmacológico</v>
      </c>
      <c r="D126" s="3" t="str">
        <f>'[1]TCE - ANEXO IV - Preencher'!F135</f>
        <v>12.420.164/0010-48</v>
      </c>
      <c r="E126" s="5" t="str">
        <f>'[1]TCE - ANEXO IV - Preencher'!G135</f>
        <v>CM HOSPITALAR SA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000061548</v>
      </c>
      <c r="I126" s="6" t="str">
        <f>IF('[1]TCE - ANEXO IV - Preencher'!K135="","",'[1]TCE - ANEXO IV - Preencher'!K135)</f>
        <v>09/03/2020</v>
      </c>
      <c r="J126" s="5" t="str">
        <f>'[1]TCE - ANEXO IV - Preencher'!L135</f>
        <v>26200312420164001048550010000615481006799514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4074.84</v>
      </c>
    </row>
    <row r="127" spans="1:12" s="8" customFormat="1" ht="19.5" customHeight="1">
      <c r="A127" s="3">
        <f>IFERROR(VLOOKUP(B127,'[1]DADOS (OCULTAR)'!$P$3:$R$53,3,0),"")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>3.4 - Material Farmacológico</v>
      </c>
      <c r="D127" s="3" t="str">
        <f>'[1]TCE - ANEXO IV - Preencher'!F136</f>
        <v>12.420.164/0010-48</v>
      </c>
      <c r="E127" s="5" t="str">
        <f>'[1]TCE - ANEXO IV - Preencher'!G136</f>
        <v>CM HOSPITALAR SA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000061702</v>
      </c>
      <c r="I127" s="6" t="str">
        <f>IF('[1]TCE - ANEXO IV - Preencher'!K136="","",'[1]TCE - ANEXO IV - Preencher'!K136)</f>
        <v>10/03/2020</v>
      </c>
      <c r="J127" s="5" t="str">
        <f>'[1]TCE - ANEXO IV - Preencher'!L136</f>
        <v>26200312420164001048550010000617021006111433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15714.4</v>
      </c>
    </row>
    <row r="128" spans="1:12" s="8" customFormat="1" ht="19.5" customHeight="1">
      <c r="A128" s="3">
        <f>IFERROR(VLOOKUP(B128,'[1]DADOS (OCULTAR)'!$P$3:$R$53,3,0),"")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>3.4 - Material Farmacológico</v>
      </c>
      <c r="D128" s="3" t="str">
        <f>'[1]TCE - ANEXO IV - Preencher'!F137</f>
        <v>12.420.164/0010-48</v>
      </c>
      <c r="E128" s="5" t="str">
        <f>'[1]TCE - ANEXO IV - Preencher'!G137</f>
        <v>CM HOSPITALAR SA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000061728</v>
      </c>
      <c r="I128" s="6" t="str">
        <f>IF('[1]TCE - ANEXO IV - Preencher'!K137="","",'[1]TCE - ANEXO IV - Preencher'!K137)</f>
        <v>10/03/2020</v>
      </c>
      <c r="J128" s="5" t="str">
        <f>'[1]TCE - ANEXO IV - Preencher'!L137</f>
        <v>26200312420164001048550010000617281004299512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12630.4</v>
      </c>
    </row>
    <row r="129" spans="1:12" s="8" customFormat="1" ht="19.5" customHeight="1">
      <c r="A129" s="3">
        <f>IFERROR(VLOOKUP(B129,'[1]DADOS (OCULTAR)'!$P$3:$R$53,3,0),"")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>3.4 - Material Farmacológico</v>
      </c>
      <c r="D129" s="3" t="str">
        <f>'[1]TCE - ANEXO IV - Preencher'!F138</f>
        <v>08.671.559/0001-55</v>
      </c>
      <c r="E129" s="5" t="str">
        <f>'[1]TCE - ANEXO IV - Preencher'!G138</f>
        <v>RECIFARMA COM DE PROD FARMACEUTICOS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1134</v>
      </c>
      <c r="I129" s="6" t="str">
        <f>IF('[1]TCE - ANEXO IV - Preencher'!K138="","",'[1]TCE - ANEXO IV - Preencher'!K138)</f>
        <v>05/03/2020</v>
      </c>
      <c r="J129" s="5" t="str">
        <f>'[1]TCE - ANEXO IV - Preencher'!L138</f>
        <v>26200308671559000155550010000011341672055440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7.2</v>
      </c>
    </row>
    <row r="130" spans="1:12" s="8" customFormat="1" ht="19.5" customHeight="1">
      <c r="A130" s="3">
        <f>IFERROR(VLOOKUP(B130,'[1]DADOS (OCULTAR)'!$P$3:$R$53,3,0),"")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>3.4 - Material Farmacológico</v>
      </c>
      <c r="D130" s="3" t="str">
        <f>'[1]TCE - ANEXO IV - Preencher'!F139</f>
        <v>22.940.455/0001-20</v>
      </c>
      <c r="E130" s="5" t="str">
        <f>'[1]TCE - ANEXO IV - Preencher'!G139</f>
        <v>MOURA E MELO COMERCIO E SERVICOS LTDA ME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000008182</v>
      </c>
      <c r="I130" s="6" t="str">
        <f>IF('[1]TCE - ANEXO IV - Preencher'!K139="","",'[1]TCE - ANEXO IV - Preencher'!K139)</f>
        <v>05/03/2020</v>
      </c>
      <c r="J130" s="5" t="str">
        <f>'[1]TCE - ANEXO IV - Preencher'!L139</f>
        <v>26200322940455000120550010000081821213128124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750</v>
      </c>
    </row>
    <row r="131" spans="1:12" s="8" customFormat="1" ht="19.5" customHeight="1">
      <c r="A131" s="3">
        <f>IFERROR(VLOOKUP(B131,'[1]DADOS (OCULTAR)'!$P$3:$R$53,3,0),"")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3.4 - Material Farmacológico</v>
      </c>
      <c r="D131" s="3" t="str">
        <f>'[1]TCE - ANEXO IV - Preencher'!F140</f>
        <v>22.940.455/0001-20</v>
      </c>
      <c r="E131" s="5" t="str">
        <f>'[1]TCE - ANEXO IV - Preencher'!G140</f>
        <v>MOURA E MELO COMERCIO E SERVICOS LTDA ME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000008181</v>
      </c>
      <c r="I131" s="6" t="str">
        <f>IF('[1]TCE - ANEXO IV - Preencher'!K140="","",'[1]TCE - ANEXO IV - Preencher'!K140)</f>
        <v>05/03/2020</v>
      </c>
      <c r="J131" s="5" t="str">
        <f>'[1]TCE - ANEXO IV - Preencher'!L140</f>
        <v>26200322940455000120550010000081811213108460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3630</v>
      </c>
    </row>
    <row r="132" spans="1:12" s="8" customFormat="1" ht="19.5" customHeight="1">
      <c r="A132" s="3">
        <f>IFERROR(VLOOKUP(B132,'[1]DADOS (OCULTAR)'!$P$3:$R$53,3,0),"")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>3.4 - Material Farmacológico</v>
      </c>
      <c r="D132" s="3" t="str">
        <f>'[1]TCE - ANEXO IV - Preencher'!F141</f>
        <v>22.940.455/0001-20</v>
      </c>
      <c r="E132" s="5" t="str">
        <f>'[1]TCE - ANEXO IV - Preencher'!G141</f>
        <v>MOURA E MELO COMERCIO E SERVICOS LTDA ME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000008175</v>
      </c>
      <c r="I132" s="6" t="str">
        <f>IF('[1]TCE - ANEXO IV - Preencher'!K141="","",'[1]TCE - ANEXO IV - Preencher'!K141)</f>
        <v>05/03/2020</v>
      </c>
      <c r="J132" s="5" t="str">
        <f>'[1]TCE - ANEXO IV - Preencher'!L141</f>
        <v>26200322940455000120550010000081751213082251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1340</v>
      </c>
    </row>
    <row r="133" spans="1:12" s="8" customFormat="1" ht="19.5" customHeight="1">
      <c r="A133" s="3">
        <f>IFERROR(VLOOKUP(B133,'[1]DADOS (OCULTAR)'!$P$3:$R$53,3,0),"")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>3.4 - Material Farmacológico</v>
      </c>
      <c r="D133" s="3" t="str">
        <f>'[1]TCE - ANEXO IV - Preencher'!F142</f>
        <v>22.940.455/0001-20</v>
      </c>
      <c r="E133" s="5" t="str">
        <f>'[1]TCE - ANEXO IV - Preencher'!G142</f>
        <v>MOURA E MELO COMERCIO E SERVICOS LTDA ME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000008183</v>
      </c>
      <c r="I133" s="6" t="str">
        <f>IF('[1]TCE - ANEXO IV - Preencher'!K142="","",'[1]TCE - ANEXO IV - Preencher'!K142)</f>
        <v>05/03/2020</v>
      </c>
      <c r="J133" s="5" t="str">
        <f>'[1]TCE - ANEXO IV - Preencher'!L142</f>
        <v>26200322940455000120550010000081831213121577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800</v>
      </c>
    </row>
    <row r="134" spans="1:12" s="8" customFormat="1" ht="19.5" customHeight="1">
      <c r="A134" s="3">
        <f>IFERROR(VLOOKUP(B134,'[1]DADOS (OCULTAR)'!$P$3:$R$53,3,0),"")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3.4 - Material Farmacológico</v>
      </c>
      <c r="D134" s="3" t="str">
        <f>'[1]TCE - ANEXO IV - Preencher'!F143</f>
        <v>22.940.455/0001-20</v>
      </c>
      <c r="E134" s="5" t="str">
        <f>'[1]TCE - ANEXO IV - Preencher'!G143</f>
        <v>MOURA E MELO COMERCIO E SERVICOS LTDA ME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000008176</v>
      </c>
      <c r="I134" s="6" t="str">
        <f>IF('[1]TCE - ANEXO IV - Preencher'!K143="","",'[1]TCE - ANEXO IV - Preencher'!K143)</f>
        <v>09/03/2020</v>
      </c>
      <c r="J134" s="5" t="str">
        <f>'[1]TCE - ANEXO IV - Preencher'!L143</f>
        <v>26200322940455000120550010000081761213101911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8990</v>
      </c>
    </row>
    <row r="135" spans="1:12" s="8" customFormat="1" ht="19.5" customHeight="1">
      <c r="A135" s="3">
        <f>IFERROR(VLOOKUP(B135,'[1]DADOS (OCULTAR)'!$P$3:$R$53,3,0),"")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>3.4 - Material Farmacológico</v>
      </c>
      <c r="D135" s="3" t="str">
        <f>'[1]TCE - ANEXO IV - Preencher'!F144</f>
        <v>44.734.671/0001-51</v>
      </c>
      <c r="E135" s="5" t="str">
        <f>'[1]TCE - ANEXO IV - Preencher'!G144</f>
        <v>CRISTALIA PROD. QUIM. FARMACEUTICOS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2557263</v>
      </c>
      <c r="I135" s="6" t="str">
        <f>IF('[1]TCE - ANEXO IV - Preencher'!K144="","",'[1]TCE - ANEXO IV - Preencher'!K144)</f>
        <v>09/03/2020</v>
      </c>
      <c r="J135" s="5" t="str">
        <f>'[1]TCE - ANEXO IV - Preencher'!L144</f>
        <v>35200344734671000151550100025572631192510796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4880</v>
      </c>
    </row>
    <row r="136" spans="1:12" s="8" customFormat="1" ht="19.5" customHeight="1">
      <c r="A136" s="3">
        <f>IFERROR(VLOOKUP(B136,'[1]DADOS (OCULTAR)'!$P$3:$R$53,3,0),"")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>3.4 - Material Farmacológico</v>
      </c>
      <c r="D136" s="3" t="str">
        <f>'[1]TCE - ANEXO IV - Preencher'!F145</f>
        <v>44.734.671/0001-51</v>
      </c>
      <c r="E136" s="5" t="str">
        <f>'[1]TCE - ANEXO IV - Preencher'!G145</f>
        <v>CRISTALIA PROD. QUIM. FARMACEUTICOS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2557297</v>
      </c>
      <c r="I136" s="6" t="str">
        <f>IF('[1]TCE - ANEXO IV - Preencher'!K145="","",'[1]TCE - ANEXO IV - Preencher'!K145)</f>
        <v>09/03/2020</v>
      </c>
      <c r="J136" s="5" t="str">
        <f>'[1]TCE - ANEXO IV - Preencher'!L145</f>
        <v>35200344734671000151550100025572971696059166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47651.7</v>
      </c>
    </row>
    <row r="137" spans="1:12" s="8" customFormat="1" ht="19.5" customHeight="1">
      <c r="A137" s="3">
        <f>IFERROR(VLOOKUP(B137,'[1]DADOS (OCULTAR)'!$P$3:$R$53,3,0),"")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>3.4 - Material Farmacológico</v>
      </c>
      <c r="D137" s="3" t="str">
        <f>'[1]TCE - ANEXO IV - Preencher'!F146</f>
        <v>44.734.671/0001-51</v>
      </c>
      <c r="E137" s="5" t="str">
        <f>'[1]TCE - ANEXO IV - Preencher'!G146</f>
        <v>CRISTALIA PROD. QUIM. FARMACEUTICOS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2557699</v>
      </c>
      <c r="I137" s="6" t="str">
        <f>IF('[1]TCE - ANEXO IV - Preencher'!K146="","",'[1]TCE - ANEXO IV - Preencher'!K146)</f>
        <v>10/03/2020</v>
      </c>
      <c r="J137" s="5" t="str">
        <f>'[1]TCE - ANEXO IV - Preencher'!L146</f>
        <v>35200344734671000151550100025576991779860601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635</v>
      </c>
    </row>
    <row r="138" spans="1:12" s="8" customFormat="1" ht="19.5" customHeight="1">
      <c r="A138" s="3">
        <f>IFERROR(VLOOKUP(B138,'[1]DADOS (OCULTAR)'!$P$3:$R$53,3,0),"")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>3.4 - Material Farmacológico</v>
      </c>
      <c r="D138" s="3" t="str">
        <f>'[1]TCE - ANEXO IV - Preencher'!F147</f>
        <v>08.674.752/0001-40</v>
      </c>
      <c r="E138" s="5" t="str">
        <f>'[1]TCE - ANEXO IV - Preencher'!G147</f>
        <v>CIRURGICA MONTEBELLO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000076144</v>
      </c>
      <c r="I138" s="6" t="str">
        <f>IF('[1]TCE - ANEXO IV - Preencher'!K147="","",'[1]TCE - ANEXO IV - Preencher'!K147)</f>
        <v>10/03/2020</v>
      </c>
      <c r="J138" s="5" t="str">
        <f>'[1]TCE - ANEXO IV - Preencher'!L147</f>
        <v>26200308674752000140550010000761441491631997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2810.38</v>
      </c>
    </row>
    <row r="139" spans="1:12" s="8" customFormat="1" ht="19.5" customHeight="1">
      <c r="A139" s="3">
        <f>IFERROR(VLOOKUP(B139,'[1]DADOS (OCULTAR)'!$P$3:$R$53,3,0),"")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3.4 - Material Farmacológico</v>
      </c>
      <c r="D139" s="3" t="str">
        <f>'[1]TCE - ANEXO IV - Preencher'!F148</f>
        <v>11.563.145/0001-17</v>
      </c>
      <c r="E139" s="5" t="str">
        <f>'[1]TCE - ANEXO IV - Preencher'!G148</f>
        <v>COMERCIAL MOSTAERT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000068736</v>
      </c>
      <c r="I139" s="6" t="str">
        <f>IF('[1]TCE - ANEXO IV - Preencher'!K148="","",'[1]TCE - ANEXO IV - Preencher'!K148)</f>
        <v>13/03/2020</v>
      </c>
      <c r="J139" s="5" t="str">
        <f>'[1]TCE - ANEXO IV - Preencher'!L148</f>
        <v>26200311563145000117550010000687361001269141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12864</v>
      </c>
    </row>
    <row r="140" spans="1:12" s="8" customFormat="1" ht="19.5" customHeight="1">
      <c r="A140" s="3">
        <f>IFERROR(VLOOKUP(B140,'[1]DADOS (OCULTAR)'!$P$3:$R$53,3,0),"")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3.4 - Material Farmacológico</v>
      </c>
      <c r="D140" s="3" t="str">
        <f>'[1]TCE - ANEXO IV - Preencher'!F149</f>
        <v>11.563.145/0001-17</v>
      </c>
      <c r="E140" s="5" t="str">
        <f>'[1]TCE - ANEXO IV - Preencher'!G149</f>
        <v>COMERCIAL MOSTAERT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000068734</v>
      </c>
      <c r="I140" s="6" t="str">
        <f>IF('[1]TCE - ANEXO IV - Preencher'!K149="","",'[1]TCE - ANEXO IV - Preencher'!K149)</f>
        <v>13/03/2020</v>
      </c>
      <c r="J140" s="5" t="str">
        <f>'[1]TCE - ANEXO IV - Preencher'!L149</f>
        <v>26200311563145000117550010000687341001269139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3300</v>
      </c>
    </row>
    <row r="141" spans="1:12" s="8" customFormat="1" ht="19.5" customHeight="1">
      <c r="A141" s="3">
        <f>IFERROR(VLOOKUP(B141,'[1]DADOS (OCULTAR)'!$P$3:$R$53,3,0),"")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>3.4 - Material Farmacológico</v>
      </c>
      <c r="D141" s="3" t="str">
        <f>'[1]TCE - ANEXO IV - Preencher'!F150</f>
        <v>21.381.761/0001-00</v>
      </c>
      <c r="E141" s="5" t="str">
        <f>'[1]TCE - ANEXO IV - Preencher'!G150</f>
        <v>SIX DISTRIBUIDORA HOSPITALAR  EPP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000029002</v>
      </c>
      <c r="I141" s="6" t="str">
        <f>IF('[1]TCE - ANEXO IV - Preencher'!K150="","",'[1]TCE - ANEXO IV - Preencher'!K150)</f>
        <v>10/03/2020</v>
      </c>
      <c r="J141" s="5" t="str">
        <f>'[1]TCE - ANEXO IV - Preencher'!L150</f>
        <v>26200321381761000100550010000290021143344148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666.5</v>
      </c>
    </row>
    <row r="142" spans="1:12" s="8" customFormat="1" ht="19.5" customHeight="1">
      <c r="A142" s="3">
        <f>IFERROR(VLOOKUP(B142,'[1]DADOS (OCULTAR)'!$P$3:$R$53,3,0),"")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>3.4 - Material Farmacológico</v>
      </c>
      <c r="D142" s="3" t="str">
        <f>'[1]TCE - ANEXO IV - Preencher'!F151</f>
        <v>04.238.160/0001-24</v>
      </c>
      <c r="E142" s="5" t="str">
        <f>'[1]TCE - ANEXO IV - Preencher'!G151</f>
        <v>HEALTH TECH FARMACIA DE MANIPULACAO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000089260</v>
      </c>
      <c r="I142" s="6" t="str">
        <f>IF('[1]TCE - ANEXO IV - Preencher'!K151="","",'[1]TCE - ANEXO IV - Preencher'!K151)</f>
        <v>11/03/2020</v>
      </c>
      <c r="J142" s="5" t="str">
        <f>'[1]TCE - ANEXO IV - Preencher'!L151</f>
        <v>35200304238160000124550000000892601009845332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1452</v>
      </c>
    </row>
    <row r="143" spans="1:12" s="8" customFormat="1" ht="19.5" customHeight="1">
      <c r="A143" s="3">
        <f>IFERROR(VLOOKUP(B143,'[1]DADOS (OCULTAR)'!$P$3:$R$53,3,0),"")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>3.4 - Material Farmacológico</v>
      </c>
      <c r="D143" s="3" t="str">
        <f>'[1]TCE - ANEXO IV - Preencher'!F152</f>
        <v>08.671.559/0001-55</v>
      </c>
      <c r="E143" s="5" t="str">
        <f>'[1]TCE - ANEXO IV - Preencher'!G152</f>
        <v>RECIFARMA COM DE PROD FARMACEUTICOS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1142</v>
      </c>
      <c r="I143" s="6" t="str">
        <f>IF('[1]TCE - ANEXO IV - Preencher'!K152="","",'[1]TCE - ANEXO IV - Preencher'!K152)</f>
        <v>10/03/2020</v>
      </c>
      <c r="J143" s="5" t="str">
        <f>'[1]TCE - ANEXO IV - Preencher'!L152</f>
        <v>26200308671559000155550010000011421493014989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1088.33</v>
      </c>
    </row>
    <row r="144" spans="1:12" s="8" customFormat="1" ht="19.5" customHeight="1">
      <c r="A144" s="3">
        <f>IFERROR(VLOOKUP(B144,'[1]DADOS (OCULTAR)'!$P$3:$R$53,3,0),"")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>3.4 - Material Farmacológico</v>
      </c>
      <c r="D144" s="3" t="str">
        <f>'[1]TCE - ANEXO IV - Preencher'!F153</f>
        <v>09.137.934/0002-25</v>
      </c>
      <c r="E144" s="5" t="str">
        <f>'[1]TCE - ANEXO IV - Preencher'!G153</f>
        <v>NORDICA DISTRIB HOSPITALAR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000000787</v>
      </c>
      <c r="I144" s="6" t="str">
        <f>IF('[1]TCE - ANEXO IV - Preencher'!K153="","",'[1]TCE - ANEXO IV - Preencher'!K153)</f>
        <v>11/03/2020</v>
      </c>
      <c r="J144" s="5" t="str">
        <f>'[1]TCE - ANEXO IV - Preencher'!L153</f>
        <v>26200309137934000225558880000007871764796290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10819.6</v>
      </c>
    </row>
    <row r="145" spans="1:12" s="8" customFormat="1" ht="19.5" customHeight="1">
      <c r="A145" s="3">
        <f>IFERROR(VLOOKUP(B145,'[1]DADOS (OCULTAR)'!$P$3:$R$53,3,0),"")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>3.4 - Material Farmacológico</v>
      </c>
      <c r="D145" s="3" t="str">
        <f>'[1]TCE - ANEXO IV - Preencher'!F154</f>
        <v>44.734.671/0001-51</v>
      </c>
      <c r="E145" s="5" t="str">
        <f>'[1]TCE - ANEXO IV - Preencher'!G154</f>
        <v>CRISTALIA PROD. QUIM. FARMACEUTICOS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2558563</v>
      </c>
      <c r="I145" s="6" t="str">
        <f>IF('[1]TCE - ANEXO IV - Preencher'!K154="","",'[1]TCE - ANEXO IV - Preencher'!K154)</f>
        <v>10/03/2020</v>
      </c>
      <c r="J145" s="5" t="str">
        <f>'[1]TCE - ANEXO IV - Preencher'!L154</f>
        <v>35200344734671000151550100025585631212180614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2775</v>
      </c>
    </row>
    <row r="146" spans="1:12" s="8" customFormat="1" ht="19.5" customHeight="1">
      <c r="A146" s="3">
        <f>IFERROR(VLOOKUP(B146,'[1]DADOS (OCULTAR)'!$P$3:$R$53,3,0),"")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>3.4 - Material Farmacológico</v>
      </c>
      <c r="D146" s="3" t="str">
        <f>'[1]TCE - ANEXO IV - Preencher'!F155</f>
        <v>08.674.752/0001-40</v>
      </c>
      <c r="E146" s="5" t="str">
        <f>'[1]TCE - ANEXO IV - Preencher'!G155</f>
        <v>CIRURGICA MONTEBELLO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000076070</v>
      </c>
      <c r="I146" s="6" t="str">
        <f>IF('[1]TCE - ANEXO IV - Preencher'!K155="","",'[1]TCE - ANEXO IV - Preencher'!K155)</f>
        <v>09/03/2020</v>
      </c>
      <c r="J146" s="5" t="str">
        <f>'[1]TCE - ANEXO IV - Preencher'!L155</f>
        <v>26200308674752000140550010000760701023434488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2906</v>
      </c>
    </row>
    <row r="147" spans="1:12" s="8" customFormat="1" ht="19.5" customHeight="1">
      <c r="A147" s="3">
        <f>IFERROR(VLOOKUP(B147,'[1]DADOS (OCULTAR)'!$P$3:$R$53,3,0),"")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>3.4 - Material Farmacológico</v>
      </c>
      <c r="D147" s="3" t="str">
        <f>'[1]TCE - ANEXO IV - Preencher'!F156</f>
        <v>31.673.254/0002-85</v>
      </c>
      <c r="E147" s="5" t="str">
        <f>'[1]TCE - ANEXO IV - Preencher'!G156</f>
        <v>LABORATORIOS B BRAUN S 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427771</v>
      </c>
      <c r="I147" s="6" t="str">
        <f>IF('[1]TCE - ANEXO IV - Preencher'!K156="","",'[1]TCE - ANEXO IV - Preencher'!K156)</f>
        <v>04/03/2020</v>
      </c>
      <c r="J147" s="5" t="str">
        <f>'[1]TCE - ANEXO IV - Preencher'!L156</f>
        <v>33200331673254001095550000004277711183617209</v>
      </c>
      <c r="K147" s="5" t="str">
        <f>IF(F147="B",LEFT('[1]TCE - ANEXO IV - Preencher'!M156,2),IF(F147="S",LEFT('[1]TCE - ANEXO IV - Preencher'!M156,7),IF('[1]TCE - ANEXO IV - Preencher'!H156="","")))</f>
        <v>33</v>
      </c>
      <c r="L147" s="7">
        <f>'[1]TCE - ANEXO IV - Preencher'!N156</f>
        <v>8600</v>
      </c>
    </row>
    <row r="148" spans="1:12" s="8" customFormat="1" ht="19.5" customHeight="1">
      <c r="A148" s="3">
        <f>IFERROR(VLOOKUP(B148,'[1]DADOS (OCULTAR)'!$P$3:$R$53,3,0),"")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3.4 - Material Farmacológico</v>
      </c>
      <c r="D148" s="3" t="str">
        <f>'[1]TCE - ANEXO IV - Preencher'!F157</f>
        <v xml:space="preserve">08.719.794/0001-50 </v>
      </c>
      <c r="E148" s="5" t="str">
        <f>'[1]TCE - ANEXO IV - Preencher'!G157</f>
        <v>CENTRAL DISTRIB DE MEDICAMENTOS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000076553</v>
      </c>
      <c r="I148" s="6" t="str">
        <f>IF('[1]TCE - ANEXO IV - Preencher'!K157="","",'[1]TCE - ANEXO IV - Preencher'!K157)</f>
        <v>10/03/2020</v>
      </c>
      <c r="J148" s="5" t="str">
        <f>'[1]TCE - ANEXO IV - Preencher'!L157</f>
        <v>26200308719794000150550010000765531099620904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44604</v>
      </c>
    </row>
    <row r="149" spans="1:12" s="8" customFormat="1" ht="19.5" customHeight="1">
      <c r="A149" s="3">
        <f>IFERROR(VLOOKUP(B149,'[1]DADOS (OCULTAR)'!$P$3:$R$53,3,0),"")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3.4 - Material Farmacológico</v>
      </c>
      <c r="D149" s="3" t="str">
        <f>'[1]TCE - ANEXO IV - Preencher'!F158</f>
        <v>08.674.752/0001-40</v>
      </c>
      <c r="E149" s="5" t="str">
        <f>'[1]TCE - ANEXO IV - Preencher'!G158</f>
        <v>CIRURGICA MONTEBELLO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000076406</v>
      </c>
      <c r="I149" s="6" t="str">
        <f>IF('[1]TCE - ANEXO IV - Preencher'!K158="","",'[1]TCE - ANEXO IV - Preencher'!K158)</f>
        <v>12/03/2020</v>
      </c>
      <c r="J149" s="5" t="str">
        <f>'[1]TCE - ANEXO IV - Preencher'!L158</f>
        <v>26200308674752000140550010000764061829455610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1100.76</v>
      </c>
    </row>
    <row r="150" spans="1:12" s="8" customFormat="1" ht="19.5" customHeight="1">
      <c r="A150" s="3">
        <f>IFERROR(VLOOKUP(B150,'[1]DADOS (OCULTAR)'!$P$3:$R$53,3,0),"")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>3.4 - Material Farmacológico</v>
      </c>
      <c r="D150" s="3" t="str">
        <f>'[1]TCE - ANEXO IV - Preencher'!F159</f>
        <v>21.381.761/0001-00</v>
      </c>
      <c r="E150" s="5" t="str">
        <f>'[1]TCE - ANEXO IV - Preencher'!G159</f>
        <v>SIX DISTRIBUIDORA HOSPITALAR  EPP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000029090</v>
      </c>
      <c r="I150" s="6" t="str">
        <f>IF('[1]TCE - ANEXO IV - Preencher'!K159="","",'[1]TCE - ANEXO IV - Preencher'!K159)</f>
        <v>13/03/2020</v>
      </c>
      <c r="J150" s="5" t="str">
        <f>'[1]TCE - ANEXO IV - Preencher'!L159</f>
        <v>26200321381761000100550010000290901221886937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2569.6999999999998</v>
      </c>
    </row>
    <row r="151" spans="1:12" s="8" customFormat="1" ht="19.5" customHeight="1">
      <c r="A151" s="3">
        <f>IFERROR(VLOOKUP(B151,'[1]DADOS (OCULTAR)'!$P$3:$R$53,3,0),"")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3.4 - Material Farmacológico</v>
      </c>
      <c r="D151" s="3" t="str">
        <f>'[1]TCE - ANEXO IV - Preencher'!F160</f>
        <v>08.671.559/0001-55</v>
      </c>
      <c r="E151" s="5" t="str">
        <f>'[1]TCE - ANEXO IV - Preencher'!G160</f>
        <v>RECIFARMA COM DE PROD FARMACEUTICOS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1152</v>
      </c>
      <c r="I151" s="6" t="str">
        <f>IF('[1]TCE - ANEXO IV - Preencher'!K160="","",'[1]TCE - ANEXO IV - Preencher'!K160)</f>
        <v>16/03/2020</v>
      </c>
      <c r="J151" s="5" t="str">
        <f>'[1]TCE - ANEXO IV - Preencher'!L160</f>
        <v>26200308671559000155550010000011521414585631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396</v>
      </c>
    </row>
    <row r="152" spans="1:12" s="8" customFormat="1" ht="19.5" customHeight="1">
      <c r="A152" s="3">
        <f>IFERROR(VLOOKUP(B152,'[1]DADOS (OCULTAR)'!$P$3:$R$53,3,0),"")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>3.4 - Material Farmacológico</v>
      </c>
      <c r="D152" s="3" t="str">
        <f>'[1]TCE - ANEXO IV - Preencher'!F161</f>
        <v>08.778.201/0001-26</v>
      </c>
      <c r="E152" s="5" t="str">
        <f>'[1]TCE - ANEXO IV - Preencher'!G161</f>
        <v>DROGAFONTE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000304806</v>
      </c>
      <c r="I152" s="6" t="str">
        <f>IF('[1]TCE - ANEXO IV - Preencher'!K161="","",'[1]TCE - ANEXO IV - Preencher'!K161)</f>
        <v>13/03/2020</v>
      </c>
      <c r="J152" s="5" t="str">
        <f>'[1]TCE - ANEXO IV - Preencher'!L161</f>
        <v>26200308778201000126550010003048061414569024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935</v>
      </c>
    </row>
    <row r="153" spans="1:12" s="8" customFormat="1" ht="19.5" customHeight="1">
      <c r="A153" s="3">
        <f>IFERROR(VLOOKUP(B153,'[1]DADOS (OCULTAR)'!$P$3:$R$53,3,0),"")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3.4 - Material Farmacológico</v>
      </c>
      <c r="D153" s="3" t="str">
        <f>'[1]TCE - ANEXO IV - Preencher'!F162</f>
        <v>11.563.145/0001-17</v>
      </c>
      <c r="E153" s="5" t="str">
        <f>'[1]TCE - ANEXO IV - Preencher'!G162</f>
        <v>COMERCIAL MOSTAERT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000068960</v>
      </c>
      <c r="I153" s="6" t="str">
        <f>IF('[1]TCE - ANEXO IV - Preencher'!K162="","",'[1]TCE - ANEXO IV - Preencher'!K162)</f>
        <v>18/03/2020</v>
      </c>
      <c r="J153" s="5" t="str">
        <f>'[1]TCE - ANEXO IV - Preencher'!L162</f>
        <v>26200311563145000117550010000689601001274974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80862.8</v>
      </c>
    </row>
    <row r="154" spans="1:12" s="8" customFormat="1" ht="19.5" customHeight="1">
      <c r="A154" s="3">
        <f>IFERROR(VLOOKUP(B154,'[1]DADOS (OCULTAR)'!$P$3:$R$53,3,0),"")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3.4 - Material Farmacológico</v>
      </c>
      <c r="D154" s="3" t="str">
        <f>'[1]TCE - ANEXO IV - Preencher'!F163</f>
        <v>21.381.761/0001-00</v>
      </c>
      <c r="E154" s="5" t="str">
        <f>'[1]TCE - ANEXO IV - Preencher'!G163</f>
        <v>SIX DISTRIBUIDORA HOSPITALAR  EPP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000029153</v>
      </c>
      <c r="I154" s="6" t="str">
        <f>IF('[1]TCE - ANEXO IV - Preencher'!K163="","",'[1]TCE - ANEXO IV - Preencher'!K163)</f>
        <v>16/03/2020</v>
      </c>
      <c r="J154" s="5" t="str">
        <f>'[1]TCE - ANEXO IV - Preencher'!L163</f>
        <v>26200321381761000100550010000291531923587346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6511</v>
      </c>
    </row>
    <row r="155" spans="1:12" s="8" customFormat="1" ht="19.5" customHeight="1">
      <c r="A155" s="3">
        <f>IFERROR(VLOOKUP(B155,'[1]DADOS (OCULTAR)'!$P$3:$R$53,3,0),"")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3.4 - Material Farmacológico</v>
      </c>
      <c r="D155" s="3" t="str">
        <f>'[1]TCE - ANEXO IV - Preencher'!F164</f>
        <v>07.160.019/0001-44</v>
      </c>
      <c r="E155" s="5" t="str">
        <f>'[1]TCE - ANEXO IV - Preencher'!G164</f>
        <v>VITALE COMERCIO LTDA EPP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34456</v>
      </c>
      <c r="I155" s="6" t="str">
        <f>IF('[1]TCE - ANEXO IV - Preencher'!K164="","",'[1]TCE - ANEXO IV - Preencher'!K164)</f>
        <v>18/03/2020</v>
      </c>
      <c r="J155" s="5" t="str">
        <f>'[1]TCE - ANEXO IV - Preencher'!L164</f>
        <v>26200307160019000144550010000344561499648924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15337.5</v>
      </c>
    </row>
    <row r="156" spans="1:12" s="8" customFormat="1" ht="19.5" customHeight="1">
      <c r="A156" s="3">
        <f>IFERROR(VLOOKUP(B156,'[1]DADOS (OCULTAR)'!$P$3:$R$53,3,0),"")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3.4 - Material Farmacológico</v>
      </c>
      <c r="D156" s="3" t="str">
        <f>'[1]TCE - ANEXO IV - Preencher'!F165</f>
        <v>07.484.373/000124</v>
      </c>
      <c r="E156" s="5" t="str">
        <f>'[1]TCE - ANEXO IV - Preencher'!G165</f>
        <v>UNI HOSPITALAR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96722</v>
      </c>
      <c r="I156" s="6" t="str">
        <f>IF('[1]TCE - ANEXO IV - Preencher'!K165="","",'[1]TCE - ANEXO IV - Preencher'!K165)</f>
        <v>17/03/2020</v>
      </c>
      <c r="J156" s="5" t="str">
        <f>'[1]TCE - ANEXO IV - Preencher'!L165</f>
        <v>26200307484373000124550010000967221689271146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115207.21</v>
      </c>
    </row>
    <row r="157" spans="1:12" s="8" customFormat="1" ht="19.5" customHeight="1">
      <c r="A157" s="3">
        <f>IFERROR(VLOOKUP(B157,'[1]DADOS (OCULTAR)'!$P$3:$R$53,3,0),"")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>3.4 - Material Farmacológico</v>
      </c>
      <c r="D157" s="3" t="str">
        <f>'[1]TCE - ANEXO IV - Preencher'!F166</f>
        <v>08.958.628/0001-06</v>
      </c>
      <c r="E157" s="5" t="str">
        <f>'[1]TCE - ANEXO IV - Preencher'!G166</f>
        <v>ONCOEXO DISTRIB DE MEDICAMENTOS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17675</v>
      </c>
      <c r="I157" s="6" t="str">
        <f>IF('[1]TCE - ANEXO IV - Preencher'!K166="","",'[1]TCE - ANEXO IV - Preencher'!K166)</f>
        <v>16/03/2020</v>
      </c>
      <c r="J157" s="5" t="str">
        <f>'[1]TCE - ANEXO IV - Preencher'!L166</f>
        <v>26200308958628000106550010000176751114251741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16541.22</v>
      </c>
    </row>
    <row r="158" spans="1:12" s="8" customFormat="1" ht="19.5" customHeight="1">
      <c r="A158" s="3">
        <f>IFERROR(VLOOKUP(B158,'[1]DADOS (OCULTAR)'!$P$3:$R$53,3,0),"")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3.4 - Material Farmacológico</v>
      </c>
      <c r="D158" s="3" t="str">
        <f>'[1]TCE - ANEXO IV - Preencher'!F167</f>
        <v>08.958.628/0001-06</v>
      </c>
      <c r="E158" s="5" t="str">
        <f>'[1]TCE - ANEXO IV - Preencher'!G167</f>
        <v>ONCOEXO DISTRIB DE MEDICAMENTOS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17666</v>
      </c>
      <c r="I158" s="6" t="str">
        <f>IF('[1]TCE - ANEXO IV - Preencher'!K167="","",'[1]TCE - ANEXO IV - Preencher'!K167)</f>
        <v>16/03/2020</v>
      </c>
      <c r="J158" s="5" t="str">
        <f>'[1]TCE - ANEXO IV - Preencher'!L167</f>
        <v>26200308958628000106550010000176661111136756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16541.22</v>
      </c>
    </row>
    <row r="159" spans="1:12" s="8" customFormat="1" ht="19.5" customHeight="1">
      <c r="A159" s="3">
        <f>IFERROR(VLOOKUP(B159,'[1]DADOS (OCULTAR)'!$P$3:$R$53,3,0),"")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3.4 - Material Farmacológico</v>
      </c>
      <c r="D159" s="3" t="str">
        <f>'[1]TCE - ANEXO IV - Preencher'!F168</f>
        <v>09.007.162/0001-26</v>
      </c>
      <c r="E159" s="5" t="str">
        <f>'[1]TCE - ANEXO IV - Preencher'!G168</f>
        <v>MAUES LOBATO COM. E REP.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000075447</v>
      </c>
      <c r="I159" s="6" t="str">
        <f>IF('[1]TCE - ANEXO IV - Preencher'!K168="","",'[1]TCE - ANEXO IV - Preencher'!K168)</f>
        <v>18/03/2020</v>
      </c>
      <c r="J159" s="5" t="str">
        <f>'[1]TCE - ANEXO IV - Preencher'!L168</f>
        <v>26200309007162000126550010000754471498701053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542.5</v>
      </c>
    </row>
    <row r="160" spans="1:12" s="8" customFormat="1" ht="19.5" customHeight="1">
      <c r="A160" s="3">
        <f>IFERROR(VLOOKUP(B160,'[1]DADOS (OCULTAR)'!$P$3:$R$53,3,0),"")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>3.4 - Material Farmacológico</v>
      </c>
      <c r="D160" s="3" t="str">
        <f>'[1]TCE - ANEXO IV - Preencher'!F169</f>
        <v>11.563.145/0001-17</v>
      </c>
      <c r="E160" s="5" t="str">
        <f>'[1]TCE - ANEXO IV - Preencher'!G169</f>
        <v>COMERCIAL MOSTAERT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000069103</v>
      </c>
      <c r="I160" s="6" t="str">
        <f>IF('[1]TCE - ANEXO IV - Preencher'!K169="","",'[1]TCE - ANEXO IV - Preencher'!K169)</f>
        <v>20/03/2020</v>
      </c>
      <c r="J160" s="5" t="str">
        <f>'[1]TCE - ANEXO IV - Preencher'!L169</f>
        <v>26200311563145000117550010000691031001278109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12864</v>
      </c>
    </row>
    <row r="161" spans="1:12" s="8" customFormat="1" ht="19.5" customHeight="1">
      <c r="A161" s="3">
        <f>IFERROR(VLOOKUP(B161,'[1]DADOS (OCULTAR)'!$P$3:$R$53,3,0),"")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3.4 - Material Farmacológico</v>
      </c>
      <c r="D161" s="3" t="str">
        <f>'[1]TCE - ANEXO IV - Preencher'!F170</f>
        <v>31.673.254/0002-85</v>
      </c>
      <c r="E161" s="5" t="str">
        <f>'[1]TCE - ANEXO IV - Preencher'!G170</f>
        <v>LABORATORIOS B BRAUN S 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427773</v>
      </c>
      <c r="I161" s="6" t="str">
        <f>IF('[1]TCE - ANEXO IV - Preencher'!K170="","",'[1]TCE - ANEXO IV - Preencher'!K170)</f>
        <v>04/03/2020</v>
      </c>
      <c r="J161" s="5" t="str">
        <f>'[1]TCE - ANEXO IV - Preencher'!L170</f>
        <v>33200331673254001095550000004277731111168259</v>
      </c>
      <c r="K161" s="5" t="str">
        <f>IF(F161="B",LEFT('[1]TCE - ANEXO IV - Preencher'!M170,2),IF(F161="S",LEFT('[1]TCE - ANEXO IV - Preencher'!M170,7),IF('[1]TCE - ANEXO IV - Preencher'!H170="","")))</f>
        <v>33</v>
      </c>
      <c r="L161" s="7">
        <f>'[1]TCE - ANEXO IV - Preencher'!N170</f>
        <v>8600</v>
      </c>
    </row>
    <row r="162" spans="1:12" s="8" customFormat="1" ht="19.5" customHeight="1">
      <c r="A162" s="3">
        <f>IFERROR(VLOOKUP(B162,'[1]DADOS (OCULTAR)'!$P$3:$R$53,3,0),"")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>3.4 - Material Farmacológico</v>
      </c>
      <c r="D162" s="3" t="str">
        <f>'[1]TCE - ANEXO IV - Preencher'!F171</f>
        <v xml:space="preserve">08.719.794/0001-50 </v>
      </c>
      <c r="E162" s="5" t="str">
        <f>'[1]TCE - ANEXO IV - Preencher'!G171</f>
        <v>CENTRAL DISTRIB DE MEDICAMENTOS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000076820</v>
      </c>
      <c r="I162" s="6" t="str">
        <f>IF('[1]TCE - ANEXO IV - Preencher'!K171="","",'[1]TCE - ANEXO IV - Preencher'!K171)</f>
        <v>17/03/2020</v>
      </c>
      <c r="J162" s="5" t="str">
        <f>'[1]TCE - ANEXO IV - Preencher'!L171</f>
        <v>26200308719794000150550010000768201028676473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7238.4</v>
      </c>
    </row>
    <row r="163" spans="1:12" s="8" customFormat="1" ht="19.5" customHeight="1">
      <c r="A163" s="3">
        <f>IFERROR(VLOOKUP(B163,'[1]DADOS (OCULTAR)'!$P$3:$R$53,3,0),"")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3.4 - Material Farmacológico</v>
      </c>
      <c r="D163" s="3" t="str">
        <f>'[1]TCE - ANEXO IV - Preencher'!F172</f>
        <v>08.778.201/0001-26</v>
      </c>
      <c r="E163" s="5" t="str">
        <f>'[1]TCE - ANEXO IV - Preencher'!G172</f>
        <v>DROGAFONTE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000304782</v>
      </c>
      <c r="I163" s="6" t="str">
        <f>IF('[1]TCE - ANEXO IV - Preencher'!K172="","",'[1]TCE - ANEXO IV - Preencher'!K172)</f>
        <v>12/03/2020</v>
      </c>
      <c r="J163" s="5" t="str">
        <f>'[1]TCE - ANEXO IV - Preencher'!L172</f>
        <v>26200308778201000126550010003047821006619378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3053</v>
      </c>
    </row>
    <row r="164" spans="1:12" s="8" customFormat="1" ht="19.5" customHeight="1">
      <c r="A164" s="3">
        <f>IFERROR(VLOOKUP(B164,'[1]DADOS (OCULTAR)'!$P$3:$R$53,3,0),"")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3.4 - Material Farmacológico</v>
      </c>
      <c r="D164" s="3" t="str">
        <f>'[1]TCE - ANEXO IV - Preencher'!F173</f>
        <v>08.778.201/0001-26</v>
      </c>
      <c r="E164" s="5" t="str">
        <f>'[1]TCE - ANEXO IV - Preencher'!G173</f>
        <v>DROGAFONTE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000305313</v>
      </c>
      <c r="I164" s="6" t="str">
        <f>IF('[1]TCE - ANEXO IV - Preencher'!K173="","",'[1]TCE - ANEXO IV - Preencher'!K173)</f>
        <v>19/03/2020</v>
      </c>
      <c r="J164" s="5" t="str">
        <f>'[1]TCE - ANEXO IV - Preencher'!L173</f>
        <v>26200308778201000126550010003053131618797159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3980</v>
      </c>
    </row>
    <row r="165" spans="1:12" s="8" customFormat="1" ht="19.5" customHeight="1">
      <c r="A165" s="3">
        <f>IFERROR(VLOOKUP(B165,'[1]DADOS (OCULTAR)'!$P$3:$R$53,3,0),"")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3.4 - Material Farmacológico</v>
      </c>
      <c r="D165" s="3" t="str">
        <f>'[1]TCE - ANEXO IV - Preencher'!F174</f>
        <v>08.674.752/0001-40</v>
      </c>
      <c r="E165" s="5" t="str">
        <f>'[1]TCE - ANEXO IV - Preencher'!G174</f>
        <v>CIRURGICA MONTEBELLO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000076143</v>
      </c>
      <c r="I165" s="6" t="str">
        <f>IF('[1]TCE - ANEXO IV - Preencher'!K174="","",'[1]TCE - ANEXO IV - Preencher'!K174)</f>
        <v>10/03/2020</v>
      </c>
      <c r="J165" s="5" t="str">
        <f>'[1]TCE - ANEXO IV - Preencher'!L174</f>
        <v>26200308674752000140550010000761431694242980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1652.74</v>
      </c>
    </row>
    <row r="166" spans="1:12" s="8" customFormat="1" ht="19.5" customHeight="1">
      <c r="A166" s="3">
        <f>IFERROR(VLOOKUP(B166,'[1]DADOS (OCULTAR)'!$P$3:$R$53,3,0),"")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>3.4 - Material Farmacológico</v>
      </c>
      <c r="D166" s="3" t="str">
        <f>'[1]TCE - ANEXO IV - Preencher'!F175</f>
        <v>07.484.373/0001-24</v>
      </c>
      <c r="E166" s="5" t="str">
        <f>'[1]TCE - ANEXO IV - Preencher'!G175</f>
        <v>UNI HOSPITALAR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000096940</v>
      </c>
      <c r="I166" s="6" t="str">
        <f>IF('[1]TCE - ANEXO IV - Preencher'!K175="","",'[1]TCE - ANEXO IV - Preencher'!K175)</f>
        <v>19/03/2020</v>
      </c>
      <c r="J166" s="5" t="str">
        <f>'[1]TCE - ANEXO IV - Preencher'!L175</f>
        <v>26200307484373000124550010000969401751839618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1798</v>
      </c>
    </row>
    <row r="167" spans="1:12" s="8" customFormat="1" ht="19.5" customHeight="1">
      <c r="A167" s="3">
        <f>IFERROR(VLOOKUP(B167,'[1]DADOS (OCULTAR)'!$P$3:$R$53,3,0),"")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>3.4 - Material Farmacológico</v>
      </c>
      <c r="D167" s="3" t="str">
        <f>'[1]TCE - ANEXO IV - Preencher'!F176</f>
        <v xml:space="preserve">08.719.794/0001-50 </v>
      </c>
      <c r="E167" s="5" t="str">
        <f>'[1]TCE - ANEXO IV - Preencher'!G176</f>
        <v>CENTRAL DISTRIB DE MEDICAMENTOS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000076745</v>
      </c>
      <c r="I167" s="6" t="str">
        <f>IF('[1]TCE - ANEXO IV - Preencher'!K176="","",'[1]TCE - ANEXO IV - Preencher'!K176)</f>
        <v>16/03/2020</v>
      </c>
      <c r="J167" s="5" t="str">
        <f>'[1]TCE - ANEXO IV - Preencher'!L176</f>
        <v>26200308719794000150550010000767451078597546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797.5</v>
      </c>
    </row>
    <row r="168" spans="1:12" s="8" customFormat="1" ht="19.5" customHeight="1">
      <c r="A168" s="3">
        <f>IFERROR(VLOOKUP(B168,'[1]DADOS (OCULTAR)'!$P$3:$R$53,3,0),"")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3.4 - Material Farmacológico</v>
      </c>
      <c r="D168" s="3" t="str">
        <f>'[1]TCE - ANEXO IV - Preencher'!F177</f>
        <v>08.778.201/0001-26</v>
      </c>
      <c r="E168" s="5" t="str">
        <f>'[1]TCE - ANEXO IV - Preencher'!G177</f>
        <v>DROGAFONTE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000304815</v>
      </c>
      <c r="I168" s="6" t="str">
        <f>IF('[1]TCE - ANEXO IV - Preencher'!K177="","",'[1]TCE - ANEXO IV - Preencher'!K177)</f>
        <v>13/03/2020</v>
      </c>
      <c r="J168" s="5" t="str">
        <f>'[1]TCE - ANEXO IV - Preencher'!L177</f>
        <v>26200308778201000126550010003048151527333726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10259.719999999999</v>
      </c>
    </row>
    <row r="169" spans="1:12" s="8" customFormat="1" ht="19.5" customHeight="1">
      <c r="A169" s="3">
        <f>IFERROR(VLOOKUP(B169,'[1]DADOS (OCULTAR)'!$P$3:$R$53,3,0),"")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>3.4 - Material Farmacológico</v>
      </c>
      <c r="D169" s="3" t="str">
        <f>'[1]TCE - ANEXO IV - Preencher'!F178</f>
        <v>21.596.736/0001-44</v>
      </c>
      <c r="E169" s="5" t="str">
        <f>'[1]TCE - ANEXO IV - Preencher'!G178</f>
        <v>ULTRAMEGA DISTRIBUIDORA HOSPITALAR  LTD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00095010</v>
      </c>
      <c r="I169" s="6" t="str">
        <f>IF('[1]TCE - ANEXO IV - Preencher'!K178="","",'[1]TCE - ANEXO IV - Preencher'!K178)</f>
        <v>24/03/2020</v>
      </c>
      <c r="J169" s="5" t="str">
        <f>'[1]TCE - ANEXO IV - Preencher'!L178</f>
        <v>26200321596736000144550010000950101000971700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1692.6</v>
      </c>
    </row>
    <row r="170" spans="1:12" s="8" customFormat="1" ht="19.5" customHeight="1">
      <c r="A170" s="3">
        <f>IFERROR(VLOOKUP(B170,'[1]DADOS (OCULTAR)'!$P$3:$R$53,3,0),"")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>3.4 - Material Farmacológico</v>
      </c>
      <c r="D170" s="3" t="str">
        <f>'[1]TCE - ANEXO IV - Preencher'!F179</f>
        <v>07.484.373/0001-24</v>
      </c>
      <c r="E170" s="5" t="str">
        <f>'[1]TCE - ANEXO IV - Preencher'!G179</f>
        <v>UNI HOSPITALAR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000097298</v>
      </c>
      <c r="I170" s="6" t="str">
        <f>IF('[1]TCE - ANEXO IV - Preencher'!K179="","",'[1]TCE - ANEXO IV - Preencher'!K179)</f>
        <v>25/03/2020</v>
      </c>
      <c r="J170" s="5" t="str">
        <f>'[1]TCE - ANEXO IV - Preencher'!L179</f>
        <v>26200307484373000124550010000972981599560209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571.20000000000005</v>
      </c>
    </row>
    <row r="171" spans="1:12" s="8" customFormat="1" ht="19.5" customHeight="1">
      <c r="A171" s="3">
        <f>IFERROR(VLOOKUP(B171,'[1]DADOS (OCULTAR)'!$P$3:$R$53,3,0),"")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>3.4 - Material Farmacológico</v>
      </c>
      <c r="D171" s="3" t="str">
        <f>'[1]TCE - ANEXO IV - Preencher'!F180</f>
        <v>10.461.807/0001-85</v>
      </c>
      <c r="E171" s="5" t="str">
        <f>'[1]TCE - ANEXO IV - Preencher'!G180</f>
        <v>PHARMEDICE MANIP ESPECIALIZADAS EIRELI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000016594</v>
      </c>
      <c r="I171" s="6" t="str">
        <f>IF('[1]TCE - ANEXO IV - Preencher'!K180="","",'[1]TCE - ANEXO IV - Preencher'!K180)</f>
        <v>25/03/2020</v>
      </c>
      <c r="J171" s="5" t="str">
        <f>'[1]TCE - ANEXO IV - Preencher'!L180</f>
        <v>31200310461807000185550020000165941109297002</v>
      </c>
      <c r="K171" s="5" t="str">
        <f>IF(F171="B",LEFT('[1]TCE - ANEXO IV - Preencher'!M180,2),IF(F171="S",LEFT('[1]TCE - ANEXO IV - Preencher'!M180,7),IF('[1]TCE - ANEXO IV - Preencher'!H180="","")))</f>
        <v>31</v>
      </c>
      <c r="L171" s="7">
        <f>'[1]TCE - ANEXO IV - Preencher'!N180</f>
        <v>770</v>
      </c>
    </row>
    <row r="172" spans="1:12" s="8" customFormat="1" ht="19.5" customHeight="1">
      <c r="A172" s="3">
        <f>IFERROR(VLOOKUP(B172,'[1]DADOS (OCULTAR)'!$P$3:$R$53,3,0),"")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3.4 - Material Farmacológico</v>
      </c>
      <c r="D172" s="3" t="str">
        <f>'[1]TCE - ANEXO IV - Preencher'!F181</f>
        <v>08.674.752/0001-40</v>
      </c>
      <c r="E172" s="5" t="str">
        <f>'[1]TCE - ANEXO IV - Preencher'!G181</f>
        <v>CIRURGICA MONTEBELLO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000077254</v>
      </c>
      <c r="I172" s="6" t="str">
        <f>IF('[1]TCE - ANEXO IV - Preencher'!K181="","",'[1]TCE - ANEXO IV - Preencher'!K181)</f>
        <v>25/03/2020</v>
      </c>
      <c r="J172" s="5" t="str">
        <f>'[1]TCE - ANEXO IV - Preencher'!L181</f>
        <v>26200308674752000140550010000772541470783484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1443.53</v>
      </c>
    </row>
    <row r="173" spans="1:12" s="8" customFormat="1" ht="19.5" customHeight="1">
      <c r="A173" s="3">
        <f>IFERROR(VLOOKUP(B173,'[1]DADOS (OCULTAR)'!$P$3:$R$53,3,0),"")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>3.4 - Material Farmacológico</v>
      </c>
      <c r="D173" s="3" t="str">
        <f>'[1]TCE - ANEXO IV - Preencher'!F182</f>
        <v>08.958.628/0002-97</v>
      </c>
      <c r="E173" s="5" t="str">
        <f>'[1]TCE - ANEXO IV - Preencher'!G182</f>
        <v>ONCOEXO DISTRIB DE MEDICAMENTOS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17792</v>
      </c>
      <c r="I173" s="6" t="str">
        <f>IF('[1]TCE - ANEXO IV - Preencher'!K182="","",'[1]TCE - ANEXO IV - Preencher'!K182)</f>
        <v>25/03/2020</v>
      </c>
      <c r="J173" s="5" t="str">
        <f>'[1]TCE - ANEXO IV - Preencher'!L182</f>
        <v>26200308958628000106550010000177921112669028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34.39</v>
      </c>
    </row>
    <row r="174" spans="1:12" s="8" customFormat="1" ht="19.5" customHeight="1">
      <c r="A174" s="3">
        <f>IFERROR(VLOOKUP(B174,'[1]DADOS (OCULTAR)'!$P$3:$R$53,3,0),"")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3.4 - Material Farmacológico</v>
      </c>
      <c r="D174" s="3" t="str">
        <f>'[1]TCE - ANEXO IV - Preencher'!F183</f>
        <v>08.958.628/0002-97</v>
      </c>
      <c r="E174" s="5" t="str">
        <f>'[1]TCE - ANEXO IV - Preencher'!G183</f>
        <v>ONCOEXO DISTRIB DE MEDICAMENTOS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17791</v>
      </c>
      <c r="I174" s="6" t="str">
        <f>IF('[1]TCE - ANEXO IV - Preencher'!K183="","",'[1]TCE - ANEXO IV - Preencher'!K183)</f>
        <v>25/03/2020</v>
      </c>
      <c r="J174" s="5" t="str">
        <f>'[1]TCE - ANEXO IV - Preencher'!L183</f>
        <v>26200308958628000106550010000177911117639960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34.39</v>
      </c>
    </row>
    <row r="175" spans="1:12" s="8" customFormat="1" ht="19.5" customHeight="1">
      <c r="A175" s="3">
        <f>IFERROR(VLOOKUP(B175,'[1]DADOS (OCULTAR)'!$P$3:$R$53,3,0),"")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>3.4 - Material Farmacológico</v>
      </c>
      <c r="D175" s="3" t="str">
        <f>'[1]TCE - ANEXO IV - Preencher'!F184</f>
        <v>21.381.761/0001-00</v>
      </c>
      <c r="E175" s="5" t="str">
        <f>'[1]TCE - ANEXO IV - Preencher'!G184</f>
        <v>SIX DISTRIBUIDORA HOSPITALAR  EPP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000029647</v>
      </c>
      <c r="I175" s="6" t="str">
        <f>IF('[1]TCE - ANEXO IV - Preencher'!K184="","",'[1]TCE - ANEXO IV - Preencher'!K184)</f>
        <v>26/03/2020</v>
      </c>
      <c r="J175" s="5" t="str">
        <f>'[1]TCE - ANEXO IV - Preencher'!L184</f>
        <v>26200321381761000100550010000296471106298159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15260</v>
      </c>
    </row>
    <row r="176" spans="1:12" s="8" customFormat="1" ht="19.5" customHeight="1">
      <c r="A176" s="3">
        <f>IFERROR(VLOOKUP(B176,'[1]DADOS (OCULTAR)'!$P$3:$R$53,3,0),"")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3.4 - Material Farmacológico</v>
      </c>
      <c r="D176" s="3" t="str">
        <f>'[1]TCE - ANEXO IV - Preencher'!F185</f>
        <v>21.368.399/0001-38</v>
      </c>
      <c r="E176" s="5" t="str">
        <f>'[1]TCE - ANEXO IV - Preencher'!G185</f>
        <v>ALIANCA HOSPITALAR EIRELI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000005525</v>
      </c>
      <c r="I176" s="6" t="str">
        <f>IF('[1]TCE - ANEXO IV - Preencher'!K185="","",'[1]TCE - ANEXO IV - Preencher'!K185)</f>
        <v>27/03/2020</v>
      </c>
      <c r="J176" s="5" t="str">
        <f>'[1]TCE - ANEXO IV - Preencher'!L185</f>
        <v>52200321368399000138550010000055251271029332</v>
      </c>
      <c r="K176" s="5" t="str">
        <f>IF(F176="B",LEFT('[1]TCE - ANEXO IV - Preencher'!M185,2),IF(F176="S",LEFT('[1]TCE - ANEXO IV - Preencher'!M185,7),IF('[1]TCE - ANEXO IV - Preencher'!H185="","")))</f>
        <v>52</v>
      </c>
      <c r="L176" s="7">
        <f>'[1]TCE - ANEXO IV - Preencher'!N185</f>
        <v>8610</v>
      </c>
    </row>
    <row r="177" spans="1:12" s="8" customFormat="1" ht="19.5" customHeight="1">
      <c r="A177" s="3">
        <f>IFERROR(VLOOKUP(B177,'[1]DADOS (OCULTAR)'!$P$3:$R$53,3,0),"")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>3.4 - Material Farmacológico</v>
      </c>
      <c r="D177" s="3" t="str">
        <f>'[1]TCE - ANEXO IV - Preencher'!F186</f>
        <v xml:space="preserve">12.420.164/0010-48 </v>
      </c>
      <c r="E177" s="5" t="str">
        <f>'[1]TCE - ANEXO IV - Preencher'!G186</f>
        <v>CM HOSPITALAR SA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000063322</v>
      </c>
      <c r="I177" s="6" t="str">
        <f>IF('[1]TCE - ANEXO IV - Preencher'!K186="","",'[1]TCE - ANEXO IV - Preencher'!K186)</f>
        <v>27/03/2020</v>
      </c>
      <c r="J177" s="5" t="str">
        <f>'[1]TCE - ANEXO IV - Preencher'!L186</f>
        <v>26200312420164001048550010000633221000511405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56910.94</v>
      </c>
    </row>
    <row r="178" spans="1:12" s="8" customFormat="1" ht="19.5" customHeight="1">
      <c r="A178" s="3">
        <f>IFERROR(VLOOKUP(B178,'[1]DADOS (OCULTAR)'!$P$3:$R$53,3,0),"")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>3.4 - Material Farmacológico</v>
      </c>
      <c r="D178" s="3" t="str">
        <f>'[1]TCE - ANEXO IV - Preencher'!F187</f>
        <v>21.596.736/0001-44</v>
      </c>
      <c r="E178" s="5" t="str">
        <f>'[1]TCE - ANEXO IV - Preencher'!G187</f>
        <v>ULTRAMEGA DISTRIBUIDORA HOSPITALAR  LTD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00095465</v>
      </c>
      <c r="I178" s="6" t="str">
        <f>IF('[1]TCE - ANEXO IV - Preencher'!K187="","",'[1]TCE - ANEXO IV - Preencher'!K187)</f>
        <v>30/03/2020</v>
      </c>
      <c r="J178" s="5" t="str">
        <f>'[1]TCE - ANEXO IV - Preencher'!L187</f>
        <v>26200321596736000144550010000954651000976396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328.94</v>
      </c>
    </row>
    <row r="179" spans="1:12" s="8" customFormat="1" ht="19.5" customHeight="1">
      <c r="A179" s="3">
        <f>IFERROR(VLOOKUP(B179,'[1]DADOS (OCULTAR)'!$P$3:$R$53,3,0),"")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>3.4 - Material Farmacológico</v>
      </c>
      <c r="D179" s="3" t="str">
        <f>'[1]TCE - ANEXO IV - Preencher'!F188</f>
        <v>07.160.019/0001-44</v>
      </c>
      <c r="E179" s="5" t="str">
        <f>'[1]TCE - ANEXO IV - Preencher'!G188</f>
        <v>VITALE COMERCIO LTDA EPP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34553</v>
      </c>
      <c r="I179" s="6" t="str">
        <f>IF('[1]TCE - ANEXO IV - Preencher'!K188="","",'[1]TCE - ANEXO IV - Preencher'!K188)</f>
        <v>25/03/2020</v>
      </c>
      <c r="J179" s="5" t="str">
        <f>'[1]TCE - ANEXO IV - Preencher'!L188</f>
        <v>26200307160019000144550010000345531533451290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933.6</v>
      </c>
    </row>
    <row r="180" spans="1:12" s="8" customFormat="1" ht="19.5" customHeight="1">
      <c r="A180" s="3">
        <f>IFERROR(VLOOKUP(B180,'[1]DADOS (OCULTAR)'!$P$3:$R$53,3,0),"")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3.4 - Material Farmacológico</v>
      </c>
      <c r="D180" s="3" t="str">
        <f>'[1]TCE - ANEXO IV - Preencher'!F189</f>
        <v>11.260.846/0001-87</v>
      </c>
      <c r="E180" s="5" t="str">
        <f>'[1]TCE - ANEXO IV - Preencher'!G189</f>
        <v>ANBIOTON IMPORTADORA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000110185</v>
      </c>
      <c r="I180" s="6" t="str">
        <f>IF('[1]TCE - ANEXO IV - Preencher'!K189="","",'[1]TCE - ANEXO IV - Preencher'!K189)</f>
        <v>27/03/2020</v>
      </c>
      <c r="J180" s="5" t="str">
        <f>'[1]TCE - ANEXO IV - Preencher'!L189</f>
        <v>35200311260846000187550010001101851100073007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38712</v>
      </c>
    </row>
    <row r="181" spans="1:12" s="8" customFormat="1" ht="19.5" customHeight="1">
      <c r="A181" s="3">
        <f>IFERROR(VLOOKUP(B181,'[1]DADOS (OCULTAR)'!$P$3:$R$53,3,0),"")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3.4 - Material Farmacológico</v>
      </c>
      <c r="D181" s="3" t="str">
        <f>'[1]TCE - ANEXO IV - Preencher'!F190</f>
        <v>04.238.160/0001-24</v>
      </c>
      <c r="E181" s="5" t="str">
        <f>'[1]TCE - ANEXO IV - Preencher'!G190</f>
        <v>HEALTH TECH FARMACIA DE MANIPULACAO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000089781</v>
      </c>
      <c r="I181" s="6" t="str">
        <f>IF('[1]TCE - ANEXO IV - Preencher'!K190="","",'[1]TCE - ANEXO IV - Preencher'!K190)</f>
        <v>31/03/2020</v>
      </c>
      <c r="J181" s="5" t="str">
        <f>'[1]TCE - ANEXO IV - Preencher'!L190</f>
        <v>35200304238160000124550000000897811009508805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1452</v>
      </c>
    </row>
    <row r="182" spans="1:12" s="8" customFormat="1" ht="19.5" customHeight="1">
      <c r="A182" s="3">
        <f>IFERROR(VLOOKUP(B182,'[1]DADOS (OCULTAR)'!$P$3:$R$53,3,0),"")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>3.4 - Material Farmacológico</v>
      </c>
      <c r="D182" s="3" t="str">
        <f>'[1]TCE - ANEXO IV - Preencher'!F191</f>
        <v xml:space="preserve">12.420.164/0010-48 </v>
      </c>
      <c r="E182" s="5" t="str">
        <f>'[1]TCE - ANEXO IV - Preencher'!G191</f>
        <v>CM HOSPITALAR SA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000319962</v>
      </c>
      <c r="I182" s="6" t="str">
        <f>IF('[1]TCE - ANEXO IV - Preencher'!K191="","",'[1]TCE - ANEXO IV - Preencher'!K191)</f>
        <v>27/03/2020</v>
      </c>
      <c r="J182" s="5" t="str">
        <f>'[1]TCE - ANEXO IV - Preencher'!L191</f>
        <v>53200312420164000904550010003199621007410371</v>
      </c>
      <c r="K182" s="5" t="str">
        <f>IF(F182="B",LEFT('[1]TCE - ANEXO IV - Preencher'!M191,2),IF(F182="S",LEFT('[1]TCE - ANEXO IV - Preencher'!M191,7),IF('[1]TCE - ANEXO IV - Preencher'!H191="","")))</f>
        <v>53</v>
      </c>
      <c r="L182" s="7">
        <f>'[1]TCE - ANEXO IV - Preencher'!N191</f>
        <v>2406.29</v>
      </c>
    </row>
    <row r="183" spans="1:12" s="8" customFormat="1" ht="19.5" customHeight="1">
      <c r="A183" s="3">
        <f>IFERROR(VLOOKUP(B183,'[1]DADOS (OCULTAR)'!$P$3:$R$53,3,0),"")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3.4 - Material Farmacológico</v>
      </c>
      <c r="D183" s="3" t="str">
        <f>'[1]TCE - ANEXO IV - Preencher'!F192</f>
        <v>05.155.425/0001-93</v>
      </c>
      <c r="E183" s="5" t="str">
        <f>'[1]TCE - ANEXO IV - Preencher'!G192</f>
        <v>CASULA VASCONCELOS IND FARM COM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000017886</v>
      </c>
      <c r="I183" s="6" t="str">
        <f>IF('[1]TCE - ANEXO IV - Preencher'!K192="","",'[1]TCE - ANEXO IV - Preencher'!K192)</f>
        <v>21/03/2020</v>
      </c>
      <c r="J183" s="5" t="str">
        <f>'[1]TCE - ANEXO IV - Preencher'!L192</f>
        <v>31200305155425000193550010000178861004366117</v>
      </c>
      <c r="K183" s="5" t="str">
        <f>IF(F183="B",LEFT('[1]TCE - ANEXO IV - Preencher'!M192,2),IF(F183="S",LEFT('[1]TCE - ANEXO IV - Preencher'!M192,7),IF('[1]TCE - ANEXO IV - Preencher'!H192="","")))</f>
        <v>31</v>
      </c>
      <c r="L183" s="7">
        <f>'[1]TCE - ANEXO IV - Preencher'!N192</f>
        <v>699</v>
      </c>
    </row>
    <row r="184" spans="1:12" s="8" customFormat="1" ht="19.5" customHeight="1">
      <c r="A184" s="3">
        <f>IFERROR(VLOOKUP(B184,'[1]DADOS (OCULTAR)'!$P$3:$R$53,3,0),"")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>3.4 - Material Farmacológico</v>
      </c>
      <c r="D184" s="3" t="str">
        <f>'[1]TCE - ANEXO IV - Preencher'!F193</f>
        <v>08.671.559/0001-55</v>
      </c>
      <c r="E184" s="5" t="str">
        <f>'[1]TCE - ANEXO IV - Preencher'!G193</f>
        <v>RECIFARMA COM DE PROD FARMACEUTICOS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1176</v>
      </c>
      <c r="I184" s="6" t="str">
        <f>IF('[1]TCE - ANEXO IV - Preencher'!K193="","",'[1]TCE - ANEXO IV - Preencher'!K193)</f>
        <v>27/03/2020</v>
      </c>
      <c r="J184" s="5" t="str">
        <f>'[1]TCE - ANEXO IV - Preencher'!L193</f>
        <v>26200308671559000155550010000011761419845641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305.33999999999997</v>
      </c>
    </row>
    <row r="185" spans="1:12" s="8" customFormat="1" ht="19.5" customHeight="1">
      <c r="A185" s="3">
        <f>IFERROR(VLOOKUP(B185,'[1]DADOS (OCULTAR)'!$P$3:$R$53,3,0),"")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>3.4 - Material Farmacológico</v>
      </c>
      <c r="D185" s="3" t="str">
        <f>'[1]TCE - ANEXO IV - Preencher'!F194</f>
        <v>04.342.595/0002-03</v>
      </c>
      <c r="E185" s="5" t="str">
        <f>'[1]TCE - ANEXO IV - Preencher'!G194</f>
        <v>FARMATER MEDICAMENTOS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000010451</v>
      </c>
      <c r="I185" s="6" t="str">
        <f>IF('[1]TCE - ANEXO IV - Preencher'!K194="","",'[1]TCE - ANEXO IV - Preencher'!K194)</f>
        <v>24/03/2020</v>
      </c>
      <c r="J185" s="5" t="str">
        <f>'[1]TCE - ANEXO IV - Preencher'!L194</f>
        <v>31200304342595000203550010000104511000197303</v>
      </c>
      <c r="K185" s="5" t="str">
        <f>IF(F185="B",LEFT('[1]TCE - ANEXO IV - Preencher'!M194,2),IF(F185="S",LEFT('[1]TCE - ANEXO IV - Preencher'!M194,7),IF('[1]TCE - ANEXO IV - Preencher'!H194="","")))</f>
        <v>31</v>
      </c>
      <c r="L185" s="7">
        <f>'[1]TCE - ANEXO IV - Preencher'!N194</f>
        <v>3348.9</v>
      </c>
    </row>
    <row r="186" spans="1:12" s="8" customFormat="1" ht="19.5" customHeight="1">
      <c r="A186" s="3">
        <f>IFERROR(VLOOKUP(B186,'[1]DADOS (OCULTAR)'!$P$3:$R$53,3,0),"")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>5.11 - Fornecimento de Alimentação</v>
      </c>
      <c r="D186" s="3" t="str">
        <f>'[1]TCE - ANEXO IV - Preencher'!F195</f>
        <v>01.687.725/0001-62</v>
      </c>
      <c r="E186" s="5" t="str">
        <f>'[1]TCE - ANEXO IV - Preencher'!G195</f>
        <v>CENEP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000023653</v>
      </c>
      <c r="I186" s="6" t="str">
        <f>IF('[1]TCE - ANEXO IV - Preencher'!K195="","",'[1]TCE - ANEXO IV - Preencher'!K195)</f>
        <v>09/03/2020</v>
      </c>
      <c r="J186" s="5" t="str">
        <f>'[1]TCE - ANEXO IV - Preencher'!L195</f>
        <v>26200301687725000162550010000236531100126173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8937</v>
      </c>
    </row>
    <row r="187" spans="1:12" s="8" customFormat="1" ht="19.5" customHeight="1">
      <c r="A187" s="3">
        <f>IFERROR(VLOOKUP(B187,'[1]DADOS (OCULTAR)'!$P$3:$R$53,3,0),"")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5.11 - Fornecimento de Alimentação</v>
      </c>
      <c r="D187" s="3" t="str">
        <f>'[1]TCE - ANEXO IV - Preencher'!F196</f>
        <v>11.157.952/0001-30</v>
      </c>
      <c r="E187" s="5" t="str">
        <f>'[1]TCE - ANEXO IV - Preencher'!G196</f>
        <v>DELTA MED COMERCIO DE PRODUTOS HOSPITALA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000000106</v>
      </c>
      <c r="I187" s="6" t="str">
        <f>IF('[1]TCE - ANEXO IV - Preencher'!K196="","",'[1]TCE - ANEXO IV - Preencher'!K196)</f>
        <v>13/03/2020</v>
      </c>
      <c r="J187" s="5" t="str">
        <f>'[1]TCE - ANEXO IV - Preencher'!L196</f>
        <v>26200311157952000130550020000001061938366445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2418.12</v>
      </c>
    </row>
    <row r="188" spans="1:12" s="8" customFormat="1" ht="19.5" customHeight="1">
      <c r="A188" s="3">
        <f>IFERROR(VLOOKUP(B188,'[1]DADOS (OCULTAR)'!$P$3:$R$53,3,0),"")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3.2 - Gás e Outros Materiais Engarrafados</v>
      </c>
      <c r="D188" s="3" t="str">
        <f>'[1]TCE - ANEXO IV - Preencher'!F197</f>
        <v>24.380.578/0020-41</v>
      </c>
      <c r="E188" s="5" t="str">
        <f>'[1]TCE - ANEXO IV - Preencher'!G197</f>
        <v>WHITE MARTINS GASES INDUSTRIAIS DO NORDE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54750</v>
      </c>
      <c r="I188" s="6" t="str">
        <f>IF('[1]TCE - ANEXO IV - Preencher'!K197="","",'[1]TCE - ANEXO IV - Preencher'!K197)</f>
        <v>29/02/2020</v>
      </c>
      <c r="J188" s="5" t="str">
        <f>'[1]TCE - ANEXO IV - Preencher'!L197</f>
        <v>26200224380578002041550440000547501783049613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188.57</v>
      </c>
    </row>
    <row r="189" spans="1:12" s="8" customFormat="1" ht="19.5" customHeight="1">
      <c r="A189" s="3">
        <f>IFERROR(VLOOKUP(B189,'[1]DADOS (OCULTAR)'!$P$3:$R$53,3,0),"")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3.2 - Gás e Outros Materiais Engarrafados</v>
      </c>
      <c r="D189" s="3" t="str">
        <f>'[1]TCE - ANEXO IV - Preencher'!F198</f>
        <v>24.380.578/0020-41</v>
      </c>
      <c r="E189" s="5" t="str">
        <f>'[1]TCE - ANEXO IV - Preencher'!G198</f>
        <v>WHITE MARTINS GASES INDUSTRIAIS DO NORDE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54767</v>
      </c>
      <c r="I189" s="6" t="str">
        <f>IF('[1]TCE - ANEXO IV - Preencher'!K198="","",'[1]TCE - ANEXO IV - Preencher'!K198)</f>
        <v>03/03/2020</v>
      </c>
      <c r="J189" s="5" t="str">
        <f>'[1]TCE - ANEXO IV - Preencher'!L198</f>
        <v>26200324380578002041550440000547671783249648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125.71</v>
      </c>
    </row>
    <row r="190" spans="1:12" s="8" customFormat="1" ht="19.5" customHeight="1">
      <c r="A190" s="3">
        <f>IFERROR(VLOOKUP(B190,'[1]DADOS (OCULTAR)'!$P$3:$R$53,3,0),"")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3.2 - Gás e Outros Materiais Engarrafados</v>
      </c>
      <c r="D190" s="3" t="str">
        <f>'[1]TCE - ANEXO IV - Preencher'!F199</f>
        <v>24.380.578/0020-41</v>
      </c>
      <c r="E190" s="5" t="str">
        <f>'[1]TCE - ANEXO IV - Preencher'!G199</f>
        <v>WHITE MARTINS GASES INDUSTRIAIS DO NORDE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54777</v>
      </c>
      <c r="I190" s="6" t="str">
        <f>IF('[1]TCE - ANEXO IV - Preencher'!K199="","",'[1]TCE - ANEXO IV - Preencher'!K199)</f>
        <v>04/03/2020</v>
      </c>
      <c r="J190" s="5" t="str">
        <f>'[1]TCE - ANEXO IV - Preencher'!L199</f>
        <v>26200324380578002041550440000547771783374678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62.86</v>
      </c>
    </row>
    <row r="191" spans="1:12" s="8" customFormat="1" ht="19.5" customHeight="1">
      <c r="A191" s="3">
        <f>IFERROR(VLOOKUP(B191,'[1]DADOS (OCULTAR)'!$P$3:$R$53,3,0),"")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>3.2 - Gás e Outros Materiais Engarrafados</v>
      </c>
      <c r="D191" s="3" t="str">
        <f>'[1]TCE - ANEXO IV - Preencher'!F200</f>
        <v>24.380.578/0022-03</v>
      </c>
      <c r="E191" s="5" t="str">
        <f>'[1]TCE - ANEXO IV - Preencher'!G200</f>
        <v>WHITE MARTINS GASES INDUST DO NORDEST SA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1779</v>
      </c>
      <c r="I191" s="6" t="str">
        <f>IF('[1]TCE - ANEXO IV - Preencher'!K200="","",'[1]TCE - ANEXO IV - Preencher'!K200)</f>
        <v>04/03/2020</v>
      </c>
      <c r="J191" s="5" t="str">
        <f>'[1]TCE - ANEXO IV - Preencher'!L200</f>
        <v>26200324380578002203550350000017791783367417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5081.3</v>
      </c>
    </row>
    <row r="192" spans="1:12" s="8" customFormat="1" ht="19.5" customHeight="1">
      <c r="A192" s="3">
        <f>IFERROR(VLOOKUP(B192,'[1]DADOS (OCULTAR)'!$P$3:$R$53,3,0),"")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>3.2 - Gás e Outros Materiais Engarrafados</v>
      </c>
      <c r="D192" s="3" t="str">
        <f>'[1]TCE - ANEXO IV - Preencher'!F201</f>
        <v>24.380.578/0020-41</v>
      </c>
      <c r="E192" s="5" t="str">
        <f>'[1]TCE - ANEXO IV - Preencher'!G201</f>
        <v>WHITE MARTINS GASES INDUSTRIAIS DO NORDE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54788</v>
      </c>
      <c r="I192" s="6" t="str">
        <f>IF('[1]TCE - ANEXO IV - Preencher'!K201="","",'[1]TCE - ANEXO IV - Preencher'!K201)</f>
        <v>05/03/2020</v>
      </c>
      <c r="J192" s="5" t="str">
        <f>'[1]TCE - ANEXO IV - Preencher'!L201</f>
        <v>26200324380578002041550440000547881783530207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188.57</v>
      </c>
    </row>
    <row r="193" spans="1:12" s="8" customFormat="1" ht="19.5" customHeight="1">
      <c r="A193" s="3">
        <f>IFERROR(VLOOKUP(B193,'[1]DADOS (OCULTAR)'!$P$3:$R$53,3,0),"")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>3.2 - Gás e Outros Materiais Engarrafados</v>
      </c>
      <c r="D193" s="3" t="str">
        <f>'[1]TCE - ANEXO IV - Preencher'!F202</f>
        <v>24.380.578/0020-41</v>
      </c>
      <c r="E193" s="5" t="str">
        <f>'[1]TCE - ANEXO IV - Preencher'!G202</f>
        <v>WHITE MARTINS GASES INDUSTRIAIS DO NORDE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54817</v>
      </c>
      <c r="I193" s="6" t="str">
        <f>IF('[1]TCE - ANEXO IV - Preencher'!K202="","",'[1]TCE - ANEXO IV - Preencher'!K202)</f>
        <v>07/03/2020</v>
      </c>
      <c r="J193" s="5" t="str">
        <f>'[1]TCE - ANEXO IV - Preencher'!L202</f>
        <v>26200324380578002041550440000548171783949902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251.42</v>
      </c>
    </row>
    <row r="194" spans="1:12" s="8" customFormat="1" ht="19.5" customHeight="1">
      <c r="A194" s="3">
        <f>IFERROR(VLOOKUP(B194,'[1]DADOS (OCULTAR)'!$P$3:$R$53,3,0),"")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>3.2 - Gás e Outros Materiais Engarrafados</v>
      </c>
      <c r="D194" s="3" t="str">
        <f>'[1]TCE - ANEXO IV - Preencher'!F203</f>
        <v>24.380.578/0020-41</v>
      </c>
      <c r="E194" s="5" t="str">
        <f>'[1]TCE - ANEXO IV - Preencher'!G203</f>
        <v>WHITE MARTINS GASES INDUSTRIAIS DO NORDE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54804</v>
      </c>
      <c r="I194" s="6" t="str">
        <f>IF('[1]TCE - ANEXO IV - Preencher'!K203="","",'[1]TCE - ANEXO IV - Preencher'!K203)</f>
        <v>06/03/2020</v>
      </c>
      <c r="J194" s="5" t="str">
        <f>'[1]TCE - ANEXO IV - Preencher'!L203</f>
        <v>26200324380578002041550440000548041783631785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157.13999999999999</v>
      </c>
    </row>
    <row r="195" spans="1:12" s="8" customFormat="1" ht="19.5" customHeight="1">
      <c r="A195" s="3">
        <f>IFERROR(VLOOKUP(B195,'[1]DADOS (OCULTAR)'!$P$3:$R$53,3,0),"")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3.2 - Gás e Outros Materiais Engarrafados</v>
      </c>
      <c r="D195" s="3" t="str">
        <f>'[1]TCE - ANEXO IV - Preencher'!F204</f>
        <v>24.380.578/0020-41</v>
      </c>
      <c r="E195" s="5" t="str">
        <f>'[1]TCE - ANEXO IV - Preencher'!G204</f>
        <v>WHITE MARTINS GASES INDUSTRIAIS DO NORDE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54849</v>
      </c>
      <c r="I195" s="6" t="str">
        <f>IF('[1]TCE - ANEXO IV - Preencher'!K204="","",'[1]TCE - ANEXO IV - Preencher'!K204)</f>
        <v>10/03/2020</v>
      </c>
      <c r="J195" s="5" t="str">
        <f>'[1]TCE - ANEXO IV - Preencher'!L204</f>
        <v>26200324380578002041554440000548491784134051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62.86</v>
      </c>
    </row>
    <row r="196" spans="1:12" s="8" customFormat="1" ht="19.5" customHeight="1">
      <c r="A196" s="3">
        <f>IFERROR(VLOOKUP(B196,'[1]DADOS (OCULTAR)'!$P$3:$R$53,3,0),"")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3.2 - Gás e Outros Materiais Engarrafados</v>
      </c>
      <c r="D196" s="3" t="str">
        <f>'[1]TCE - ANEXO IV - Preencher'!F205</f>
        <v>24.380.578/0020-41</v>
      </c>
      <c r="E196" s="5" t="str">
        <f>'[1]TCE - ANEXO IV - Preencher'!G205</f>
        <v>WHITE MARTINS GASES INDUSTRIAIS DO NORDE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54881</v>
      </c>
      <c r="I196" s="6" t="str">
        <f>IF('[1]TCE - ANEXO IV - Preencher'!K205="","",'[1]TCE - ANEXO IV - Preencher'!K205)</f>
        <v>12/03/2020</v>
      </c>
      <c r="J196" s="5" t="str">
        <f>'[1]TCE - ANEXO IV - Preencher'!L205</f>
        <v>26200324380578002041550440000548811784416186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220</v>
      </c>
    </row>
    <row r="197" spans="1:12" s="8" customFormat="1" ht="19.5" customHeight="1">
      <c r="A197" s="3">
        <f>IFERROR(VLOOKUP(B197,'[1]DADOS (OCULTAR)'!$P$3:$R$53,3,0),"")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3.2 - Gás e Outros Materiais Engarrafados</v>
      </c>
      <c r="D197" s="3" t="str">
        <f>'[1]TCE - ANEXO IV - Preencher'!F206</f>
        <v>24.380.578/0020-41</v>
      </c>
      <c r="E197" s="5" t="str">
        <f>'[1]TCE - ANEXO IV - Preencher'!G206</f>
        <v>WHITE MARTINS GASES INDUSTRIAIS DO NORDE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54867</v>
      </c>
      <c r="I197" s="6" t="str">
        <f>IF('[1]TCE - ANEXO IV - Preencher'!K206="","",'[1]TCE - ANEXO IV - Preencher'!K206)</f>
        <v>11/03/2020</v>
      </c>
      <c r="J197" s="5" t="str">
        <f>'[1]TCE - ANEXO IV - Preencher'!L206</f>
        <v>26200324380578002041550440000548671784278680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188.56</v>
      </c>
    </row>
    <row r="198" spans="1:12" s="8" customFormat="1" ht="19.5" customHeight="1">
      <c r="A198" s="3">
        <f>IFERROR(VLOOKUP(B198,'[1]DADOS (OCULTAR)'!$P$3:$R$53,3,0),"")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>3.2 - Gás e Outros Materiais Engarrafados</v>
      </c>
      <c r="D198" s="3" t="str">
        <f>'[1]TCE - ANEXO IV - Preencher'!F207</f>
        <v>24.380.578/0022-03</v>
      </c>
      <c r="E198" s="5" t="str">
        <f>'[1]TCE - ANEXO IV - Preencher'!G207</f>
        <v>WHITE MARTINS GASES INDUST DO NORDEST SA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1119</v>
      </c>
      <c r="I198" s="6" t="str">
        <f>IF('[1]TCE - ANEXO IV - Preencher'!K207="","",'[1]TCE - ANEXO IV - Preencher'!K207)</f>
        <v>12/03/2020</v>
      </c>
      <c r="J198" s="5" t="str">
        <f>'[1]TCE - ANEXO IV - Preencher'!L207</f>
        <v>26200324380578002203550870000011191784404498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3635.45</v>
      </c>
    </row>
    <row r="199" spans="1:12" s="8" customFormat="1" ht="19.5" customHeight="1">
      <c r="A199" s="3">
        <f>IFERROR(VLOOKUP(B199,'[1]DADOS (OCULTAR)'!$P$3:$R$53,3,0),"")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>3.2 - Gás e Outros Materiais Engarrafados</v>
      </c>
      <c r="D199" s="3" t="str">
        <f>'[1]TCE - ANEXO IV - Preencher'!F208</f>
        <v>24.380.578/0020-41</v>
      </c>
      <c r="E199" s="5" t="str">
        <f>'[1]TCE - ANEXO IV - Preencher'!G208</f>
        <v>WHITE MARTINS GASES INDUSTRIAIS DO NORDE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54892</v>
      </c>
      <c r="I199" s="6" t="str">
        <f>IF('[1]TCE - ANEXO IV - Preencher'!K208="","",'[1]TCE - ANEXO IV - Preencher'!K208)</f>
        <v>13/03/2020</v>
      </c>
      <c r="J199" s="5" t="str">
        <f>'[1]TCE - ANEXO IV - Preencher'!L208</f>
        <v>26200324380578002041550440000548921784549732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62.86</v>
      </c>
    </row>
    <row r="200" spans="1:12" s="8" customFormat="1" ht="19.5" customHeight="1">
      <c r="A200" s="3">
        <f>IFERROR(VLOOKUP(B200,'[1]DADOS (OCULTAR)'!$P$3:$R$53,3,0),"")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3.2 - Gás e Outros Materiais Engarrafados</v>
      </c>
      <c r="D200" s="3" t="str">
        <f>'[1]TCE - ANEXO IV - Preencher'!F209</f>
        <v>24.380.578/0020-41</v>
      </c>
      <c r="E200" s="5" t="str">
        <f>'[1]TCE - ANEXO IV - Preencher'!G209</f>
        <v>WHITE MARTINS GASES INDUSTRIAIS DO NORDE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54910</v>
      </c>
      <c r="I200" s="6" t="str">
        <f>IF('[1]TCE - ANEXO IV - Preencher'!K209="","",'[1]TCE - ANEXO IV - Preencher'!K209)</f>
        <v>14/03/2020</v>
      </c>
      <c r="J200" s="5" t="str">
        <f>'[1]TCE - ANEXO IV - Preencher'!L209</f>
        <v>26200324380578002041550440000549101784703006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125.71</v>
      </c>
    </row>
    <row r="201" spans="1:12" s="8" customFormat="1" ht="19.5" customHeight="1">
      <c r="A201" s="3">
        <f>IFERROR(VLOOKUP(B201,'[1]DADOS (OCULTAR)'!$P$3:$R$53,3,0),"")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3.2 - Gás e Outros Materiais Engarrafados</v>
      </c>
      <c r="D201" s="3" t="str">
        <f>'[1]TCE - ANEXO IV - Preencher'!F210</f>
        <v>24.380.578/0020-41</v>
      </c>
      <c r="E201" s="5" t="str">
        <f>'[1]TCE - ANEXO IV - Preencher'!G210</f>
        <v>WHITE MARTINS GASES INDUSTRIAIS DO NORDE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54940</v>
      </c>
      <c r="I201" s="6" t="str">
        <f>IF('[1]TCE - ANEXO IV - Preencher'!K210="","",'[1]TCE - ANEXO IV - Preencher'!K210)</f>
        <v>18/03/2020</v>
      </c>
      <c r="J201" s="5" t="str">
        <f>'[1]TCE - ANEXO IV - Preencher'!L210</f>
        <v>26200324380578002041550440000549401785030802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157.13999999999999</v>
      </c>
    </row>
    <row r="202" spans="1:12" s="8" customFormat="1" ht="19.5" customHeight="1">
      <c r="A202" s="3">
        <f>IFERROR(VLOOKUP(B202,'[1]DADOS (OCULTAR)'!$P$3:$R$53,3,0),"")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3.2 - Gás e Outros Materiais Engarrafados</v>
      </c>
      <c r="D202" s="3" t="str">
        <f>'[1]TCE - ANEXO IV - Preencher'!F211</f>
        <v>24.380.578/0020-41</v>
      </c>
      <c r="E202" s="5" t="str">
        <f>'[1]TCE - ANEXO IV - Preencher'!G211</f>
        <v>WHITE MARTINS GASES INDUSTRIAIS DO NORDE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54926</v>
      </c>
      <c r="I202" s="6" t="str">
        <f>IF('[1]TCE - ANEXO IV - Preencher'!K211="","",'[1]TCE - ANEXO IV - Preencher'!K211)</f>
        <v>17/03/2020</v>
      </c>
      <c r="J202" s="5" t="str">
        <f>'[1]TCE - ANEXO IV - Preencher'!L211</f>
        <v>26200324380578002041550440000549261784903668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94.28</v>
      </c>
    </row>
    <row r="203" spans="1:12" s="8" customFormat="1" ht="19.5" customHeight="1">
      <c r="A203" s="3">
        <f>IFERROR(VLOOKUP(B203,'[1]DADOS (OCULTAR)'!$P$3:$R$53,3,0),"")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3.2 - Gás e Outros Materiais Engarrafados</v>
      </c>
      <c r="D203" s="3" t="str">
        <f>'[1]TCE - ANEXO IV - Preencher'!F212</f>
        <v>24.380.578/0020-41</v>
      </c>
      <c r="E203" s="5" t="str">
        <f>'[1]TCE - ANEXO IV - Preencher'!G212</f>
        <v>WHITE MARTINS GASES INDUSTRIAIS DO NORDE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54957</v>
      </c>
      <c r="I203" s="6" t="str">
        <f>IF('[1]TCE - ANEXO IV - Preencher'!K212="","",'[1]TCE - ANEXO IV - Preencher'!K212)</f>
        <v>19/03/2020</v>
      </c>
      <c r="J203" s="5" t="str">
        <f>'[1]TCE - ANEXO IV - Preencher'!L212</f>
        <v>26200324380578002041550440000549571785169948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125.71</v>
      </c>
    </row>
    <row r="204" spans="1:12" s="8" customFormat="1" ht="19.5" customHeight="1">
      <c r="A204" s="3">
        <f>IFERROR(VLOOKUP(B204,'[1]DADOS (OCULTAR)'!$P$3:$R$53,3,0),"")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3.2 - Gás e Outros Materiais Engarrafados</v>
      </c>
      <c r="D204" s="3" t="str">
        <f>'[1]TCE - ANEXO IV - Preencher'!F213</f>
        <v>24.380.578/0020-41</v>
      </c>
      <c r="E204" s="5" t="str">
        <f>'[1]TCE - ANEXO IV - Preencher'!G213</f>
        <v>WHITE MARTINS GASES INDUSTRIAIS DO NORDE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278948</v>
      </c>
      <c r="I204" s="6" t="str">
        <f>IF('[1]TCE - ANEXO IV - Preencher'!K213="","",'[1]TCE - ANEXO IV - Preencher'!K213)</f>
        <v>18/03/2020</v>
      </c>
      <c r="J204" s="5" t="str">
        <f>'[1]TCE - ANEXO IV - Preencher'!L213</f>
        <v>26200324380578002041552000002789481785020271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94.28</v>
      </c>
    </row>
    <row r="205" spans="1:12" s="8" customFormat="1" ht="19.5" customHeight="1">
      <c r="A205" s="3">
        <f>IFERROR(VLOOKUP(B205,'[1]DADOS (OCULTAR)'!$P$3:$R$53,3,0),"")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>3.2 - Gás e Outros Materiais Engarrafados</v>
      </c>
      <c r="D205" s="3" t="str">
        <f>'[1]TCE - ANEXO IV - Preencher'!F214</f>
        <v>24.380.578/0020-41</v>
      </c>
      <c r="E205" s="5" t="str">
        <f>'[1]TCE - ANEXO IV - Preencher'!G214</f>
        <v>WHITE MARTINS GASES INDUSTRIAIS DO NORDE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54978</v>
      </c>
      <c r="I205" s="6" t="str">
        <f>IF('[1]TCE - ANEXO IV - Preencher'!K214="","",'[1]TCE - ANEXO IV - Preencher'!K214)</f>
        <v>20/03/2020</v>
      </c>
      <c r="J205" s="5" t="str">
        <f>'[1]TCE - ANEXO IV - Preencher'!L214</f>
        <v>26200324380578002041550440000549781785306937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157.13999999999999</v>
      </c>
    </row>
    <row r="206" spans="1:12" s="8" customFormat="1" ht="19.5" customHeight="1">
      <c r="A206" s="3">
        <f>IFERROR(VLOOKUP(B206,'[1]DADOS (OCULTAR)'!$P$3:$R$53,3,0),"")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3.2 - Gás e Outros Materiais Engarrafados</v>
      </c>
      <c r="D206" s="3" t="str">
        <f>'[1]TCE - ANEXO IV - Preencher'!F215</f>
        <v>24.380.578/0020-41</v>
      </c>
      <c r="E206" s="5" t="str">
        <f>'[1]TCE - ANEXO IV - Preencher'!G215</f>
        <v>WHITE MARTINS GASES INDUSTRIAIS DO NORDE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54994</v>
      </c>
      <c r="I206" s="6" t="str">
        <f>IF('[1]TCE - ANEXO IV - Preencher'!K215="","",'[1]TCE - ANEXO IV - Preencher'!K215)</f>
        <v>21/03/2020</v>
      </c>
      <c r="J206" s="5" t="str">
        <f>'[1]TCE - ANEXO IV - Preencher'!L215</f>
        <v>26200324380578002041550440000549941785448867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125.72</v>
      </c>
    </row>
    <row r="207" spans="1:12" s="8" customFormat="1" ht="19.5" customHeight="1">
      <c r="A207" s="3">
        <f>IFERROR(VLOOKUP(B207,'[1]DADOS (OCULTAR)'!$P$3:$R$53,3,0),"")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3.2 - Gás e Outros Materiais Engarrafados</v>
      </c>
      <c r="D207" s="3" t="str">
        <f>'[1]TCE - ANEXO IV - Preencher'!F216</f>
        <v>24.380.578/0020-41</v>
      </c>
      <c r="E207" s="5" t="str">
        <f>'[1]TCE - ANEXO IV - Preencher'!G216</f>
        <v>WHITE MARTINS GASES INDUSTRIAIS DO NORDE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000055009</v>
      </c>
      <c r="I207" s="6" t="str">
        <f>IF('[1]TCE - ANEXO IV - Preencher'!K216="","",'[1]TCE - ANEXO IV - Preencher'!K216)</f>
        <v>23/03/2020</v>
      </c>
      <c r="J207" s="5" t="str">
        <f>'[1]TCE - ANEXO IV - Preencher'!L216</f>
        <v>26200324380578002041550440000550091785493433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157.13999999999999</v>
      </c>
    </row>
    <row r="208" spans="1:12" s="8" customFormat="1" ht="19.5" customHeight="1">
      <c r="A208" s="3">
        <f>IFERROR(VLOOKUP(B208,'[1]DADOS (OCULTAR)'!$P$3:$R$53,3,0),"")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3.2 - Gás e Outros Materiais Engarrafados</v>
      </c>
      <c r="D208" s="3" t="str">
        <f>'[1]TCE - ANEXO IV - Preencher'!F217</f>
        <v>24.380.578/0022-03</v>
      </c>
      <c r="E208" s="5" t="str">
        <f>'[1]TCE - ANEXO IV - Preencher'!G217</f>
        <v>WHITE MARTINS GASES INDUST DO NORDEST SA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1355</v>
      </c>
      <c r="I208" s="6" t="str">
        <f>IF('[1]TCE - ANEXO IV - Preencher'!K217="","",'[1]TCE - ANEXO IV - Preencher'!K217)</f>
        <v>19/03/2020</v>
      </c>
      <c r="J208" s="5" t="str">
        <f>'[1]TCE - ANEXO IV - Preencher'!L217</f>
        <v>26200324380578002203550290000013551785286925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4818.3100000000004</v>
      </c>
    </row>
    <row r="209" spans="1:12" s="8" customFormat="1" ht="19.5" customHeight="1">
      <c r="A209" s="3">
        <f>IFERROR(VLOOKUP(B209,'[1]DADOS (OCULTAR)'!$P$3:$R$53,3,0),"")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3.2 - Gás e Outros Materiais Engarrafados</v>
      </c>
      <c r="D209" s="3" t="str">
        <f>'[1]TCE - ANEXO IV - Preencher'!F218</f>
        <v>24.380.578/0022-03</v>
      </c>
      <c r="E209" s="5" t="str">
        <f>'[1]TCE - ANEXO IV - Preencher'!G218</f>
        <v>WHITE MARTINS GASES INDUST DO NORDEST SA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1121</v>
      </c>
      <c r="I209" s="6" t="str">
        <f>IF('[1]TCE - ANEXO IV - Preencher'!K218="","",'[1]TCE - ANEXO IV - Preencher'!K218)</f>
        <v>14/03/2020</v>
      </c>
      <c r="J209" s="5" t="str">
        <f>'[1]TCE - ANEXO IV - Preencher'!L218</f>
        <v>26200324380578002203550870000011211784712310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3854.41</v>
      </c>
    </row>
    <row r="210" spans="1:12" s="8" customFormat="1" ht="19.5" customHeight="1">
      <c r="A210" s="3">
        <f>IFERROR(VLOOKUP(B210,'[1]DADOS (OCULTAR)'!$P$3:$R$53,3,0),"")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3.2 - Gás e Outros Materiais Engarrafados</v>
      </c>
      <c r="D210" s="3" t="str">
        <f>'[1]TCE - ANEXO IV - Preencher'!F219</f>
        <v>24.380.578/0020-41</v>
      </c>
      <c r="E210" s="5" t="str">
        <f>'[1]TCE - ANEXO IV - Preencher'!G219</f>
        <v>WHITE MARTINS GASES INDUSTRIAIS DO NORDE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55046</v>
      </c>
      <c r="I210" s="6" t="str">
        <f>IF('[1]TCE - ANEXO IV - Preencher'!K219="","",'[1]TCE - ANEXO IV - Preencher'!K219)</f>
        <v>27/03/2020</v>
      </c>
      <c r="J210" s="5" t="str">
        <f>'[1]TCE - ANEXO IV - Preencher'!L219</f>
        <v>26200324380578002041550440000550461786028045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157.13999999999999</v>
      </c>
    </row>
    <row r="211" spans="1:12" s="8" customFormat="1" ht="19.5" customHeight="1">
      <c r="A211" s="3">
        <f>IFERROR(VLOOKUP(B211,'[1]DADOS (OCULTAR)'!$P$3:$R$53,3,0),"")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3.2 - Gás e Outros Materiais Engarrafados</v>
      </c>
      <c r="D211" s="3" t="str">
        <f>'[1]TCE - ANEXO IV - Preencher'!F220</f>
        <v>24.380.578/0020-41</v>
      </c>
      <c r="E211" s="5" t="str">
        <f>'[1]TCE - ANEXO IV - Preencher'!G220</f>
        <v>WHITE MARTINS GASES INDUSTRIAIS DO NORDE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55037</v>
      </c>
      <c r="I211" s="6" t="str">
        <f>IF('[1]TCE - ANEXO IV - Preencher'!K220="","",'[1]TCE - ANEXO IV - Preencher'!K220)</f>
        <v>26/03/2020</v>
      </c>
      <c r="J211" s="5" t="str">
        <f>'[1]TCE - ANEXO IV - Preencher'!L220</f>
        <v>26200324380578002041550440000550371785927195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251.42</v>
      </c>
    </row>
    <row r="212" spans="1:12" s="8" customFormat="1" ht="19.5" customHeight="1">
      <c r="A212" s="3">
        <f>IFERROR(VLOOKUP(B212,'[1]DADOS (OCULTAR)'!$P$3:$R$53,3,0),"")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>3.2 - Gás e Outros Materiais Engarrafados</v>
      </c>
      <c r="D212" s="3" t="str">
        <f>'[1]TCE - ANEXO IV - Preencher'!F221</f>
        <v>24.380.578/0020-41</v>
      </c>
      <c r="E212" s="5" t="str">
        <f>'[1]TCE - ANEXO IV - Preencher'!G221</f>
        <v>WHITE MARTINS GASES INDUSTRIAIS DO NORDE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55020</v>
      </c>
      <c r="I212" s="6" t="str">
        <f>IF('[1]TCE - ANEXO IV - Preencher'!K221="","",'[1]TCE - ANEXO IV - Preencher'!K221)</f>
        <v>25/03/2020</v>
      </c>
      <c r="J212" s="5" t="str">
        <f>'[1]TCE - ANEXO IV - Preencher'!L221</f>
        <v>26200324380578002041550440000550201785775746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282.85000000000002</v>
      </c>
    </row>
    <row r="213" spans="1:12" s="8" customFormat="1" ht="19.5" customHeight="1">
      <c r="A213" s="3">
        <f>IFERROR(VLOOKUP(B213,'[1]DADOS (OCULTAR)'!$P$3:$R$53,3,0),"")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3.2 - Gás e Outros Materiais Engarrafados</v>
      </c>
      <c r="D213" s="3" t="str">
        <f>'[1]TCE - ANEXO IV - Preencher'!F222</f>
        <v>24.380.578/0020-41</v>
      </c>
      <c r="E213" s="5" t="str">
        <f>'[1]TCE - ANEXO IV - Preencher'!G222</f>
        <v>WHITE MARTINS GASES INDUSTRIAIS DO NORDE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36642</v>
      </c>
      <c r="I213" s="6" t="str">
        <f>IF('[1]TCE - ANEXO IV - Preencher'!K222="","",'[1]TCE - ANEXO IV - Preencher'!K222)</f>
        <v>24/03/2020</v>
      </c>
      <c r="J213" s="5" t="str">
        <f>'[1]TCE - ANEXO IV - Preencher'!L222</f>
        <v>26200324380578002041550240000366421785671491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251.43</v>
      </c>
    </row>
    <row r="214" spans="1:12" s="8" customFormat="1" ht="19.5" customHeight="1">
      <c r="A214" s="3">
        <f>IFERROR(VLOOKUP(B214,'[1]DADOS (OCULTAR)'!$P$3:$R$53,3,0),"")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>3.2 - Gás e Outros Materiais Engarrafados</v>
      </c>
      <c r="D214" s="3" t="str">
        <f>'[1]TCE - ANEXO IV - Preencher'!F223</f>
        <v>24.380.578/0020-41</v>
      </c>
      <c r="E214" s="5" t="str">
        <f>'[1]TCE - ANEXO IV - Preencher'!G223</f>
        <v>WHITE MARTINS GASES INDUSTRIAIS DO NORDE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55062</v>
      </c>
      <c r="I214" s="6" t="str">
        <f>IF('[1]TCE - ANEXO IV - Preencher'!K223="","",'[1]TCE - ANEXO IV - Preencher'!K223)</f>
        <v>28/03/2020</v>
      </c>
      <c r="J214" s="5" t="str">
        <f>'[1]TCE - ANEXO IV - Preencher'!L223</f>
        <v>26200324380578002041550440000550621786164120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157.13999999999999</v>
      </c>
    </row>
    <row r="215" spans="1:12" s="8" customFormat="1" ht="19.5" customHeight="1">
      <c r="A215" s="3">
        <f>IFERROR(VLOOKUP(B215,'[1]DADOS (OCULTAR)'!$P$3:$R$53,3,0),"")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3.2 - Gás e Outros Materiais Engarrafados</v>
      </c>
      <c r="D215" s="3" t="str">
        <f>'[1]TCE - ANEXO IV - Preencher'!F224</f>
        <v>24.380.578/0020-41</v>
      </c>
      <c r="E215" s="5" t="str">
        <f>'[1]TCE - ANEXO IV - Preencher'!G224</f>
        <v>WHITE MARTINS GASES INDUSTRIAIS DO NORDE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3052</v>
      </c>
      <c r="I215" s="6" t="str">
        <f>IF('[1]TCE - ANEXO IV - Preencher'!K224="","",'[1]TCE - ANEXO IV - Preencher'!K224)</f>
        <v>30/03/2020</v>
      </c>
      <c r="J215" s="5" t="str">
        <f>'[1]TCE - ANEXO IV - Preencher'!L224</f>
        <v>26200324380578002041550860000030521786204700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125.71</v>
      </c>
    </row>
    <row r="216" spans="1:12" s="8" customFormat="1" ht="19.5" customHeight="1">
      <c r="A216" s="3">
        <f>IFERROR(VLOOKUP(B216,'[1]DADOS (OCULTAR)'!$P$3:$R$53,3,0),"")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>3.2 - Gás e Outros Materiais Engarrafados</v>
      </c>
      <c r="D216" s="3" t="str">
        <f>'[1]TCE - ANEXO IV - Preencher'!F225</f>
        <v>24.380.578/0022-03</v>
      </c>
      <c r="E216" s="5" t="str">
        <f>'[1]TCE - ANEXO IV - Preencher'!G225</f>
        <v>WHITE MARTINS GASES INDUST DO NORDEST SA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918</v>
      </c>
      <c r="I216" s="6" t="str">
        <f>IF('[1]TCE - ANEXO IV - Preencher'!K225="","",'[1]TCE - ANEXO IV - Preencher'!K225)</f>
        <v>29/03/2020</v>
      </c>
      <c r="J216" s="5" t="str">
        <f>'[1]TCE - ANEXO IV - Preencher'!L225</f>
        <v>26200324380578002203550750000009181786192270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4643.38</v>
      </c>
    </row>
    <row r="217" spans="1:12" s="8" customFormat="1" ht="19.5" customHeight="1">
      <c r="A217" s="3">
        <f>IFERROR(VLOOKUP(B217,'[1]DADOS (OCULTAR)'!$P$3:$R$53,3,0),"")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3.2 - Gás e Outros Materiais Engarrafados</v>
      </c>
      <c r="D217" s="3" t="str">
        <f>'[1]TCE - ANEXO IV - Preencher'!F226</f>
        <v>24.380.578/0020-41</v>
      </c>
      <c r="E217" s="5" t="str">
        <f>'[1]TCE - ANEXO IV - Preencher'!G226</f>
        <v>WHITE MARTINS GASES INDUSTRIAIS DO NORDE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55075</v>
      </c>
      <c r="I217" s="6" t="str">
        <f>IF('[1]TCE - ANEXO IV - Preencher'!K226="","",'[1]TCE - ANEXO IV - Preencher'!K226)</f>
        <v>31/03/2020</v>
      </c>
      <c r="J217" s="5" t="str">
        <f>'[1]TCE - ANEXO IV - Preencher'!L226</f>
        <v>26200324380578002041550440000550751786357032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157.13999999999999</v>
      </c>
    </row>
    <row r="218" spans="1:12" s="8" customFormat="1" ht="19.5" customHeight="1">
      <c r="A218" s="3">
        <f>IFERROR(VLOOKUP(B218,'[1]DADOS (OCULTAR)'!$P$3:$R$53,3,0),"")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3.2 - Gás e Outros Materiais Engarrafados</v>
      </c>
      <c r="D218" s="3" t="str">
        <f>'[1]TCE - ANEXO IV - Preencher'!F227</f>
        <v xml:space="preserve">24.380.578/0020-41 </v>
      </c>
      <c r="E218" s="5" t="str">
        <f>'[1]TCE - ANEXO IV - Preencher'!G227</f>
        <v>WHITE MARTINS GASES INDUST DO NORDEST SA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2789</v>
      </c>
      <c r="I218" s="6" t="str">
        <f>IF('[1]TCE - ANEXO IV - Preencher'!K227="","",'[1]TCE - ANEXO IV - Preencher'!K227)</f>
        <v>23/03/2020</v>
      </c>
      <c r="J218" s="5" t="str">
        <f>'[1]TCE - ANEXO IV - Preencher'!L227</f>
        <v>26200324380578002203550130000027891785586814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4249.49</v>
      </c>
    </row>
    <row r="219" spans="1:12" s="8" customFormat="1" ht="19.5" customHeight="1">
      <c r="A219" s="3">
        <f>IFERROR(VLOOKUP(B219,'[1]DADOS (OCULTAR)'!$P$3:$R$53,3,0),"")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3.13 - Materiais e Materiais Ortopédicos e Corretivos (OPME)</v>
      </c>
      <c r="D219" s="3" t="str">
        <f>'[1]TCE - ANEXO IV - Preencher'!F228</f>
        <v xml:space="preserve">41.249.434/0001-07 </v>
      </c>
      <c r="E219" s="5" t="str">
        <f>'[1]TCE - ANEXO IV - Preencher'!G228</f>
        <v>PROSMED PRODUTOS MEDICOS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000079705</v>
      </c>
      <c r="I219" s="6" t="str">
        <f>IF('[1]TCE - ANEXO IV - Preencher'!K228="","",'[1]TCE - ANEXO IV - Preencher'!K228)</f>
        <v>03/03/2020</v>
      </c>
      <c r="J219" s="5" t="str">
        <f>'[1]TCE - ANEXO IV - Preencher'!L228</f>
        <v>26200341249434000107550010000797051601802489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936.58</v>
      </c>
    </row>
    <row r="220" spans="1:12" s="8" customFormat="1" ht="19.5" customHeight="1">
      <c r="A220" s="3">
        <f>IFERROR(VLOOKUP(B220,'[1]DADOS (OCULTAR)'!$P$3:$R$53,3,0),"")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3.13 - Materiais e Materiais Ortopédicos e Corretivos (OPME)</v>
      </c>
      <c r="D220" s="3" t="str">
        <f>'[1]TCE - ANEXO IV - Preencher'!F229</f>
        <v xml:space="preserve">41.249.434/0001-07 </v>
      </c>
      <c r="E220" s="5" t="str">
        <f>'[1]TCE - ANEXO IV - Preencher'!G229</f>
        <v>PROSMED PRODUTOS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000079694</v>
      </c>
      <c r="I220" s="6" t="str">
        <f>IF('[1]TCE - ANEXO IV - Preencher'!K229="","",'[1]TCE - ANEXO IV - Preencher'!K229)</f>
        <v>03/03/2020</v>
      </c>
      <c r="J220" s="5" t="str">
        <f>'[1]TCE - ANEXO IV - Preencher'!L229</f>
        <v>26200341249434000107550010000796941379532110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1163.9000000000001</v>
      </c>
    </row>
    <row r="221" spans="1:12" s="8" customFormat="1" ht="19.5" customHeight="1">
      <c r="A221" s="3">
        <f>IFERROR(VLOOKUP(B221,'[1]DADOS (OCULTAR)'!$P$3:$R$53,3,0),"")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>3.13 - Materiais e Materiais Ortopédicos e Corretivos (OPME)</v>
      </c>
      <c r="D221" s="3" t="str">
        <f>'[1]TCE - ANEXO IV - Preencher'!F230</f>
        <v xml:space="preserve">41.249.434/0001-07 </v>
      </c>
      <c r="E221" s="5" t="str">
        <f>'[1]TCE - ANEXO IV - Preencher'!G230</f>
        <v>PROSMED PRODUTOS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000079709</v>
      </c>
      <c r="I221" s="6" t="str">
        <f>IF('[1]TCE - ANEXO IV - Preencher'!K230="","",'[1]TCE - ANEXO IV - Preencher'!K230)</f>
        <v>03/03/2020</v>
      </c>
      <c r="J221" s="5" t="str">
        <f>'[1]TCE - ANEXO IV - Preencher'!L230</f>
        <v>26200341249434000107550010000797091496867848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1046.05</v>
      </c>
    </row>
    <row r="222" spans="1:12" s="8" customFormat="1" ht="19.5" customHeight="1">
      <c r="A222" s="3">
        <f>IFERROR(VLOOKUP(B222,'[1]DADOS (OCULTAR)'!$P$3:$R$53,3,0),"")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3.13 - Materiais e Materiais Ortopédicos e Corretivos (OPME)</v>
      </c>
      <c r="D222" s="3" t="str">
        <f>'[1]TCE - ANEXO IV - Preencher'!F231</f>
        <v xml:space="preserve">41.249.434/0001-07 </v>
      </c>
      <c r="E222" s="5" t="str">
        <f>'[1]TCE - ANEXO IV - Preencher'!G231</f>
        <v>PROSMED PRODUTOS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000079695</v>
      </c>
      <c r="I222" s="6" t="str">
        <f>IF('[1]TCE - ANEXO IV - Preencher'!K231="","",'[1]TCE - ANEXO IV - Preencher'!K231)</f>
        <v>03/03/2020</v>
      </c>
      <c r="J222" s="5" t="str">
        <f>'[1]TCE - ANEXO IV - Preencher'!L231</f>
        <v>26200341249434000107550010000796951285988370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989.15</v>
      </c>
    </row>
    <row r="223" spans="1:12" s="8" customFormat="1" ht="19.5" customHeight="1">
      <c r="A223" s="3">
        <f>IFERROR(VLOOKUP(B223,'[1]DADOS (OCULTAR)'!$P$3:$R$53,3,0),"")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3.13 - Materiais e Materiais Ortopédicos e Corretivos (OPME)</v>
      </c>
      <c r="D223" s="3" t="str">
        <f>'[1]TCE - ANEXO IV - Preencher'!F232</f>
        <v xml:space="preserve">41.249.434/0001-07 </v>
      </c>
      <c r="E223" s="5" t="str">
        <f>'[1]TCE - ANEXO IV - Preencher'!G232</f>
        <v>PROSMED PRODUTOS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000079696</v>
      </c>
      <c r="I223" s="6" t="str">
        <f>IF('[1]TCE - ANEXO IV - Preencher'!K232="","",'[1]TCE - ANEXO IV - Preencher'!K232)</f>
        <v>03/03/2020</v>
      </c>
      <c r="J223" s="5" t="str">
        <f>'[1]TCE - ANEXO IV - Preencher'!L232</f>
        <v>26200341249434000107550010000796961698136739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275.48</v>
      </c>
    </row>
    <row r="224" spans="1:12" s="8" customFormat="1" ht="19.5" customHeight="1">
      <c r="A224" s="3">
        <f>IFERROR(VLOOKUP(B224,'[1]DADOS (OCULTAR)'!$P$3:$R$53,3,0),"")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3.13 - Materiais e Materiais Ortopédicos e Corretivos (OPME)</v>
      </c>
      <c r="D224" s="3" t="str">
        <f>'[1]TCE - ANEXO IV - Preencher'!F233</f>
        <v xml:space="preserve">41.249.434/0001-07 </v>
      </c>
      <c r="E224" s="5" t="str">
        <f>'[1]TCE - ANEXO IV - Preencher'!G233</f>
        <v>PROSMED PRODUTOS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000079697</v>
      </c>
      <c r="I224" s="6" t="str">
        <f>IF('[1]TCE - ANEXO IV - Preencher'!K233="","",'[1]TCE - ANEXO IV - Preencher'!K233)</f>
        <v>03/03/2020</v>
      </c>
      <c r="J224" s="5" t="str">
        <f>'[1]TCE - ANEXO IV - Preencher'!L233</f>
        <v>26200341249434000107550010000796971391322512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148.4</v>
      </c>
    </row>
    <row r="225" spans="1:12" s="8" customFormat="1" ht="19.5" customHeight="1">
      <c r="A225" s="3">
        <f>IFERROR(VLOOKUP(B225,'[1]DADOS (OCULTAR)'!$P$3:$R$53,3,0),"")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>3.13 - Materiais e Materiais Ortopédicos e Corretivos (OPME)</v>
      </c>
      <c r="D225" s="3" t="str">
        <f>'[1]TCE - ANEXO IV - Preencher'!F234</f>
        <v xml:space="preserve">41.249.434/0001-07 </v>
      </c>
      <c r="E225" s="5" t="str">
        <f>'[1]TCE - ANEXO IV - Preencher'!G234</f>
        <v>PROSMED PRODUTOS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000079710</v>
      </c>
      <c r="I225" s="6" t="str">
        <f>IF('[1]TCE - ANEXO IV - Preencher'!K234="","",'[1]TCE - ANEXO IV - Preencher'!K234)</f>
        <v>03/03/2020</v>
      </c>
      <c r="J225" s="5" t="str">
        <f>'[1]TCE - ANEXO IV - Preencher'!L234</f>
        <v>26200341249434000107550010000797101163925364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60.59</v>
      </c>
    </row>
    <row r="226" spans="1:12" s="8" customFormat="1" ht="19.5" customHeight="1">
      <c r="A226" s="3">
        <f>IFERROR(VLOOKUP(B226,'[1]DADOS (OCULTAR)'!$P$3:$R$53,3,0),"")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3.13 - Materiais e Materiais Ortopédicos e Corretivos (OPME)</v>
      </c>
      <c r="D226" s="3" t="str">
        <f>'[1]TCE - ANEXO IV - Preencher'!F235</f>
        <v xml:space="preserve">41.249.434/0001-07 </v>
      </c>
      <c r="E226" s="5" t="str">
        <f>'[1]TCE - ANEXO IV - Preencher'!G235</f>
        <v>PROSMED PRODUTOS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000079698</v>
      </c>
      <c r="I226" s="6" t="str">
        <f>IF('[1]TCE - ANEXO IV - Preencher'!K235="","",'[1]TCE - ANEXO IV - Preencher'!K235)</f>
        <v>03/03/2020</v>
      </c>
      <c r="J226" s="5" t="str">
        <f>'[1]TCE - ANEXO IV - Preencher'!L235</f>
        <v>26200341249434000107550010000796981762789739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989.15</v>
      </c>
    </row>
    <row r="227" spans="1:12" s="8" customFormat="1" ht="19.5" customHeight="1">
      <c r="A227" s="3">
        <f>IFERROR(VLOOKUP(B227,'[1]DADOS (OCULTAR)'!$P$3:$R$53,3,0),"")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3.13 - Materiais e Materiais Ortopédicos e Corretivos (OPME)</v>
      </c>
      <c r="D227" s="3" t="str">
        <f>'[1]TCE - ANEXO IV - Preencher'!F236</f>
        <v xml:space="preserve">41.249.434/0001-07 </v>
      </c>
      <c r="E227" s="5" t="str">
        <f>'[1]TCE - ANEXO IV - Preencher'!G236</f>
        <v>PROSMED PRODUTOS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000079699</v>
      </c>
      <c r="I227" s="6" t="str">
        <f>IF('[1]TCE - ANEXO IV - Preencher'!K236="","",'[1]TCE - ANEXO IV - Preencher'!K236)</f>
        <v>03/03/2020</v>
      </c>
      <c r="J227" s="5" t="str">
        <f>'[1]TCE - ANEXO IV - Preencher'!L236</f>
        <v>26200341249434000107550010000796991783122005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989.15</v>
      </c>
    </row>
    <row r="228" spans="1:12" s="8" customFormat="1" ht="19.5" customHeight="1">
      <c r="A228" s="3">
        <f>IFERROR(VLOOKUP(B228,'[1]DADOS (OCULTAR)'!$P$3:$R$53,3,0),"")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3.13 - Materiais e Materiais Ortopédicos e Corretivos (OPME)</v>
      </c>
      <c r="D228" s="3" t="str">
        <f>'[1]TCE - ANEXO IV - Preencher'!F237</f>
        <v xml:space="preserve">41.249.434/0001-07 </v>
      </c>
      <c r="E228" s="5" t="str">
        <f>'[1]TCE - ANEXO IV - Preencher'!G237</f>
        <v>PROSMED PRODUTOS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000079700</v>
      </c>
      <c r="I228" s="6" t="str">
        <f>IF('[1]TCE - ANEXO IV - Preencher'!K237="","",'[1]TCE - ANEXO IV - Preencher'!K237)</f>
        <v>03/03/2020</v>
      </c>
      <c r="J228" s="5" t="str">
        <f>'[1]TCE - ANEXO IV - Preencher'!L237</f>
        <v>26200341249434000107550010000797001321878217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989.15</v>
      </c>
    </row>
    <row r="229" spans="1:12" s="8" customFormat="1" ht="19.5" customHeight="1">
      <c r="A229" s="3">
        <f>IFERROR(VLOOKUP(B229,'[1]DADOS (OCULTAR)'!$P$3:$R$53,3,0),"")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3.13 - Materiais e Materiais Ortopédicos e Corretivos (OPME)</v>
      </c>
      <c r="D229" s="3" t="str">
        <f>'[1]TCE - ANEXO IV - Preencher'!F238</f>
        <v xml:space="preserve">41.249.434/0001-07 </v>
      </c>
      <c r="E229" s="5" t="str">
        <f>'[1]TCE - ANEXO IV - Preencher'!G238</f>
        <v>PROSMED PRODUTOS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000079701</v>
      </c>
      <c r="I229" s="6" t="str">
        <f>IF('[1]TCE - ANEXO IV - Preencher'!K238="","",'[1]TCE - ANEXO IV - Preencher'!K238)</f>
        <v>03/03/2020</v>
      </c>
      <c r="J229" s="5" t="str">
        <f>'[1]TCE - ANEXO IV - Preencher'!L238</f>
        <v>26200341249434000107550010000797011405055197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286.97000000000003</v>
      </c>
    </row>
    <row r="230" spans="1:12" s="8" customFormat="1" ht="19.5" customHeight="1">
      <c r="A230" s="3">
        <f>IFERROR(VLOOKUP(B230,'[1]DADOS (OCULTAR)'!$P$3:$R$53,3,0),"")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>3.13 - Materiais e Materiais Ortopédicos e Corretivos (OPME)</v>
      </c>
      <c r="D230" s="3" t="str">
        <f>'[1]TCE - ANEXO IV - Preencher'!F239</f>
        <v xml:space="preserve">41.249.434/0001-07 </v>
      </c>
      <c r="E230" s="5" t="str">
        <f>'[1]TCE - ANEXO IV - Preencher'!G239</f>
        <v>PROSMED PRODUTOS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000079702</v>
      </c>
      <c r="I230" s="6" t="str">
        <f>IF('[1]TCE - ANEXO IV - Preencher'!K239="","",'[1]TCE - ANEXO IV - Preencher'!K239)</f>
        <v>03/03/2020</v>
      </c>
      <c r="J230" s="5" t="str">
        <f>'[1]TCE - ANEXO IV - Preencher'!L239</f>
        <v>26200341249434000107550010000797021582183985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184.16</v>
      </c>
    </row>
    <row r="231" spans="1:12" s="8" customFormat="1" ht="19.5" customHeight="1">
      <c r="A231" s="3">
        <f>IFERROR(VLOOKUP(B231,'[1]DADOS (OCULTAR)'!$P$3:$R$53,3,0),"")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3.13 - Materiais e Materiais Ortopédicos e Corretivos (OPME)</v>
      </c>
      <c r="D231" s="3" t="str">
        <f>'[1]TCE - ANEXO IV - Preencher'!F240</f>
        <v xml:space="preserve">41.249.434/0001-07 </v>
      </c>
      <c r="E231" s="5" t="str">
        <f>'[1]TCE - ANEXO IV - Preencher'!G240</f>
        <v>PROSMED PRODUTOS MEDICOS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000079703</v>
      </c>
      <c r="I231" s="6" t="str">
        <f>IF('[1]TCE - ANEXO IV - Preencher'!K240="","",'[1]TCE - ANEXO IV - Preencher'!K240)</f>
        <v>03/03/2020</v>
      </c>
      <c r="J231" s="5" t="str">
        <f>'[1]TCE - ANEXO IV - Preencher'!L240</f>
        <v>26200341249434000107550010000797031909499760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1096.3900000000001</v>
      </c>
    </row>
    <row r="232" spans="1:12" s="8" customFormat="1" ht="19.5" customHeight="1">
      <c r="A232" s="3">
        <f>IFERROR(VLOOKUP(B232,'[1]DADOS (OCULTAR)'!$P$3:$R$53,3,0),"")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3.13 - Materiais e Materiais Ortopédicos e Corretivos (OPME)</v>
      </c>
      <c r="D232" s="3" t="str">
        <f>'[1]TCE - ANEXO IV - Preencher'!F241</f>
        <v xml:space="preserve">41.249.434/0001-07 </v>
      </c>
      <c r="E232" s="5" t="str">
        <f>'[1]TCE - ANEXO IV - Preencher'!G241</f>
        <v>PROSMED PRODUTOS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000079706</v>
      </c>
      <c r="I232" s="6" t="str">
        <f>IF('[1]TCE - ANEXO IV - Preencher'!K241="","",'[1]TCE - ANEXO IV - Preencher'!K241)</f>
        <v>03/03/2020</v>
      </c>
      <c r="J232" s="5" t="str">
        <f>'[1]TCE - ANEXO IV - Preencher'!L241</f>
        <v>26200341249434000107550010000797061376567039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761.91</v>
      </c>
    </row>
    <row r="233" spans="1:12" s="8" customFormat="1" ht="19.5" customHeight="1">
      <c r="A233" s="3">
        <f>IFERROR(VLOOKUP(B233,'[1]DADOS (OCULTAR)'!$P$3:$R$53,3,0),"")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>3.13 - Materiais e Materiais Ortopédicos e Corretivos (OPME)</v>
      </c>
      <c r="D233" s="3" t="str">
        <f>'[1]TCE - ANEXO IV - Preencher'!F242</f>
        <v xml:space="preserve">41.249.434/0001-07 </v>
      </c>
      <c r="E233" s="5" t="str">
        <f>'[1]TCE - ANEXO IV - Preencher'!G242</f>
        <v>PROSMED PRODUTOS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000079708</v>
      </c>
      <c r="I233" s="6" t="str">
        <f>IF('[1]TCE - ANEXO IV - Preencher'!K242="","",'[1]TCE - ANEXO IV - Preencher'!K242)</f>
        <v>03/03/2020</v>
      </c>
      <c r="J233" s="5" t="str">
        <f>'[1]TCE - ANEXO IV - Preencher'!L242</f>
        <v>26200341249434000107550010000797081355867380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989.15</v>
      </c>
    </row>
    <row r="234" spans="1:12" s="8" customFormat="1" ht="19.5" customHeight="1">
      <c r="A234" s="3">
        <f>IFERROR(VLOOKUP(B234,'[1]DADOS (OCULTAR)'!$P$3:$R$53,3,0),"")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3.13 - Materiais e Materiais Ortopédicos e Corretivos (OPME)</v>
      </c>
      <c r="D234" s="3" t="str">
        <f>'[1]TCE - ANEXO IV - Preencher'!F243</f>
        <v xml:space="preserve">41.249.434/0001-07 </v>
      </c>
      <c r="E234" s="5" t="str">
        <f>'[1]TCE - ANEXO IV - Preencher'!G243</f>
        <v>PROSMED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000079707</v>
      </c>
      <c r="I234" s="6" t="str">
        <f>IF('[1]TCE - ANEXO IV - Preencher'!K243="","",'[1]TCE - ANEXO IV - Preencher'!K243)</f>
        <v>03/03/2020</v>
      </c>
      <c r="J234" s="5" t="str">
        <f>'[1]TCE - ANEXO IV - Preencher'!L243</f>
        <v>26200341249434000107550010000797071237650686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299.89999999999998</v>
      </c>
    </row>
    <row r="235" spans="1:12" s="8" customFormat="1" ht="19.5" customHeight="1">
      <c r="A235" s="3">
        <f>IFERROR(VLOOKUP(B235,'[1]DADOS (OCULTAR)'!$P$3:$R$53,3,0),"")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3.13 - Materiais e Materiais Ortopédicos e Corretivos (OPME)</v>
      </c>
      <c r="D235" s="3" t="str">
        <f>'[1]TCE - ANEXO IV - Preencher'!F244</f>
        <v xml:space="preserve">41.249.434/0001-07 </v>
      </c>
      <c r="E235" s="5" t="str">
        <f>'[1]TCE - ANEXO IV - Preencher'!G244</f>
        <v>PROSMED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000079712</v>
      </c>
      <c r="I235" s="6" t="str">
        <f>IF('[1]TCE - ANEXO IV - Preencher'!K244="","",'[1]TCE - ANEXO IV - Preencher'!K244)</f>
        <v>03/03/2020</v>
      </c>
      <c r="J235" s="5" t="str">
        <f>'[1]TCE - ANEXO IV - Preencher'!L244</f>
        <v>26200341249434000107550010000797121110438030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211.87</v>
      </c>
    </row>
    <row r="236" spans="1:12" s="8" customFormat="1" ht="19.5" customHeight="1">
      <c r="A236" s="3">
        <f>IFERROR(VLOOKUP(B236,'[1]DADOS (OCULTAR)'!$P$3:$R$53,3,0),"")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3.13 - Materiais e Materiais Ortopédicos e Corretivos (OPME)</v>
      </c>
      <c r="D236" s="3" t="str">
        <f>'[1]TCE - ANEXO IV - Preencher'!F245</f>
        <v xml:space="preserve">41.249.434/0001-07 </v>
      </c>
      <c r="E236" s="5" t="str">
        <f>'[1]TCE - ANEXO IV - Preencher'!G245</f>
        <v>PROSMED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000079713</v>
      </c>
      <c r="I236" s="6" t="str">
        <f>IF('[1]TCE - ANEXO IV - Preencher'!K245="","",'[1]TCE - ANEXO IV - Preencher'!K245)</f>
        <v>03/03/2020</v>
      </c>
      <c r="J236" s="5" t="str">
        <f>'[1]TCE - ANEXO IV - Preencher'!L245</f>
        <v>26200341249434000107550010000797131698483164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288.70999999999998</v>
      </c>
    </row>
    <row r="237" spans="1:12" s="8" customFormat="1" ht="19.5" customHeight="1">
      <c r="A237" s="3">
        <f>IFERROR(VLOOKUP(B237,'[1]DADOS (OCULTAR)'!$P$3:$R$53,3,0),"")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3.13 - Materiais e Materiais Ortopédicos e Corretivos (OPME)</v>
      </c>
      <c r="D237" s="3" t="str">
        <f>'[1]TCE - ANEXO IV - Preencher'!F246</f>
        <v xml:space="preserve">41.249.434/0001-07 </v>
      </c>
      <c r="E237" s="5" t="str">
        <f>'[1]TCE - ANEXO IV - Preencher'!G246</f>
        <v>PROSMED PRODUTOS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000079717</v>
      </c>
      <c r="I237" s="6" t="str">
        <f>IF('[1]TCE - ANEXO IV - Preencher'!K246="","",'[1]TCE - ANEXO IV - Preencher'!K246)</f>
        <v>03/03/2020</v>
      </c>
      <c r="J237" s="5" t="str">
        <f>'[1]TCE - ANEXO IV - Preencher'!L246</f>
        <v>26200341249434000107550010000797171770901116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181.77</v>
      </c>
    </row>
    <row r="238" spans="1:12" s="8" customFormat="1" ht="19.5" customHeight="1">
      <c r="A238" s="3">
        <f>IFERROR(VLOOKUP(B238,'[1]DADOS (OCULTAR)'!$P$3:$R$53,3,0),"")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3.13 - Materiais e Materiais Ortopédicos e Corretivos (OPME)</v>
      </c>
      <c r="D238" s="3" t="str">
        <f>'[1]TCE - ANEXO IV - Preencher'!F247</f>
        <v xml:space="preserve">41.249.434/0001-07 </v>
      </c>
      <c r="E238" s="5" t="str">
        <f>'[1]TCE - ANEXO IV - Preencher'!G247</f>
        <v>PROSMED PRODUTOS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000079721</v>
      </c>
      <c r="I238" s="6" t="str">
        <f>IF('[1]TCE - ANEXO IV - Preencher'!K247="","",'[1]TCE - ANEXO IV - Preencher'!K247)</f>
        <v>03/03/2020</v>
      </c>
      <c r="J238" s="5" t="str">
        <f>'[1]TCE - ANEXO IV - Preencher'!L247</f>
        <v>26200341249434000107550010000797211782107919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275.48</v>
      </c>
    </row>
    <row r="239" spans="1:12" s="8" customFormat="1" ht="19.5" customHeight="1">
      <c r="A239" s="3">
        <f>IFERROR(VLOOKUP(B239,'[1]DADOS (OCULTAR)'!$P$3:$R$53,3,0),"")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>3.13 - Materiais e Materiais Ortopédicos e Corretivos (OPME)</v>
      </c>
      <c r="D239" s="3" t="str">
        <f>'[1]TCE - ANEXO IV - Preencher'!F248</f>
        <v xml:space="preserve">41.249.434/0001-07 </v>
      </c>
      <c r="E239" s="5" t="str">
        <f>'[1]TCE - ANEXO IV - Preencher'!G248</f>
        <v>PROSMED PRODUTOS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000079715</v>
      </c>
      <c r="I239" s="6" t="str">
        <f>IF('[1]TCE - ANEXO IV - Preencher'!K248="","",'[1]TCE - ANEXO IV - Preencher'!K248)</f>
        <v>03/03/2020</v>
      </c>
      <c r="J239" s="5" t="str">
        <f>'[1]TCE - ANEXO IV - Preencher'!L248</f>
        <v>26200341249434000107550010000797151720762177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761.91</v>
      </c>
    </row>
    <row r="240" spans="1:12" s="8" customFormat="1" ht="19.5" customHeight="1">
      <c r="A240" s="3">
        <f>IFERROR(VLOOKUP(B240,'[1]DADOS (OCULTAR)'!$P$3:$R$53,3,0),"")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>3.13 - Materiais e Materiais Ortopédicos e Corretivos (OPME)</v>
      </c>
      <c r="D240" s="3" t="str">
        <f>'[1]TCE - ANEXO IV - Preencher'!F249</f>
        <v xml:space="preserve">41.249.434/0001-07 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000079718</v>
      </c>
      <c r="I240" s="6" t="str">
        <f>IF('[1]TCE - ANEXO IV - Preencher'!K249="","",'[1]TCE - ANEXO IV - Preencher'!K249)</f>
        <v>03/03/2020</v>
      </c>
      <c r="J240" s="5" t="str">
        <f>'[1]TCE - ANEXO IV - Preencher'!L249</f>
        <v>26200341249434000107550010000797181698919880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275.48</v>
      </c>
    </row>
    <row r="241" spans="1:12" s="8" customFormat="1" ht="19.5" customHeight="1">
      <c r="A241" s="3">
        <f>IFERROR(VLOOKUP(B241,'[1]DADOS (OCULTAR)'!$P$3:$R$53,3,0),"")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3.13 - Materiais e Materiais Ortopédicos e Corretivos (OPME)</v>
      </c>
      <c r="D241" s="3" t="str">
        <f>'[1]TCE - ANEXO IV - Preencher'!F250</f>
        <v xml:space="preserve">41.249.434/0001-07 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000079719</v>
      </c>
      <c r="I241" s="6" t="str">
        <f>IF('[1]TCE - ANEXO IV - Preencher'!K250="","",'[1]TCE - ANEXO IV - Preencher'!K250)</f>
        <v>03/03/2020</v>
      </c>
      <c r="J241" s="5" t="str">
        <f>'[1]TCE - ANEXO IV - Preencher'!L250</f>
        <v>26200341249434000107550010000797191836226998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485.39</v>
      </c>
    </row>
    <row r="242" spans="1:12" s="8" customFormat="1" ht="19.5" customHeight="1">
      <c r="A242" s="3">
        <f>IFERROR(VLOOKUP(B242,'[1]DADOS (OCULTAR)'!$P$3:$R$53,3,0),"")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3.13 - Materiais e Materiais Ortopédicos e Corretivos (OPME)</v>
      </c>
      <c r="D242" s="3" t="str">
        <f>'[1]TCE - ANEXO IV - Preencher'!F251</f>
        <v xml:space="preserve">41.249.434/0001-07 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000079716</v>
      </c>
      <c r="I242" s="6" t="str">
        <f>IF('[1]TCE - ANEXO IV - Preencher'!K251="","",'[1]TCE - ANEXO IV - Preencher'!K251)</f>
        <v>03/03/2020</v>
      </c>
      <c r="J242" s="5" t="str">
        <f>'[1]TCE - ANEXO IV - Preencher'!L251</f>
        <v>26200341249434000107550010000797161437138350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1096.3900000000001</v>
      </c>
    </row>
    <row r="243" spans="1:12" s="8" customFormat="1" ht="19.5" customHeight="1">
      <c r="A243" s="3">
        <f>IFERROR(VLOOKUP(B243,'[1]DADOS (OCULTAR)'!$P$3:$R$53,3,0),"")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3.13 - Materiais e Materiais Ortopédicos e Corretivos (OPME)</v>
      </c>
      <c r="D243" s="3" t="str">
        <f>'[1]TCE - ANEXO IV - Preencher'!F252</f>
        <v xml:space="preserve">41.249.434/0001-07 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000079714</v>
      </c>
      <c r="I243" s="6" t="str">
        <f>IF('[1]TCE - ANEXO IV - Preencher'!K252="","",'[1]TCE - ANEXO IV - Preencher'!K252)</f>
        <v>03/03/2020</v>
      </c>
      <c r="J243" s="5" t="str">
        <f>'[1]TCE - ANEXO IV - Preencher'!L252</f>
        <v>26200341249434000107550010000797141054674149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148.4</v>
      </c>
    </row>
    <row r="244" spans="1:12" s="8" customFormat="1" ht="19.5" customHeight="1">
      <c r="A244" s="3">
        <f>IFERROR(VLOOKUP(B244,'[1]DADOS (OCULTAR)'!$P$3:$R$53,3,0),"")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3.13 - Materiais e Materiais Ortopédicos e Corretivos (OPME)</v>
      </c>
      <c r="D244" s="3" t="str">
        <f>'[1]TCE - ANEXO IV - Preencher'!F253</f>
        <v>08.713.023/0001-55</v>
      </c>
      <c r="E244" s="5" t="str">
        <f>'[1]TCE - ANEXO IV - Preencher'!G253</f>
        <v>ENDOSURGICAL COM. REP. MAT. ODONT.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000034766</v>
      </c>
      <c r="I244" s="6">
        <f>IF('[1]TCE - ANEXO IV - Preencher'!K253="","",'[1]TCE - ANEXO IV - Preencher'!K253)</f>
        <v>43900</v>
      </c>
      <c r="J244" s="5" t="str">
        <f>'[1]TCE - ANEXO IV - Preencher'!L253</f>
        <v>26200308713023000155550010000347661743210100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1020</v>
      </c>
    </row>
    <row r="245" spans="1:12" s="8" customFormat="1" ht="19.5" customHeight="1">
      <c r="A245" s="3">
        <f>IFERROR(VLOOKUP(B245,'[1]DADOS (OCULTAR)'!$P$3:$R$53,3,0),"")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>3.13 - Materiais e Materiais Ortopédicos e Corretivos (OPME)</v>
      </c>
      <c r="D245" s="3" t="str">
        <f>'[1]TCE - ANEXO IV - Preencher'!F254</f>
        <v>08.713.023/0001-55</v>
      </c>
      <c r="E245" s="5" t="str">
        <f>'[1]TCE - ANEXO IV - Preencher'!G254</f>
        <v>ENDOSURGICAL COM. REP. MAT. ODONT.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000034767</v>
      </c>
      <c r="I245" s="6">
        <f>IF('[1]TCE - ANEXO IV - Preencher'!K254="","",'[1]TCE - ANEXO IV - Preencher'!K254)</f>
        <v>43900</v>
      </c>
      <c r="J245" s="5" t="str">
        <f>'[1]TCE - ANEXO IV - Preencher'!L254</f>
        <v>26200308713023000155550010000347671810691086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1270</v>
      </c>
    </row>
    <row r="246" spans="1:12" s="8" customFormat="1" ht="19.5" customHeight="1">
      <c r="A246" s="3">
        <f>IFERROR(VLOOKUP(B246,'[1]DADOS (OCULTAR)'!$P$3:$R$53,3,0),"")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>3.13 - Materiais e Materiais Ortopédicos e Corretivos (OPME)</v>
      </c>
      <c r="D246" s="3" t="str">
        <f>'[1]TCE - ANEXO IV - Preencher'!F255</f>
        <v>08.713.023/0001-55</v>
      </c>
      <c r="E246" s="5" t="str">
        <f>'[1]TCE - ANEXO IV - Preencher'!G255</f>
        <v>ENDOSURGICAL COM. REP. MAT. ODONT.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000034768</v>
      </c>
      <c r="I246" s="6">
        <f>IF('[1]TCE - ANEXO IV - Preencher'!K255="","",'[1]TCE - ANEXO IV - Preencher'!K255)</f>
        <v>43900</v>
      </c>
      <c r="J246" s="5" t="str">
        <f>'[1]TCE - ANEXO IV - Preencher'!L255</f>
        <v>26200308713023000155550010000347681075966724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1020</v>
      </c>
    </row>
    <row r="247" spans="1:12" s="8" customFormat="1" ht="19.5" customHeight="1">
      <c r="A247" s="3">
        <f>IFERROR(VLOOKUP(B247,'[1]DADOS (OCULTAR)'!$P$3:$R$53,3,0),"")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3.13 - Materiais e Materiais Ortopédicos e Corretivos (OPME)</v>
      </c>
      <c r="D247" s="3" t="str">
        <f>'[1]TCE - ANEXO IV - Preencher'!F256</f>
        <v xml:space="preserve">41.249.434/0001-07 </v>
      </c>
      <c r="E247" s="5" t="str">
        <f>'[1]TCE - ANEXO IV - Preencher'!G256</f>
        <v>PROSMED PRODUTOS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000079739</v>
      </c>
      <c r="I247" s="6" t="str">
        <f>IF('[1]TCE - ANEXO IV - Preencher'!K256="","",'[1]TCE - ANEXO IV - Preencher'!K256)</f>
        <v>03/03/2020</v>
      </c>
      <c r="J247" s="5" t="str">
        <f>'[1]TCE - ANEXO IV - Preencher'!L256</f>
        <v>26200341249434000107550010000797391398410613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183.81</v>
      </c>
    </row>
    <row r="248" spans="1:12" s="8" customFormat="1" ht="19.5" customHeight="1">
      <c r="A248" s="3">
        <f>IFERROR(VLOOKUP(B248,'[1]DADOS (OCULTAR)'!$P$3:$R$53,3,0),"")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>3.13 - Materiais e Materiais Ortopédicos e Corretivos (OPME)</v>
      </c>
      <c r="D248" s="3" t="str">
        <f>'[1]TCE - ANEXO IV - Preencher'!F257</f>
        <v xml:space="preserve">41.249.434/0001-07 </v>
      </c>
      <c r="E248" s="5" t="str">
        <f>'[1]TCE - ANEXO IV - Preencher'!G257</f>
        <v>PROSMED PRODUTOS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000079730</v>
      </c>
      <c r="I248" s="6" t="str">
        <f>IF('[1]TCE - ANEXO IV - Preencher'!K257="","",'[1]TCE - ANEXO IV - Preencher'!K257)</f>
        <v>03/03/2020</v>
      </c>
      <c r="J248" s="5" t="str">
        <f>'[1]TCE - ANEXO IV - Preencher'!L257</f>
        <v>26200341249434000107550010000797301220389384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1096.3900000000001</v>
      </c>
    </row>
    <row r="249" spans="1:12" s="8" customFormat="1" ht="19.5" customHeight="1">
      <c r="A249" s="3">
        <f>IFERROR(VLOOKUP(B249,'[1]DADOS (OCULTAR)'!$P$3:$R$53,3,0),"")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3.13 - Materiais e Materiais Ortopédicos e Corretivos (OPME)</v>
      </c>
      <c r="D249" s="3" t="str">
        <f>'[1]TCE - ANEXO IV - Preencher'!F258</f>
        <v xml:space="preserve">41.249.434/0001-07 </v>
      </c>
      <c r="E249" s="5" t="str">
        <f>'[1]TCE - ANEXO IV - Preencher'!G258</f>
        <v>PROSMED PRODUTOS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000079731</v>
      </c>
      <c r="I249" s="6" t="str">
        <f>IF('[1]TCE - ANEXO IV - Preencher'!K258="","",'[1]TCE - ANEXO IV - Preencher'!K258)</f>
        <v>03/03/2020</v>
      </c>
      <c r="J249" s="5" t="str">
        <f>'[1]TCE - ANEXO IV - Preencher'!L258</f>
        <v>26200341249434000107550010000797311183894642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1277.7</v>
      </c>
    </row>
    <row r="250" spans="1:12" s="8" customFormat="1" ht="19.5" customHeight="1">
      <c r="A250" s="3">
        <f>IFERROR(VLOOKUP(B250,'[1]DADOS (OCULTAR)'!$P$3:$R$53,3,0),"")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>3.13 - Materiais e Materiais Ortopédicos e Corretivos (OPME)</v>
      </c>
      <c r="D250" s="3" t="str">
        <f>'[1]TCE - ANEXO IV - Preencher'!F259</f>
        <v xml:space="preserve">41.249.434/0001-07 </v>
      </c>
      <c r="E250" s="5" t="str">
        <f>'[1]TCE - ANEXO IV - Preencher'!G259</f>
        <v>PROSMED PRODUTOS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000079726</v>
      </c>
      <c r="I250" s="6" t="str">
        <f>IF('[1]TCE - ANEXO IV - Preencher'!K259="","",'[1]TCE - ANEXO IV - Preencher'!K259)</f>
        <v>03/03/2020</v>
      </c>
      <c r="J250" s="5" t="str">
        <f>'[1]TCE - ANEXO IV - Preencher'!L259</f>
        <v>26200341249434000107550010000797261597775800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205.84</v>
      </c>
    </row>
    <row r="251" spans="1:12" s="8" customFormat="1" ht="19.5" customHeight="1">
      <c r="A251" s="3">
        <f>IFERROR(VLOOKUP(B251,'[1]DADOS (OCULTAR)'!$P$3:$R$53,3,0),"")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>3.13 - Materiais e Materiais Ortopédicos e Corretivos (OPME)</v>
      </c>
      <c r="D251" s="3" t="str">
        <f>'[1]TCE - ANEXO IV - Preencher'!F260</f>
        <v xml:space="preserve">41.249.434/0001-07 </v>
      </c>
      <c r="E251" s="5" t="str">
        <f>'[1]TCE - ANEXO IV - Preencher'!G260</f>
        <v>PROSMED PRODUTOS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000079724</v>
      </c>
      <c r="I251" s="6" t="str">
        <f>IF('[1]TCE - ANEXO IV - Preencher'!K260="","",'[1]TCE - ANEXO IV - Preencher'!K260)</f>
        <v>03/03/2020</v>
      </c>
      <c r="J251" s="5" t="str">
        <f>'[1]TCE - ANEXO IV - Preencher'!L260</f>
        <v>26200341249434000107550010000797241487949060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761.91</v>
      </c>
    </row>
    <row r="252" spans="1:12" s="8" customFormat="1" ht="19.5" customHeight="1">
      <c r="A252" s="3">
        <f>IFERROR(VLOOKUP(B252,'[1]DADOS (OCULTAR)'!$P$3:$R$53,3,0),"")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3.13 - Materiais e Materiais Ortopédicos e Corretivos (OPME)</v>
      </c>
      <c r="D252" s="3" t="str">
        <f>'[1]TCE - ANEXO IV - Preencher'!F261</f>
        <v xml:space="preserve">41.249.434/0001-07 </v>
      </c>
      <c r="E252" s="5" t="str">
        <f>'[1]TCE - ANEXO IV - Preencher'!G261</f>
        <v>PROSMED PRODUTOS MEDICOS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000079732</v>
      </c>
      <c r="I252" s="6" t="str">
        <f>IF('[1]TCE - ANEXO IV - Preencher'!K261="","",'[1]TCE - ANEXO IV - Preencher'!K261)</f>
        <v>03/03/2020</v>
      </c>
      <c r="J252" s="5" t="str">
        <f>'[1]TCE - ANEXO IV - Preencher'!L261</f>
        <v>26200341249434000107550010000797321981164711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2036.84</v>
      </c>
    </row>
    <row r="253" spans="1:12" s="8" customFormat="1" ht="19.5" customHeight="1">
      <c r="A253" s="3">
        <f>IFERROR(VLOOKUP(B253,'[1]DADOS (OCULTAR)'!$P$3:$R$53,3,0),"")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3.13 - Materiais e Materiais Ortopédicos e Corretivos (OPME)</v>
      </c>
      <c r="D253" s="3" t="str">
        <f>'[1]TCE - ANEXO IV - Preencher'!F262</f>
        <v xml:space="preserve">41.249.434/0001-07 </v>
      </c>
      <c r="E253" s="5" t="str">
        <f>'[1]TCE - ANEXO IV - Preencher'!G262</f>
        <v>PROSMED PRODUTOS MEDICOS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000079722</v>
      </c>
      <c r="I253" s="6" t="str">
        <f>IF('[1]TCE - ANEXO IV - Preencher'!K262="","",'[1]TCE - ANEXO IV - Preencher'!K262)</f>
        <v>03/03/2020</v>
      </c>
      <c r="J253" s="5" t="str">
        <f>'[1]TCE - ANEXO IV - Preencher'!L262</f>
        <v>26200341249434000107550010000797221135762040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183.81</v>
      </c>
    </row>
    <row r="254" spans="1:12" s="8" customFormat="1" ht="19.5" customHeight="1">
      <c r="A254" s="3">
        <f>IFERROR(VLOOKUP(B254,'[1]DADOS (OCULTAR)'!$P$3:$R$53,3,0),"")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>3.13 - Materiais e Materiais Ortopédicos e Corretivos (OPME)</v>
      </c>
      <c r="D254" s="3" t="str">
        <f>'[1]TCE - ANEXO IV - Preencher'!F263</f>
        <v xml:space="preserve">41.249.434/0001-07 </v>
      </c>
      <c r="E254" s="5" t="str">
        <f>'[1]TCE - ANEXO IV - Preencher'!G263</f>
        <v>PROSMED PRODUTOS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000079723</v>
      </c>
      <c r="I254" s="6" t="str">
        <f>IF('[1]TCE - ANEXO IV - Preencher'!K263="","",'[1]TCE - ANEXO IV - Preencher'!K263)</f>
        <v>03/03/2020</v>
      </c>
      <c r="J254" s="5" t="str">
        <f>'[1]TCE - ANEXO IV - Preencher'!L263</f>
        <v>26200341249434000107550010000797231355734425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232.04</v>
      </c>
    </row>
    <row r="255" spans="1:12" s="8" customFormat="1" ht="19.5" customHeight="1">
      <c r="A255" s="3">
        <f>IFERROR(VLOOKUP(B255,'[1]DADOS (OCULTAR)'!$P$3:$R$53,3,0),"")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3.13 - Materiais e Materiais Ortopédicos e Corretivos (OPME)</v>
      </c>
      <c r="D255" s="3" t="str">
        <f>'[1]TCE - ANEXO IV - Preencher'!F264</f>
        <v xml:space="preserve">41.249.434/0001-07 </v>
      </c>
      <c r="E255" s="5" t="str">
        <f>'[1]TCE - ANEXO IV - Preencher'!G264</f>
        <v>PROSMED PRODUTOS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000079725</v>
      </c>
      <c r="I255" s="6" t="str">
        <f>IF('[1]TCE - ANEXO IV - Preencher'!K264="","",'[1]TCE - ANEXO IV - Preencher'!K264)</f>
        <v>03/03/2020</v>
      </c>
      <c r="J255" s="5" t="str">
        <f>'[1]TCE - ANEXO IV - Preencher'!L264</f>
        <v>26200341249434000107550010000797251803681448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203.82</v>
      </c>
    </row>
    <row r="256" spans="1:12" s="8" customFormat="1" ht="19.5" customHeight="1">
      <c r="A256" s="3">
        <f>IFERROR(VLOOKUP(B256,'[1]DADOS (OCULTAR)'!$P$3:$R$53,3,0),"")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3.13 - Materiais e Materiais Ortopédicos e Corretivos (OPME)</v>
      </c>
      <c r="D256" s="3" t="str">
        <f>'[1]TCE - ANEXO IV - Preencher'!F265</f>
        <v xml:space="preserve">41.249.434/0001-07 </v>
      </c>
      <c r="E256" s="5" t="str">
        <f>'[1]TCE - ANEXO IV - Preencher'!G265</f>
        <v>PROSMED PRODUTOS MEDICOS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000079729</v>
      </c>
      <c r="I256" s="6" t="str">
        <f>IF('[1]TCE - ANEXO IV - Preencher'!K265="","",'[1]TCE - ANEXO IV - Preencher'!K265)</f>
        <v>03/03/2020</v>
      </c>
      <c r="J256" s="5" t="str">
        <f>'[1]TCE - ANEXO IV - Preencher'!L265</f>
        <v>26200341249434000107550010000797291690088029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1277.7</v>
      </c>
    </row>
    <row r="257" spans="1:12" s="8" customFormat="1" ht="19.5" customHeight="1">
      <c r="A257" s="3">
        <f>IFERROR(VLOOKUP(B257,'[1]DADOS (OCULTAR)'!$P$3:$R$53,3,0),"")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3.13 - Materiais e Materiais Ortopédicos e Corretivos (OPME)</v>
      </c>
      <c r="D257" s="3" t="str">
        <f>'[1]TCE - ANEXO IV - Preencher'!F266</f>
        <v xml:space="preserve">41.249.434/0001-07 </v>
      </c>
      <c r="E257" s="5" t="str">
        <f>'[1]TCE - ANEXO IV - Preencher'!G266</f>
        <v>PROSMED PRODUTOS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000079728</v>
      </c>
      <c r="I257" s="6" t="str">
        <f>IF('[1]TCE - ANEXO IV - Preencher'!K266="","",'[1]TCE - ANEXO IV - Preencher'!K266)</f>
        <v>03/03/2020</v>
      </c>
      <c r="J257" s="5" t="str">
        <f>'[1]TCE - ANEXO IV - Preencher'!L266</f>
        <v>26200341249434000107550010000797281328567668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989.15</v>
      </c>
    </row>
    <row r="258" spans="1:12" s="8" customFormat="1" ht="19.5" customHeight="1">
      <c r="A258" s="3">
        <f>IFERROR(VLOOKUP(B258,'[1]DADOS (OCULTAR)'!$P$3:$R$53,3,0),"")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3.13 - Materiais e Materiais Ortopédicos e Corretivos (OPME)</v>
      </c>
      <c r="D258" s="3" t="str">
        <f>'[1]TCE - ANEXO IV - Preencher'!F267</f>
        <v xml:space="preserve">41.249.434/0001-07 </v>
      </c>
      <c r="E258" s="5" t="str">
        <f>'[1]TCE - ANEXO IV - Preencher'!G267</f>
        <v>PROSMED PRODUTOS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000079727</v>
      </c>
      <c r="I258" s="6" t="str">
        <f>IF('[1]TCE - ANEXO IV - Preencher'!K267="","",'[1]TCE - ANEXO IV - Preencher'!K267)</f>
        <v>03/03/2020</v>
      </c>
      <c r="J258" s="5" t="str">
        <f>'[1]TCE - ANEXO IV - Preencher'!L267</f>
        <v>26200341249434000107550010000797271050316122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474.4</v>
      </c>
    </row>
    <row r="259" spans="1:12" s="8" customFormat="1" ht="19.5" customHeight="1">
      <c r="A259" s="3">
        <f>IFERROR(VLOOKUP(B259,'[1]DADOS (OCULTAR)'!$P$3:$R$53,3,0),"")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>3.13 - Materiais e Materiais Ortopédicos e Corretivos (OPME)</v>
      </c>
      <c r="D259" s="3" t="str">
        <f>'[1]TCE - ANEXO IV - Preencher'!F268</f>
        <v xml:space="preserve">41.249.434/0001-07 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000079734</v>
      </c>
      <c r="I259" s="6" t="str">
        <f>IF('[1]TCE - ANEXO IV - Preencher'!K268="","",'[1]TCE - ANEXO IV - Preencher'!K268)</f>
        <v>03/03/2020</v>
      </c>
      <c r="J259" s="5" t="str">
        <f>'[1]TCE - ANEXO IV - Preencher'!L268</f>
        <v>26200341249434000107550010000797341736512030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764.34</v>
      </c>
    </row>
    <row r="260" spans="1:12" s="8" customFormat="1" ht="19.5" customHeight="1">
      <c r="A260" s="3">
        <f>IFERROR(VLOOKUP(B260,'[1]DADOS (OCULTAR)'!$P$3:$R$53,3,0),"")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3.13 - Materiais e Materiais Ortopédicos e Corretivos (OPME)</v>
      </c>
      <c r="D260" s="3" t="str">
        <f>'[1]TCE - ANEXO IV - Preencher'!F269</f>
        <v xml:space="preserve">41.249.434/0001-07 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000079746</v>
      </c>
      <c r="I260" s="6" t="str">
        <f>IF('[1]TCE - ANEXO IV - Preencher'!K269="","",'[1]TCE - ANEXO IV - Preencher'!K269)</f>
        <v>03/03/2020</v>
      </c>
      <c r="J260" s="5" t="str">
        <f>'[1]TCE - ANEXO IV - Preencher'!L269</f>
        <v>26200341249434000107550010000797461721813413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275.48</v>
      </c>
    </row>
    <row r="261" spans="1:12" s="8" customFormat="1" ht="19.5" customHeight="1">
      <c r="A261" s="3">
        <f>IFERROR(VLOOKUP(B261,'[1]DADOS (OCULTAR)'!$P$3:$R$53,3,0),"")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3.13 - Materiais e Materiais Ortopédicos e Corretivos (OPME)</v>
      </c>
      <c r="D261" s="3" t="str">
        <f>'[1]TCE - ANEXO IV - Preencher'!F270</f>
        <v xml:space="preserve">41.249.434/0001-07 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000079745</v>
      </c>
      <c r="I261" s="6" t="str">
        <f>IF('[1]TCE - ANEXO IV - Preencher'!K270="","",'[1]TCE - ANEXO IV - Preencher'!K270)</f>
        <v>03/03/2020</v>
      </c>
      <c r="J261" s="5" t="str">
        <f>'[1]TCE - ANEXO IV - Preencher'!L270</f>
        <v>26200341249434000107550010000797451926346534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989.15</v>
      </c>
    </row>
    <row r="262" spans="1:12" s="8" customFormat="1" ht="19.5" customHeight="1">
      <c r="A262" s="3">
        <f>IFERROR(VLOOKUP(B262,'[1]DADOS (OCULTAR)'!$P$3:$R$53,3,0),"")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3.13 - Materiais e Materiais Ortopédicos e Corretivos (OPME)</v>
      </c>
      <c r="D262" s="3" t="str">
        <f>'[1]TCE - ANEXO IV - Preencher'!F271</f>
        <v xml:space="preserve">41.249.434/0001-07 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000079744</v>
      </c>
      <c r="I262" s="6" t="str">
        <f>IF('[1]TCE - ANEXO IV - Preencher'!K271="","",'[1]TCE - ANEXO IV - Preencher'!K271)</f>
        <v>03/03/2020</v>
      </c>
      <c r="J262" s="5" t="str">
        <f>'[1]TCE - ANEXO IV - Preencher'!L271</f>
        <v>26200341249434000107550010000797441510425494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275.48</v>
      </c>
    </row>
    <row r="263" spans="1:12" s="8" customFormat="1" ht="19.5" customHeight="1">
      <c r="A263" s="3">
        <f>IFERROR(VLOOKUP(B263,'[1]DADOS (OCULTAR)'!$P$3:$R$53,3,0),"")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>3.13 - Materiais e Materiais Ortopédicos e Corretivos (OPME)</v>
      </c>
      <c r="D263" s="3" t="str">
        <f>'[1]TCE - ANEXO IV - Preencher'!F272</f>
        <v xml:space="preserve">41.249.434/0001-07 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000079743</v>
      </c>
      <c r="I263" s="6" t="str">
        <f>IF('[1]TCE - ANEXO IV - Preencher'!K272="","",'[1]TCE - ANEXO IV - Preencher'!K272)</f>
        <v>03/03/2020</v>
      </c>
      <c r="J263" s="5" t="str">
        <f>'[1]TCE - ANEXO IV - Preencher'!L272</f>
        <v>26200341249434000107550010000797431878057081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936.58</v>
      </c>
    </row>
    <row r="264" spans="1:12" s="8" customFormat="1" ht="19.5" customHeight="1">
      <c r="A264" s="3">
        <f>IFERROR(VLOOKUP(B264,'[1]DADOS (OCULTAR)'!$P$3:$R$53,3,0),"")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>3.13 - Materiais e Materiais Ortopédicos e Corretivos (OPME)</v>
      </c>
      <c r="D264" s="3" t="str">
        <f>'[1]TCE - ANEXO IV - Preencher'!F273</f>
        <v xml:space="preserve">41.249.434/0001-07 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000079742</v>
      </c>
      <c r="I264" s="6" t="str">
        <f>IF('[1]TCE - ANEXO IV - Preencher'!K273="","",'[1]TCE - ANEXO IV - Preencher'!K273)</f>
        <v>03/03/2020</v>
      </c>
      <c r="J264" s="5" t="str">
        <f>'[1]TCE - ANEXO IV - Preencher'!L273</f>
        <v>26200341249434000107550010000797421821224844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148.4</v>
      </c>
    </row>
    <row r="265" spans="1:12" s="8" customFormat="1" ht="19.5" customHeight="1">
      <c r="A265" s="3">
        <f>IFERROR(VLOOKUP(B265,'[1]DADOS (OCULTAR)'!$P$3:$R$53,3,0),"")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3.13 - Materiais e Materiais Ortopédicos e Corretivos (OPME)</v>
      </c>
      <c r="D265" s="3" t="str">
        <f>'[1]TCE - ANEXO IV - Preencher'!F274</f>
        <v xml:space="preserve">41.249.434/0001-07 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000079741</v>
      </c>
      <c r="I265" s="6" t="str">
        <f>IF('[1]TCE - ANEXO IV - Preencher'!K274="","",'[1]TCE - ANEXO IV - Preencher'!K274)</f>
        <v>03/03/2020</v>
      </c>
      <c r="J265" s="5" t="str">
        <f>'[1]TCE - ANEXO IV - Preencher'!L274</f>
        <v>26200341249434000107550010000797411456106800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936.58</v>
      </c>
    </row>
    <row r="266" spans="1:12" s="8" customFormat="1" ht="19.5" customHeight="1">
      <c r="A266" s="3">
        <f>IFERROR(VLOOKUP(B266,'[1]DADOS (OCULTAR)'!$P$3:$R$53,3,0),"")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3.13 - Materiais e Materiais Ortopédicos e Corretivos (OPME)</v>
      </c>
      <c r="D266" s="3" t="str">
        <f>'[1]TCE - ANEXO IV - Preencher'!F275</f>
        <v xml:space="preserve">41.249.434/0001-07 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000079740</v>
      </c>
      <c r="I266" s="6" t="str">
        <f>IF('[1]TCE - ANEXO IV - Preencher'!K275="","",'[1]TCE - ANEXO IV - Preencher'!K275)</f>
        <v>03/03/2020</v>
      </c>
      <c r="J266" s="5" t="str">
        <f>'[1]TCE - ANEXO IV - Preencher'!L275</f>
        <v>26200341249434000107550010000797401566436930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686.87</v>
      </c>
    </row>
    <row r="267" spans="1:12" s="8" customFormat="1" ht="19.5" customHeight="1">
      <c r="A267" s="3">
        <f>IFERROR(VLOOKUP(B267,'[1]DADOS (OCULTAR)'!$P$3:$R$53,3,0),"")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3.13 - Materiais e Materiais Ortopédicos e Corretivos (OPME)</v>
      </c>
      <c r="D267" s="3" t="str">
        <f>'[1]TCE - ANEXO IV - Preencher'!F276</f>
        <v xml:space="preserve">41.249.434/0001-07 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000079738</v>
      </c>
      <c r="I267" s="6" t="str">
        <f>IF('[1]TCE - ANEXO IV - Preencher'!K276="","",'[1]TCE - ANEXO IV - Preencher'!K276)</f>
        <v>03/03/2020</v>
      </c>
      <c r="J267" s="5" t="str">
        <f>'[1]TCE - ANEXO IV - Preencher'!L276</f>
        <v>26200341249434000107550010000797381087740398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989.15</v>
      </c>
    </row>
    <row r="268" spans="1:12" s="8" customFormat="1" ht="19.5" customHeight="1">
      <c r="A268" s="3">
        <f>IFERROR(VLOOKUP(B268,'[1]DADOS (OCULTAR)'!$P$3:$R$53,3,0),"")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3.13 - Materiais e Materiais Ortopédicos e Corretivos (OPME)</v>
      </c>
      <c r="D268" s="3" t="str">
        <f>'[1]TCE - ANEXO IV - Preencher'!F277</f>
        <v xml:space="preserve">41.249.434/0001-07 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000079737</v>
      </c>
      <c r="I268" s="6" t="str">
        <f>IF('[1]TCE - ANEXO IV - Preencher'!K277="","",'[1]TCE - ANEXO IV - Preencher'!K277)</f>
        <v>03/03/2020</v>
      </c>
      <c r="J268" s="5" t="str">
        <f>'[1]TCE - ANEXO IV - Preencher'!L277</f>
        <v>26200341249434000107550010000797371448163261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180.58</v>
      </c>
    </row>
    <row r="269" spans="1:12" s="8" customFormat="1" ht="19.5" customHeight="1">
      <c r="A269" s="3">
        <f>IFERROR(VLOOKUP(B269,'[1]DADOS (OCULTAR)'!$P$3:$R$53,3,0),"")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3.13 - Materiais e Materiais Ortopédicos e Corretivos (OPME)</v>
      </c>
      <c r="D269" s="3" t="str">
        <f>'[1]TCE - ANEXO IV - Preencher'!F278</f>
        <v xml:space="preserve">41.249.434/0001-07 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000079736</v>
      </c>
      <c r="I269" s="6" t="str">
        <f>IF('[1]TCE - ANEXO IV - Preencher'!K278="","",'[1]TCE - ANEXO IV - Preencher'!K278)</f>
        <v>03/03/2020</v>
      </c>
      <c r="J269" s="5" t="str">
        <f>'[1]TCE - ANEXO IV - Preencher'!L278</f>
        <v>26200341249434000107550010000797361922949596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197.6</v>
      </c>
    </row>
    <row r="270" spans="1:12" s="8" customFormat="1" ht="19.5" customHeight="1">
      <c r="A270" s="3">
        <f>IFERROR(VLOOKUP(B270,'[1]DADOS (OCULTAR)'!$P$3:$R$53,3,0),"")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3.13 - Materiais e Materiais Ortopédicos e Corretivos (OPME)</v>
      </c>
      <c r="D270" s="3" t="str">
        <f>'[1]TCE - ANEXO IV - Preencher'!F279</f>
        <v xml:space="preserve">41.249.434/0001-07 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000079735</v>
      </c>
      <c r="I270" s="6" t="str">
        <f>IF('[1]TCE - ANEXO IV - Preencher'!K279="","",'[1]TCE - ANEXO IV - Preencher'!K279)</f>
        <v>03/03/2020</v>
      </c>
      <c r="J270" s="5" t="str">
        <f>'[1]TCE - ANEXO IV - Preencher'!L279</f>
        <v>26200341249434000107550010000797351395446871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905.9</v>
      </c>
    </row>
    <row r="271" spans="1:12" s="8" customFormat="1" ht="19.5" customHeight="1">
      <c r="A271" s="3">
        <f>IFERROR(VLOOKUP(B271,'[1]DADOS (OCULTAR)'!$P$3:$R$53,3,0),"")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>3.13 - Materiais e Materiais Ortopédicos e Corretivos (OPME)</v>
      </c>
      <c r="D271" s="3" t="str">
        <f>'[1]TCE - ANEXO IV - Preencher'!F280</f>
        <v xml:space="preserve">41.249.434/0001-07 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000079837</v>
      </c>
      <c r="I271" s="6">
        <f>IF('[1]TCE - ANEXO IV - Preencher'!K280="","",'[1]TCE - ANEXO IV - Preencher'!K280)</f>
        <v>43899</v>
      </c>
      <c r="J271" s="5" t="str">
        <f>'[1]TCE - ANEXO IV - Preencher'!L280</f>
        <v>26200341249434000107550010000798371262550546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121.18</v>
      </c>
    </row>
    <row r="272" spans="1:12" s="8" customFormat="1" ht="19.5" customHeight="1">
      <c r="A272" s="3">
        <f>IFERROR(VLOOKUP(B272,'[1]DADOS (OCULTAR)'!$P$3:$R$53,3,0),"")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>3.13 - Materiais e Materiais Ortopédicos e Corretivos (OPME)</v>
      </c>
      <c r="D272" s="3" t="str">
        <f>'[1]TCE - ANEXO IV - Preencher'!F281</f>
        <v xml:space="preserve">41.249.434/0001-07 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000079838</v>
      </c>
      <c r="I272" s="6">
        <f>IF('[1]TCE - ANEXO IV - Preencher'!K281="","",'[1]TCE - ANEXO IV - Preencher'!K281)</f>
        <v>43899</v>
      </c>
      <c r="J272" s="5" t="str">
        <f>'[1]TCE - ANEXO IV - Preencher'!L281</f>
        <v>26200341249434000107550010000798381144970186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121.18</v>
      </c>
    </row>
    <row r="273" spans="1:12" s="8" customFormat="1" ht="19.5" customHeight="1">
      <c r="A273" s="3">
        <f>IFERROR(VLOOKUP(B273,'[1]DADOS (OCULTAR)'!$P$3:$R$53,3,0),"")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>3.13 - Materiais e Materiais Ortopédicos e Corretivos (OPME)</v>
      </c>
      <c r="D273" s="3" t="str">
        <f>'[1]TCE - ANEXO IV - Preencher'!F282</f>
        <v xml:space="preserve">41.249.434/0001-07 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000079839</v>
      </c>
      <c r="I273" s="6">
        <f>IF('[1]TCE - ANEXO IV - Preencher'!K282="","",'[1]TCE - ANEXO IV - Preencher'!K282)</f>
        <v>43899</v>
      </c>
      <c r="J273" s="5" t="str">
        <f>'[1]TCE - ANEXO IV - Preencher'!L282</f>
        <v>26200341249434000107550010000798391345494826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761.91</v>
      </c>
    </row>
    <row r="274" spans="1:12" s="8" customFormat="1" ht="19.5" customHeight="1">
      <c r="A274" s="3">
        <f>IFERROR(VLOOKUP(B274,'[1]DADOS (OCULTAR)'!$P$3:$R$53,3,0),"")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3.13 - Materiais e Materiais Ortopédicos e Corretivos (OPME)</v>
      </c>
      <c r="D274" s="3" t="str">
        <f>'[1]TCE - ANEXO IV - Preencher'!F283</f>
        <v xml:space="preserve">41.249.434/0001-07 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000079840</v>
      </c>
      <c r="I274" s="6">
        <f>IF('[1]TCE - ANEXO IV - Preencher'!K283="","",'[1]TCE - ANEXO IV - Preencher'!K283)</f>
        <v>43899</v>
      </c>
      <c r="J274" s="5" t="str">
        <f>'[1]TCE - ANEXO IV - Preencher'!L283</f>
        <v>26200341249434000107550010000798401772271300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1277.7</v>
      </c>
    </row>
    <row r="275" spans="1:12" s="8" customFormat="1" ht="19.5" customHeight="1">
      <c r="A275" s="3">
        <f>IFERROR(VLOOKUP(B275,'[1]DADOS (OCULTAR)'!$P$3:$R$53,3,0),"")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3.13 - Materiais e Materiais Ortopédicos e Corretivos (OPME)</v>
      </c>
      <c r="D275" s="3" t="str">
        <f>'[1]TCE - ANEXO IV - Preencher'!F284</f>
        <v xml:space="preserve">41.249.434/0001-07 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000079846</v>
      </c>
      <c r="I275" s="6">
        <f>IF('[1]TCE - ANEXO IV - Preencher'!K284="","",'[1]TCE - ANEXO IV - Preencher'!K284)</f>
        <v>43899</v>
      </c>
      <c r="J275" s="5" t="str">
        <f>'[1]TCE - ANEXO IV - Preencher'!L284</f>
        <v>26200341249434000107550010000798461489824950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71.52</v>
      </c>
    </row>
    <row r="276" spans="1:12" s="8" customFormat="1" ht="19.5" customHeight="1">
      <c r="A276" s="3">
        <f>IFERROR(VLOOKUP(B276,'[1]DADOS (OCULTAR)'!$P$3:$R$53,3,0),"")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>3.13 - Materiais e Materiais Ortopédicos e Corretivos (OPME)</v>
      </c>
      <c r="D276" s="3" t="str">
        <f>'[1]TCE - ANEXO IV - Preencher'!F285</f>
        <v xml:space="preserve">41.249.434/0001-07 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000079845</v>
      </c>
      <c r="I276" s="6">
        <f>IF('[1]TCE - ANEXO IV - Preencher'!K285="","",'[1]TCE - ANEXO IV - Preencher'!K285)</f>
        <v>43899</v>
      </c>
      <c r="J276" s="5" t="str">
        <f>'[1]TCE - ANEXO IV - Preencher'!L285</f>
        <v>26200341249434000107550010000798451612000835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989.15</v>
      </c>
    </row>
    <row r="277" spans="1:12" s="8" customFormat="1" ht="19.5" customHeight="1">
      <c r="A277" s="3">
        <f>IFERROR(VLOOKUP(B277,'[1]DADOS (OCULTAR)'!$P$3:$R$53,3,0),"")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3.13 - Materiais e Materiais Ortopédicos e Corretivos (OPME)</v>
      </c>
      <c r="D277" s="3" t="str">
        <f>'[1]TCE - ANEXO IV - Preencher'!F286</f>
        <v xml:space="preserve">41.249.434/0001-07 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000079847</v>
      </c>
      <c r="I277" s="6">
        <f>IF('[1]TCE - ANEXO IV - Preencher'!K286="","",'[1]TCE - ANEXO IV - Preencher'!K286)</f>
        <v>43899</v>
      </c>
      <c r="J277" s="5" t="str">
        <f>'[1]TCE - ANEXO IV - Preencher'!L286</f>
        <v>26200341249434000107550010000798471853906756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2008.77</v>
      </c>
    </row>
    <row r="278" spans="1:12" s="8" customFormat="1" ht="19.5" customHeight="1">
      <c r="A278" s="3">
        <f>IFERROR(VLOOKUP(B278,'[1]DADOS (OCULTAR)'!$P$3:$R$53,3,0),"")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3.13 - Materiais e Materiais Ortopédicos e Corretivos (OPME)</v>
      </c>
      <c r="D278" s="3" t="str">
        <f>'[1]TCE - ANEXO IV - Preencher'!F287</f>
        <v xml:space="preserve">41.249.434/0001-07 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000079844</v>
      </c>
      <c r="I278" s="6">
        <f>IF('[1]TCE - ANEXO IV - Preencher'!K287="","",'[1]TCE - ANEXO IV - Preencher'!K287)</f>
        <v>43899</v>
      </c>
      <c r="J278" s="5" t="str">
        <f>'[1]TCE - ANEXO IV - Preencher'!L287</f>
        <v>26200341249434000107550010000798441418100768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148.4</v>
      </c>
    </row>
    <row r="279" spans="1:12" s="8" customFormat="1" ht="19.5" customHeight="1">
      <c r="A279" s="3">
        <f>IFERROR(VLOOKUP(B279,'[1]DADOS (OCULTAR)'!$P$3:$R$53,3,0),"")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3.13 - Materiais e Materiais Ortopédicos e Corretivos (OPME)</v>
      </c>
      <c r="D279" s="3" t="str">
        <f>'[1]TCE - ANEXO IV - Preencher'!F288</f>
        <v xml:space="preserve">41.249.434/0001-07 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000079843</v>
      </c>
      <c r="I279" s="6">
        <f>IF('[1]TCE - ANEXO IV - Preencher'!K288="","",'[1]TCE - ANEXO IV - Preencher'!K288)</f>
        <v>43899</v>
      </c>
      <c r="J279" s="5" t="str">
        <f>'[1]TCE - ANEXO IV - Preencher'!L288</f>
        <v>26200341249434000107550010000798431268125453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235.88</v>
      </c>
    </row>
    <row r="280" spans="1:12" s="8" customFormat="1" ht="19.5" customHeight="1">
      <c r="A280" s="3">
        <f>IFERROR(VLOOKUP(B280,'[1]DADOS (OCULTAR)'!$P$3:$R$53,3,0),"")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3.13 - Materiais e Materiais Ortopédicos e Corretivos (OPME)</v>
      </c>
      <c r="D280" s="3" t="str">
        <f>'[1]TCE - ANEXO IV - Preencher'!F289</f>
        <v xml:space="preserve">41.249.434/0001-07 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000079842</v>
      </c>
      <c r="I280" s="6">
        <f>IF('[1]TCE - ANEXO IV - Preencher'!K289="","",'[1]TCE - ANEXO IV - Preencher'!K289)</f>
        <v>43899</v>
      </c>
      <c r="J280" s="5" t="str">
        <f>'[1]TCE - ANEXO IV - Preencher'!L289</f>
        <v>26200341249434000107550010000798421811208353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60.59</v>
      </c>
    </row>
    <row r="281" spans="1:12" s="8" customFormat="1" ht="19.5" customHeight="1">
      <c r="A281" s="3">
        <f>IFERROR(VLOOKUP(B281,'[1]DADOS (OCULTAR)'!$P$3:$R$53,3,0),"")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3.13 - Materiais e Materiais Ortopédicos e Corretivos (OPME)</v>
      </c>
      <c r="D281" s="3" t="str">
        <f>'[1]TCE - ANEXO IV - Preencher'!F290</f>
        <v xml:space="preserve">41.249.434/0001-07 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000079841</v>
      </c>
      <c r="I281" s="6">
        <f>IF('[1]TCE - ANEXO IV - Preencher'!K290="","",'[1]TCE - ANEXO IV - Preencher'!K290)</f>
        <v>43899</v>
      </c>
      <c r="J281" s="5" t="str">
        <f>'[1]TCE - ANEXO IV - Preencher'!L290</f>
        <v>26200341249434000107550010000798411628458446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1277.7</v>
      </c>
    </row>
    <row r="282" spans="1:12" s="8" customFormat="1" ht="19.5" customHeight="1">
      <c r="A282" s="3">
        <f>IFERROR(VLOOKUP(B282,'[1]DADOS (OCULTAR)'!$P$3:$R$53,3,0),"")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3.13 - Materiais e Materiais Ortopédicos e Corretivos (OPME)</v>
      </c>
      <c r="D282" s="3" t="str">
        <f>'[1]TCE - ANEXO IV - Preencher'!F291</f>
        <v xml:space="preserve">41.249.434/0001-07 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000079747</v>
      </c>
      <c r="I282" s="6" t="str">
        <f>IF('[1]TCE - ANEXO IV - Preencher'!K291="","",'[1]TCE - ANEXO IV - Preencher'!K291)</f>
        <v>03/03/2020</v>
      </c>
      <c r="J282" s="5" t="str">
        <f>'[1]TCE - ANEXO IV - Preencher'!L291</f>
        <v>26200341249434000107550010000797471420832076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183.81</v>
      </c>
    </row>
    <row r="283" spans="1:12" s="8" customFormat="1" ht="19.5" customHeight="1">
      <c r="A283" s="3">
        <f>IFERROR(VLOOKUP(B283,'[1]DADOS (OCULTAR)'!$P$3:$R$53,3,0),"")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>3.13 - Materiais e Materiais Ortopédicos e Corretivos (OPME)</v>
      </c>
      <c r="D283" s="3" t="str">
        <f>'[1]TCE - ANEXO IV - Preencher'!F292</f>
        <v xml:space="preserve">41.249.434/0001-07 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000079711</v>
      </c>
      <c r="I283" s="6">
        <f>IF('[1]TCE - ANEXO IV - Preencher'!K292="","",'[1]TCE - ANEXO IV - Preencher'!K292)</f>
        <v>43893</v>
      </c>
      <c r="J283" s="5" t="str">
        <f>'[1]TCE - ANEXO IV - Preencher'!L292</f>
        <v>26200341249434000107550010000797111048460505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1904.33</v>
      </c>
    </row>
    <row r="284" spans="1:12" s="8" customFormat="1" ht="19.5" customHeight="1">
      <c r="A284" s="3">
        <f>IFERROR(VLOOKUP(B284,'[1]DADOS (OCULTAR)'!$P$3:$R$53,3,0),"")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3.13 - Materiais e Materiais Ortopédicos e Corretivos (OPME)</v>
      </c>
      <c r="D284" s="3" t="str">
        <f>'[1]TCE - ANEXO IV - Preencher'!F293</f>
        <v xml:space="preserve">41.249.434/0001-07 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000079873</v>
      </c>
      <c r="I284" s="6">
        <f>IF('[1]TCE - ANEXO IV - Preencher'!K293="","",'[1]TCE - ANEXO IV - Preencher'!K293)</f>
        <v>43900</v>
      </c>
      <c r="J284" s="5" t="str">
        <f>'[1]TCE - ANEXO IV - Preencher'!L293</f>
        <v>26200341249434000107550010000798731808241333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989.15</v>
      </c>
    </row>
    <row r="285" spans="1:12" s="8" customFormat="1" ht="19.5" customHeight="1">
      <c r="A285" s="3">
        <f>IFERROR(VLOOKUP(B285,'[1]DADOS (OCULTAR)'!$P$3:$R$53,3,0),"")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3.13 - Materiais e Materiais Ortopédicos e Corretivos (OPME)</v>
      </c>
      <c r="D285" s="3" t="str">
        <f>'[1]TCE - ANEXO IV - Preencher'!F294</f>
        <v xml:space="preserve">41.249.434/0001-07 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000079875</v>
      </c>
      <c r="I285" s="6">
        <f>IF('[1]TCE - ANEXO IV - Preencher'!K294="","",'[1]TCE - ANEXO IV - Preencher'!K294)</f>
        <v>43900</v>
      </c>
      <c r="J285" s="5" t="str">
        <f>'[1]TCE - ANEXO IV - Preencher'!L294</f>
        <v>26200341249434000107550010000798751079545114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761.91</v>
      </c>
    </row>
    <row r="286" spans="1:12" s="8" customFormat="1" ht="19.5" customHeight="1">
      <c r="A286" s="3">
        <f>IFERROR(VLOOKUP(B286,'[1]DADOS (OCULTAR)'!$P$3:$R$53,3,0),"")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3.13 - Materiais e Materiais Ortopédicos e Corretivos (OPME)</v>
      </c>
      <c r="D286" s="3" t="str">
        <f>'[1]TCE - ANEXO IV - Preencher'!F295</f>
        <v xml:space="preserve">41.249.434/0001-07 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000079874</v>
      </c>
      <c r="I286" s="6">
        <f>IF('[1]TCE - ANEXO IV - Preencher'!K295="","",'[1]TCE - ANEXO IV - Preencher'!K295)</f>
        <v>43900</v>
      </c>
      <c r="J286" s="5" t="str">
        <f>'[1]TCE - ANEXO IV - Preencher'!L295</f>
        <v>26200341249434000107550010000798741529115738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474.4</v>
      </c>
    </row>
    <row r="287" spans="1:12" s="8" customFormat="1" ht="19.5" customHeight="1">
      <c r="A287" s="3">
        <f>IFERROR(VLOOKUP(B287,'[1]DADOS (OCULTAR)'!$P$3:$R$53,3,0),"")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3.13 - Materiais e Materiais Ortopédicos e Corretivos (OPME)</v>
      </c>
      <c r="D287" s="3" t="str">
        <f>'[1]TCE - ANEXO IV - Preencher'!F296</f>
        <v xml:space="preserve">41.249.434/0001-07 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000079877</v>
      </c>
      <c r="I287" s="6">
        <f>IF('[1]TCE - ANEXO IV - Preencher'!K296="","",'[1]TCE - ANEXO IV - Preencher'!K296)</f>
        <v>43901</v>
      </c>
      <c r="J287" s="5" t="str">
        <f>'[1]TCE - ANEXO IV - Preencher'!L296</f>
        <v>26200341249434000107550010000798771221797712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1277.7</v>
      </c>
    </row>
    <row r="288" spans="1:12" s="8" customFormat="1" ht="19.5" customHeight="1">
      <c r="A288" s="3">
        <f>IFERROR(VLOOKUP(B288,'[1]DADOS (OCULTAR)'!$P$3:$R$53,3,0),"")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3.13 - Materiais e Materiais Ortopédicos e Corretivos (OPME)</v>
      </c>
      <c r="D288" s="3" t="str">
        <f>'[1]TCE - ANEXO IV - Preencher'!F297</f>
        <v>08.713.023/0001-55</v>
      </c>
      <c r="E288" s="5" t="str">
        <f>'[1]TCE - ANEXO IV - Preencher'!G297</f>
        <v>ENDOSURGICAL COM. REP. MAT. ODONT.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000034850</v>
      </c>
      <c r="I288" s="6">
        <f>IF('[1]TCE - ANEXO IV - Preencher'!K297="","",'[1]TCE - ANEXO IV - Preencher'!K297)</f>
        <v>43902</v>
      </c>
      <c r="J288" s="5" t="str">
        <f>'[1]TCE - ANEXO IV - Preencher'!L297</f>
        <v>26200308713023000155550010000348501430731491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1270</v>
      </c>
    </row>
    <row r="289" spans="1:12" s="8" customFormat="1" ht="19.5" customHeight="1">
      <c r="A289" s="3">
        <f>IFERROR(VLOOKUP(B289,'[1]DADOS (OCULTAR)'!$P$3:$R$53,3,0),"")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3.13 - Materiais e Materiais Ortopédicos e Corretivos (OPME)</v>
      </c>
      <c r="D289" s="3" t="str">
        <f>'[1]TCE - ANEXO IV - Preencher'!F298</f>
        <v xml:space="preserve">41.249.434/0001-07 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000079672</v>
      </c>
      <c r="I289" s="6">
        <f>IF('[1]TCE - ANEXO IV - Preencher'!K298="","",'[1]TCE - ANEXO IV - Preencher'!K298)</f>
        <v>43889</v>
      </c>
      <c r="J289" s="5" t="str">
        <f>'[1]TCE - ANEXO IV - Preencher'!L298</f>
        <v>26200241249434000107550010000796721695547996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2700</v>
      </c>
    </row>
    <row r="290" spans="1:12" s="8" customFormat="1" ht="19.5" customHeight="1">
      <c r="A290" s="3">
        <f>IFERROR(VLOOKUP(B290,'[1]DADOS (OCULTAR)'!$P$3:$R$53,3,0),"")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3.13 - Materiais e Materiais Ortopédicos e Corretivos (OPME)</v>
      </c>
      <c r="D290" s="3" t="str">
        <f>'[1]TCE - ANEXO IV - Preencher'!F299</f>
        <v xml:space="preserve">41.249.434/0001-07 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000079919</v>
      </c>
      <c r="I290" s="6">
        <f>IF('[1]TCE - ANEXO IV - Preencher'!K299="","",'[1]TCE - ANEXO IV - Preencher'!K299)</f>
        <v>43903</v>
      </c>
      <c r="J290" s="5" t="str">
        <f>'[1]TCE - ANEXO IV - Preencher'!L299</f>
        <v>26200341249434000107550010000799191783362052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1800</v>
      </c>
    </row>
    <row r="291" spans="1:12" s="8" customFormat="1" ht="19.5" customHeight="1">
      <c r="A291" s="3">
        <f>IFERROR(VLOOKUP(B291,'[1]DADOS (OCULTAR)'!$P$3:$R$53,3,0),"")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3.13 - Materiais e Materiais Ortopédicos e Corretivos (OPME)</v>
      </c>
      <c r="D291" s="3" t="str">
        <f>'[1]TCE - ANEXO IV - Preencher'!F300</f>
        <v>08.713.023/0001-55</v>
      </c>
      <c r="E291" s="5" t="str">
        <f>'[1]TCE - ANEXO IV - Preencher'!G300</f>
        <v>ENDOSURGICAL COM. REP. MAT. ODONT.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000035209</v>
      </c>
      <c r="I291" s="6">
        <f>IF('[1]TCE - ANEXO IV - Preencher'!K300="","",'[1]TCE - ANEXO IV - Preencher'!K300)</f>
        <v>43916</v>
      </c>
      <c r="J291" s="5" t="str">
        <f>'[1]TCE - ANEXO IV - Preencher'!L300</f>
        <v>26200308713023000155550010000352091101788596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1270</v>
      </c>
    </row>
    <row r="292" spans="1:12" s="8" customFormat="1" ht="19.5" customHeight="1">
      <c r="A292" s="3">
        <f>IFERROR(VLOOKUP(B292,'[1]DADOS (OCULTAR)'!$P$3:$R$53,3,0),"")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>3.13 - Materiais e Materiais Ortopédicos e Corretivos (OPME)</v>
      </c>
      <c r="D292" s="3" t="str">
        <f>'[1]TCE - ANEXO IV - Preencher'!F301</f>
        <v>08.713.023/0001-55</v>
      </c>
      <c r="E292" s="5" t="str">
        <f>'[1]TCE - ANEXO IV - Preencher'!G301</f>
        <v>ENDOSURGICAL COM. REP. MAT. ODONT.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000035206</v>
      </c>
      <c r="I292" s="6">
        <f>IF('[1]TCE - ANEXO IV - Preencher'!K301="","",'[1]TCE - ANEXO IV - Preencher'!K301)</f>
        <v>43916</v>
      </c>
      <c r="J292" s="5" t="str">
        <f>'[1]TCE - ANEXO IV - Preencher'!L301</f>
        <v>26200308713023000155550010000352061339090474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1020</v>
      </c>
    </row>
    <row r="293" spans="1:12" s="8" customFormat="1" ht="19.5" customHeight="1">
      <c r="A293" s="3">
        <f>IFERROR(VLOOKUP(B293,'[1]DADOS (OCULTAR)'!$P$3:$R$53,3,0),"")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>3.13 - Materiais e Materiais Ortopédicos e Corretivos (OPME)</v>
      </c>
      <c r="D293" s="3" t="str">
        <f>'[1]TCE - ANEXO IV - Preencher'!F302</f>
        <v>08.713.023/0001-55</v>
      </c>
      <c r="E293" s="5" t="str">
        <f>'[1]TCE - ANEXO IV - Preencher'!G302</f>
        <v>ENDOSURGICAL COM. REP. MAT. ODONT.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000035210</v>
      </c>
      <c r="I293" s="6">
        <f>IF('[1]TCE - ANEXO IV - Preencher'!K302="","",'[1]TCE - ANEXO IV - Preencher'!K302)</f>
        <v>43916</v>
      </c>
      <c r="J293" s="5" t="str">
        <f>'[1]TCE - ANEXO IV - Preencher'!L302</f>
        <v>26200308713023000155550010000352101798077861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1770</v>
      </c>
    </row>
    <row r="294" spans="1:12" s="8" customFormat="1" ht="19.5" customHeight="1">
      <c r="A294" s="3">
        <f>IFERROR(VLOOKUP(B294,'[1]DADOS (OCULTAR)'!$P$3:$R$53,3,0),"")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3.13 - Materiais e Materiais Ortopédicos e Corretivos (OPME)</v>
      </c>
      <c r="D294" s="3" t="str">
        <f>'[1]TCE - ANEXO IV - Preencher'!F303</f>
        <v>08.713.023/0001-55</v>
      </c>
      <c r="E294" s="5" t="str">
        <f>'[1]TCE - ANEXO IV - Preencher'!G303</f>
        <v>ENDOSURGICAL COM. REP. MAT. ODONT.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000035208</v>
      </c>
      <c r="I294" s="6">
        <f>IF('[1]TCE - ANEXO IV - Preencher'!K303="","",'[1]TCE - ANEXO IV - Preencher'!K303)</f>
        <v>43916</v>
      </c>
      <c r="J294" s="5" t="str">
        <f>'[1]TCE - ANEXO IV - Preencher'!L303</f>
        <v>26200308713023000155550010000352081494917012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1020</v>
      </c>
    </row>
    <row r="295" spans="1:12" s="8" customFormat="1" ht="19.5" customHeight="1">
      <c r="A295" s="3">
        <f>IFERROR(VLOOKUP(B295,'[1]DADOS (OCULTAR)'!$P$3:$R$53,3,0),"")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3.13 - Materiais e Materiais Ortopédicos e Corretivos (OPME)</v>
      </c>
      <c r="D295" s="3" t="str">
        <f>'[1]TCE - ANEXO IV - Preencher'!F304</f>
        <v>08.713.023/0001-55</v>
      </c>
      <c r="E295" s="5" t="str">
        <f>'[1]TCE - ANEXO IV - Preencher'!G304</f>
        <v>ENDOSURGICAL COM. REP. MAT. ODONT.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000035205</v>
      </c>
      <c r="I295" s="6">
        <f>IF('[1]TCE - ANEXO IV - Preencher'!K304="","",'[1]TCE - ANEXO IV - Preencher'!K304)</f>
        <v>43916</v>
      </c>
      <c r="J295" s="5" t="str">
        <f>'[1]TCE - ANEXO IV - Preencher'!L304</f>
        <v>26200308713023000155550010000352051519481067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945</v>
      </c>
    </row>
    <row r="296" spans="1:12" s="8" customFormat="1" ht="19.5" customHeight="1">
      <c r="A296" s="3">
        <f>IFERROR(VLOOKUP(B296,'[1]DADOS (OCULTAR)'!$P$3:$R$53,3,0),"")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>3.13 - Materiais e Materiais Ortopédicos e Corretivos (OPME)</v>
      </c>
      <c r="D296" s="3" t="str">
        <f>'[1]TCE - ANEXO IV - Preencher'!F305</f>
        <v>08.713.023/0001-55</v>
      </c>
      <c r="E296" s="5" t="str">
        <f>'[1]TCE - ANEXO IV - Preencher'!G305</f>
        <v>ENDOSURGICAL COM. REP. MAT. ODONT.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000035207</v>
      </c>
      <c r="I296" s="6">
        <f>IF('[1]TCE - ANEXO IV - Preencher'!K305="","",'[1]TCE - ANEXO IV - Preencher'!K305)</f>
        <v>43916</v>
      </c>
      <c r="J296" s="5" t="str">
        <f>'[1]TCE - ANEXO IV - Preencher'!L305</f>
        <v>26200308713023000155550010000352071989105929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1020</v>
      </c>
    </row>
    <row r="297" spans="1:12" s="8" customFormat="1" ht="19.5" customHeight="1">
      <c r="A297" s="3">
        <f>IFERROR(VLOOKUP(B297,'[1]DADOS (OCULTAR)'!$P$3:$R$53,3,0),"")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>3.13 - Materiais e Materiais Ortopédicos e Corretivos (OPME)</v>
      </c>
      <c r="D297" s="3" t="str">
        <f>'[1]TCE - ANEXO IV - Preencher'!F306</f>
        <v xml:space="preserve">41.249.434/0001-07 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000080060</v>
      </c>
      <c r="I297" s="6">
        <f>IF('[1]TCE - ANEXO IV - Preencher'!K306="","",'[1]TCE - ANEXO IV - Preencher'!K306)</f>
        <v>43907</v>
      </c>
      <c r="J297" s="5" t="str">
        <f>'[1]TCE - ANEXO IV - Preencher'!L306</f>
        <v>26200341249434000107550010000800601193935542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989.15</v>
      </c>
    </row>
    <row r="298" spans="1:12" s="8" customFormat="1" ht="19.5" customHeight="1">
      <c r="A298" s="3">
        <f>IFERROR(VLOOKUP(B298,'[1]DADOS (OCULTAR)'!$P$3:$R$53,3,0),"")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3.13 - Materiais e Materiais Ortopédicos e Corretivos (OPME)</v>
      </c>
      <c r="D298" s="3" t="str">
        <f>'[1]TCE - ANEXO IV - Preencher'!F307</f>
        <v xml:space="preserve">41.249.434/0001-07 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000080061</v>
      </c>
      <c r="I298" s="6">
        <f>IF('[1]TCE - ANEXO IV - Preencher'!K307="","",'[1]TCE - ANEXO IV - Preencher'!K307)</f>
        <v>43907</v>
      </c>
      <c r="J298" s="5" t="str">
        <f>'[1]TCE - ANEXO IV - Preencher'!L307</f>
        <v>26200341249434000107550010000800611977657438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601.48</v>
      </c>
    </row>
    <row r="299" spans="1:12" s="8" customFormat="1" ht="19.5" customHeight="1">
      <c r="A299" s="3">
        <f>IFERROR(VLOOKUP(B299,'[1]DADOS (OCULTAR)'!$P$3:$R$53,3,0),"")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3.13 - Materiais e Materiais Ortopédicos e Corretivos (OPME)</v>
      </c>
      <c r="D299" s="3" t="str">
        <f>'[1]TCE - ANEXO IV - Preencher'!F308</f>
        <v xml:space="preserve">41.249.434/0001-07 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000080064</v>
      </c>
      <c r="I299" s="6">
        <f>IF('[1]TCE - ANEXO IV - Preencher'!K308="","",'[1]TCE - ANEXO IV - Preencher'!K308)</f>
        <v>43907</v>
      </c>
      <c r="J299" s="5" t="str">
        <f>'[1]TCE - ANEXO IV - Preencher'!L308</f>
        <v>26200341249434000107550010000800641305612021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148.4</v>
      </c>
    </row>
    <row r="300" spans="1:12" s="8" customFormat="1" ht="19.5" customHeight="1">
      <c r="A300" s="3">
        <f>IFERROR(VLOOKUP(B300,'[1]DADOS (OCULTAR)'!$P$3:$R$53,3,0),"")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3.13 - Materiais e Materiais Ortopédicos e Corretivos (OPME)</v>
      </c>
      <c r="D300" s="3" t="str">
        <f>'[1]TCE - ANEXO IV - Preencher'!F309</f>
        <v xml:space="preserve">41.249.434/0001-07 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000080056</v>
      </c>
      <c r="I300" s="6">
        <f>IF('[1]TCE - ANEXO IV - Preencher'!K309="","",'[1]TCE - ANEXO IV - Preencher'!K309)</f>
        <v>43907</v>
      </c>
      <c r="J300" s="5" t="str">
        <f>'[1]TCE - ANEXO IV - Preencher'!L309</f>
        <v>26200341249434000107550010000800561181914194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163.74</v>
      </c>
    </row>
    <row r="301" spans="1:12" s="8" customFormat="1" ht="19.5" customHeight="1">
      <c r="A301" s="3">
        <f>IFERROR(VLOOKUP(B301,'[1]DADOS (OCULTAR)'!$P$3:$R$53,3,0),"")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3.13 - Materiais e Materiais Ortopédicos e Corretivos (OPME)</v>
      </c>
      <c r="D301" s="3" t="str">
        <f>'[1]TCE - ANEXO IV - Preencher'!F310</f>
        <v xml:space="preserve">41.249.434/0001-07 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000080063</v>
      </c>
      <c r="I301" s="6">
        <f>IF('[1]TCE - ANEXO IV - Preencher'!K310="","",'[1]TCE - ANEXO IV - Preencher'!K310)</f>
        <v>43907</v>
      </c>
      <c r="J301" s="5" t="str">
        <f>'[1]TCE - ANEXO IV - Preencher'!L310</f>
        <v>26200341249434000107550010000800631864572032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936.58</v>
      </c>
    </row>
    <row r="302" spans="1:12" s="8" customFormat="1" ht="19.5" customHeight="1">
      <c r="A302" s="3">
        <f>IFERROR(VLOOKUP(B302,'[1]DADOS (OCULTAR)'!$P$3:$R$53,3,0),"")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3.13 - Materiais e Materiais Ortopédicos e Corretivos (OPME)</v>
      </c>
      <c r="D302" s="3" t="str">
        <f>'[1]TCE - ANEXO IV - Preencher'!F311</f>
        <v xml:space="preserve">41.249.434/0001-07 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000080062</v>
      </c>
      <c r="I302" s="6">
        <f>IF('[1]TCE - ANEXO IV - Preencher'!K311="","",'[1]TCE - ANEXO IV - Preencher'!K311)</f>
        <v>43907</v>
      </c>
      <c r="J302" s="5" t="str">
        <f>'[1]TCE - ANEXO IV - Preencher'!L311</f>
        <v>26200341249434000107550010000800621519171323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367.62</v>
      </c>
    </row>
    <row r="303" spans="1:12" s="8" customFormat="1" ht="19.5" customHeight="1">
      <c r="A303" s="3">
        <f>IFERROR(VLOOKUP(B303,'[1]DADOS (OCULTAR)'!$P$3:$R$53,3,0),"")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>3.13 - Materiais e Materiais Ortopédicos e Corretivos (OPME)</v>
      </c>
      <c r="D303" s="3" t="str">
        <f>'[1]TCE - ANEXO IV - Preencher'!F312</f>
        <v xml:space="preserve">41.249.434/0001-07 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000080059</v>
      </c>
      <c r="I303" s="6">
        <f>IF('[1]TCE - ANEXO IV - Preencher'!K312="","",'[1]TCE - ANEXO IV - Preencher'!K312)</f>
        <v>43907</v>
      </c>
      <c r="J303" s="5" t="str">
        <f>'[1]TCE - ANEXO IV - Preencher'!L312</f>
        <v>26200341249434000107550010000800591918180282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203.82</v>
      </c>
    </row>
    <row r="304" spans="1:12" s="8" customFormat="1" ht="19.5" customHeight="1">
      <c r="A304" s="3">
        <f>IFERROR(VLOOKUP(B304,'[1]DADOS (OCULTAR)'!$P$3:$R$53,3,0),"")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>3.13 - Materiais e Materiais Ortopédicos e Corretivos (OPME)</v>
      </c>
      <c r="D304" s="3" t="str">
        <f>'[1]TCE - ANEXO IV - Preencher'!F313</f>
        <v xml:space="preserve">41.249.434/0001-07 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000080058</v>
      </c>
      <c r="I304" s="6">
        <f>IF('[1]TCE - ANEXO IV - Preencher'!K313="","",'[1]TCE - ANEXO IV - Preencher'!K313)</f>
        <v>43907</v>
      </c>
      <c r="J304" s="5" t="str">
        <f>'[1]TCE - ANEXO IV - Preencher'!L313</f>
        <v>26200341249434000107550010000800581097939534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989.15</v>
      </c>
    </row>
    <row r="305" spans="1:12" s="8" customFormat="1" ht="19.5" customHeight="1">
      <c r="A305" s="3">
        <f>IFERROR(VLOOKUP(B305,'[1]DADOS (OCULTAR)'!$P$3:$R$53,3,0),"")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>3.13 - Materiais e Materiais Ortopédicos e Corretivos (OPME)</v>
      </c>
      <c r="D305" s="3" t="str">
        <f>'[1]TCE - ANEXO IV - Preencher'!F314</f>
        <v xml:space="preserve">41.249.434/0001-07 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000080057</v>
      </c>
      <c r="I305" s="6">
        <f>IF('[1]TCE - ANEXO IV - Preencher'!K314="","",'[1]TCE - ANEXO IV - Preencher'!K314)</f>
        <v>43907</v>
      </c>
      <c r="J305" s="5" t="str">
        <f>'[1]TCE - ANEXO IV - Preencher'!L314</f>
        <v>26200341249434000107550010000800571608058972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197.6</v>
      </c>
    </row>
    <row r="306" spans="1:12" s="8" customFormat="1" ht="19.5" customHeight="1">
      <c r="A306" s="3">
        <f>IFERROR(VLOOKUP(B306,'[1]DADOS (OCULTAR)'!$P$3:$R$53,3,0),"")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3.13 - Materiais e Materiais Ortopédicos e Corretivos (OPME)</v>
      </c>
      <c r="D306" s="3" t="str">
        <f>'[1]TCE - ANEXO IV - Preencher'!F315</f>
        <v xml:space="preserve">41.249.434/0001-07 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000080065</v>
      </c>
      <c r="I306" s="6">
        <f>IF('[1]TCE - ANEXO IV - Preencher'!K315="","",'[1]TCE - ANEXO IV - Preencher'!K315)</f>
        <v>43907</v>
      </c>
      <c r="J306" s="5" t="str">
        <f>'[1]TCE - ANEXO IV - Preencher'!L315</f>
        <v>26200341249434000107550010000800651308465280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148.4</v>
      </c>
    </row>
    <row r="307" spans="1:12" s="8" customFormat="1" ht="19.5" customHeight="1">
      <c r="A307" s="3">
        <f>IFERROR(VLOOKUP(B307,'[1]DADOS (OCULTAR)'!$P$3:$R$53,3,0),"")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3.13 - Materiais e Materiais Ortopédicos e Corretivos (OPME)</v>
      </c>
      <c r="D307" s="3" t="str">
        <f>'[1]TCE - ANEXO IV - Preencher'!F316</f>
        <v xml:space="preserve">41.249.434/0001-07 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000080067</v>
      </c>
      <c r="I307" s="6">
        <f>IF('[1]TCE - ANEXO IV - Preencher'!K316="","",'[1]TCE - ANEXO IV - Preencher'!K316)</f>
        <v>43907</v>
      </c>
      <c r="J307" s="5" t="str">
        <f>'[1]TCE - ANEXO IV - Preencher'!L316</f>
        <v>26200341249434000107550010000800671866667706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1010.56</v>
      </c>
    </row>
    <row r="308" spans="1:12" s="8" customFormat="1" ht="19.5" customHeight="1">
      <c r="A308" s="3">
        <f>IFERROR(VLOOKUP(B308,'[1]DADOS (OCULTAR)'!$P$3:$R$53,3,0),"")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3.13 - Materiais e Materiais Ortopédicos e Corretivos (OPME)</v>
      </c>
      <c r="D308" s="3" t="str">
        <f>'[1]TCE - ANEXO IV - Preencher'!F317</f>
        <v xml:space="preserve">41.249.434/0001-07 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000080068</v>
      </c>
      <c r="I308" s="6">
        <f>IF('[1]TCE - ANEXO IV - Preencher'!K317="","",'[1]TCE - ANEXO IV - Preencher'!K317)</f>
        <v>43907</v>
      </c>
      <c r="J308" s="5" t="str">
        <f>'[1]TCE - ANEXO IV - Preencher'!L317</f>
        <v>26200341249434000107550010000800681305048443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905.9</v>
      </c>
    </row>
    <row r="309" spans="1:12" s="8" customFormat="1" ht="19.5" customHeight="1">
      <c r="A309" s="3">
        <f>IFERROR(VLOOKUP(B309,'[1]DADOS (OCULTAR)'!$P$3:$R$53,3,0),"")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3.13 - Materiais e Materiais Ortopédicos e Corretivos (OPME)</v>
      </c>
      <c r="D309" s="3" t="str">
        <f>'[1]TCE - ANEXO IV - Preencher'!F318</f>
        <v xml:space="preserve">41.249.434/0001-07 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000080069</v>
      </c>
      <c r="I309" s="6">
        <f>IF('[1]TCE - ANEXO IV - Preencher'!K318="","",'[1]TCE - ANEXO IV - Preencher'!K318)</f>
        <v>43907</v>
      </c>
      <c r="J309" s="5" t="str">
        <f>'[1]TCE - ANEXO IV - Preencher'!L318</f>
        <v>26200341249434000107550010000800691096339251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275.48</v>
      </c>
    </row>
    <row r="310" spans="1:12" s="8" customFormat="1" ht="19.5" customHeight="1">
      <c r="A310" s="3">
        <f>IFERROR(VLOOKUP(B310,'[1]DADOS (OCULTAR)'!$P$3:$R$53,3,0),"")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3.13 - Materiais e Materiais Ortopédicos e Corretivos (OPME)</v>
      </c>
      <c r="D310" s="3" t="str">
        <f>'[1]TCE - ANEXO IV - Preencher'!F319</f>
        <v xml:space="preserve">41.249.434/0001-07 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000080070</v>
      </c>
      <c r="I310" s="6">
        <f>IF('[1]TCE - ANEXO IV - Preencher'!K319="","",'[1]TCE - ANEXO IV - Preencher'!K319)</f>
        <v>43907</v>
      </c>
      <c r="J310" s="5" t="str">
        <f>'[1]TCE - ANEXO IV - Preencher'!L319</f>
        <v>26200341249434000107550010000800701535378419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232.04</v>
      </c>
    </row>
    <row r="311" spans="1:12" s="8" customFormat="1" ht="19.5" customHeight="1">
      <c r="A311" s="3">
        <f>IFERROR(VLOOKUP(B311,'[1]DADOS (OCULTAR)'!$P$3:$R$53,3,0),"")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3.13 - Materiais e Materiais Ortopédicos e Corretivos (OPME)</v>
      </c>
      <c r="D311" s="3" t="str">
        <f>'[1]TCE - ANEXO IV - Preencher'!F320</f>
        <v xml:space="preserve">41.249.434/0001-07 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000080071</v>
      </c>
      <c r="I311" s="6">
        <f>IF('[1]TCE - ANEXO IV - Preencher'!K320="","",'[1]TCE - ANEXO IV - Preencher'!K320)</f>
        <v>43907</v>
      </c>
      <c r="J311" s="5" t="str">
        <f>'[1]TCE - ANEXO IV - Preencher'!L320</f>
        <v>26200341249434000107550010000800711886722616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989.15</v>
      </c>
    </row>
    <row r="312" spans="1:12" s="8" customFormat="1" ht="19.5" customHeight="1">
      <c r="A312" s="3">
        <f>IFERROR(VLOOKUP(B312,'[1]DADOS (OCULTAR)'!$P$3:$R$53,3,0),"")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3.13 - Materiais e Materiais Ortopédicos e Corretivos (OPME)</v>
      </c>
      <c r="D312" s="3" t="str">
        <f>'[1]TCE - ANEXO IV - Preencher'!F321</f>
        <v xml:space="preserve">41.249.434/0001-07 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000080066</v>
      </c>
      <c r="I312" s="6">
        <f>IF('[1]TCE - ANEXO IV - Preencher'!K321="","",'[1]TCE - ANEXO IV - Preencher'!K321)</f>
        <v>43907</v>
      </c>
      <c r="J312" s="5" t="str">
        <f>'[1]TCE - ANEXO IV - Preencher'!L321</f>
        <v>26200341249434000107550010000800661684622190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936.58</v>
      </c>
    </row>
    <row r="313" spans="1:12" s="8" customFormat="1" ht="19.5" customHeight="1">
      <c r="A313" s="3">
        <f>IFERROR(VLOOKUP(B313,'[1]DADOS (OCULTAR)'!$P$3:$R$53,3,0),"")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3.13 - Materiais e Materiais Ortopédicos e Corretivos (OPME)</v>
      </c>
      <c r="D313" s="3" t="str">
        <f>'[1]TCE - ANEXO IV - Preencher'!F322</f>
        <v xml:space="preserve">41.249.434/0001-07 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000080072</v>
      </c>
      <c r="I313" s="6">
        <f>IF('[1]TCE - ANEXO IV - Preencher'!K322="","",'[1]TCE - ANEXO IV - Preencher'!K322)</f>
        <v>43907</v>
      </c>
      <c r="J313" s="5" t="str">
        <f>'[1]TCE - ANEXO IV - Preencher'!L322</f>
        <v>26200341249434000107550010000800721437964202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764.34</v>
      </c>
    </row>
    <row r="314" spans="1:12" s="8" customFormat="1" ht="19.5" customHeight="1">
      <c r="A314" s="3">
        <f>IFERROR(VLOOKUP(B314,'[1]DADOS (OCULTAR)'!$P$3:$R$53,3,0),"")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>3.13 - Materiais e Materiais Ortopédicos e Corretivos (OPME)</v>
      </c>
      <c r="D314" s="3" t="str">
        <f>'[1]TCE - ANEXO IV - Preencher'!F323</f>
        <v xml:space="preserve">41.249.434/0001-07 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000080083</v>
      </c>
      <c r="I314" s="6">
        <f>IF('[1]TCE - ANEXO IV - Preencher'!K323="","",'[1]TCE - ANEXO IV - Preencher'!K323)</f>
        <v>43908</v>
      </c>
      <c r="J314" s="5" t="str">
        <f>'[1]TCE - ANEXO IV - Preencher'!L323</f>
        <v>26200341249434000107550010000800831123795673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1096.3900000000001</v>
      </c>
    </row>
    <row r="315" spans="1:12" s="8" customFormat="1" ht="19.5" customHeight="1">
      <c r="A315" s="3">
        <f>IFERROR(VLOOKUP(B315,'[1]DADOS (OCULTAR)'!$P$3:$R$53,3,0),"")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3.13 - Materiais e Materiais Ortopédicos e Corretivos (OPME)</v>
      </c>
      <c r="D315" s="3" t="str">
        <f>'[1]TCE - ANEXO IV - Preencher'!F324</f>
        <v xml:space="preserve">41.249.434/0001-07 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000080084</v>
      </c>
      <c r="I315" s="6">
        <f>IF('[1]TCE - ANEXO IV - Preencher'!K324="","",'[1]TCE - ANEXO IV - Preencher'!K324)</f>
        <v>43908</v>
      </c>
      <c r="J315" s="5" t="str">
        <f>'[1]TCE - ANEXO IV - Preencher'!L324</f>
        <v>26200341249434000107550010000800841271973747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235.88</v>
      </c>
    </row>
    <row r="316" spans="1:12" s="8" customFormat="1" ht="19.5" customHeight="1">
      <c r="A316" s="3">
        <f>IFERROR(VLOOKUP(B316,'[1]DADOS (OCULTAR)'!$P$3:$R$53,3,0),"")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3.13 - Materiais e Materiais Ortopédicos e Corretivos (OPME)</v>
      </c>
      <c r="D316" s="3" t="str">
        <f>'[1]TCE - ANEXO IV - Preencher'!F325</f>
        <v xml:space="preserve">41.249.434/0001-07 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000080085</v>
      </c>
      <c r="I316" s="6">
        <f>IF('[1]TCE - ANEXO IV - Preencher'!K325="","",'[1]TCE - ANEXO IV - Preencher'!K325)</f>
        <v>43908</v>
      </c>
      <c r="J316" s="5" t="str">
        <f>'[1]TCE - ANEXO IV - Preencher'!L325</f>
        <v>26200341249434000107550010000800851849274988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936.58</v>
      </c>
    </row>
    <row r="317" spans="1:12" s="8" customFormat="1" ht="19.5" customHeight="1">
      <c r="A317" s="3">
        <f>IFERROR(VLOOKUP(B317,'[1]DADOS (OCULTAR)'!$P$3:$R$53,3,0),"")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3.13 - Materiais e Materiais Ortopédicos e Corretivos (OPME)</v>
      </c>
      <c r="D317" s="3" t="str">
        <f>'[1]TCE - ANEXO IV - Preencher'!F326</f>
        <v xml:space="preserve">41.249.434/0001-07 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000080086</v>
      </c>
      <c r="I317" s="6">
        <f>IF('[1]TCE - ANEXO IV - Preencher'!K326="","",'[1]TCE - ANEXO IV - Preencher'!K326)</f>
        <v>43908</v>
      </c>
      <c r="J317" s="5" t="str">
        <f>'[1]TCE - ANEXO IV - Preencher'!L326</f>
        <v>26200341249434000107550010000800861964160989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463.14</v>
      </c>
    </row>
    <row r="318" spans="1:12" s="8" customFormat="1" ht="19.5" customHeight="1">
      <c r="A318" s="3">
        <f>IFERROR(VLOOKUP(B318,'[1]DADOS (OCULTAR)'!$P$3:$R$53,3,0),"")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3.13 - Materiais e Materiais Ortopédicos e Corretivos (OPME)</v>
      </c>
      <c r="D318" s="3" t="str">
        <f>'[1]TCE - ANEXO IV - Preencher'!F327</f>
        <v xml:space="preserve">41.249.434/0001-07 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000080165</v>
      </c>
      <c r="I318" s="6">
        <f>IF('[1]TCE - ANEXO IV - Preencher'!K327="","",'[1]TCE - ANEXO IV - Preencher'!K327)</f>
        <v>43909</v>
      </c>
      <c r="J318" s="5" t="str">
        <f>'[1]TCE - ANEXO IV - Preencher'!L327</f>
        <v>26200341249434000107550010000801651928993238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275.48</v>
      </c>
    </row>
    <row r="319" spans="1:12" s="8" customFormat="1" ht="19.5" customHeight="1">
      <c r="A319" s="3">
        <f>IFERROR(VLOOKUP(B319,'[1]DADOS (OCULTAR)'!$P$3:$R$53,3,0),"")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3.13 - Materiais e Materiais Ortopédicos e Corretivos (OPME)</v>
      </c>
      <c r="D319" s="3" t="str">
        <f>'[1]TCE - ANEXO IV - Preencher'!F328</f>
        <v xml:space="preserve">41.249.434/0001-07 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000080164</v>
      </c>
      <c r="I319" s="6">
        <f>IF('[1]TCE - ANEXO IV - Preencher'!K328="","",'[1]TCE - ANEXO IV - Preencher'!K328)</f>
        <v>43909</v>
      </c>
      <c r="J319" s="5" t="str">
        <f>'[1]TCE - ANEXO IV - Preencher'!L328</f>
        <v>26200341249434000107550010000801641527260631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850.59</v>
      </c>
    </row>
    <row r="320" spans="1:12" s="8" customFormat="1" ht="19.5" customHeight="1">
      <c r="A320" s="3">
        <f>IFERROR(VLOOKUP(B320,'[1]DADOS (OCULTAR)'!$P$3:$R$53,3,0),"")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>3.13 - Materiais e Materiais Ortopédicos e Corretivos (OPME)</v>
      </c>
      <c r="D320" s="3" t="str">
        <f>'[1]TCE - ANEXO IV - Preencher'!F329</f>
        <v xml:space="preserve">41.249.434/0001-07 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000080227</v>
      </c>
      <c r="I320" s="6">
        <f>IF('[1]TCE - ANEXO IV - Preencher'!K329="","",'[1]TCE - ANEXO IV - Preencher'!K329)</f>
        <v>43917</v>
      </c>
      <c r="J320" s="5" t="str">
        <f>'[1]TCE - ANEXO IV - Preencher'!L329</f>
        <v>26200341249434000107550010000802271023247242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1277.7</v>
      </c>
    </row>
    <row r="321" spans="1:12" s="8" customFormat="1" ht="19.5" customHeight="1">
      <c r="A321" s="3">
        <f>IFERROR(VLOOKUP(B321,'[1]DADOS (OCULTAR)'!$P$3:$R$53,3,0),"")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3.13 - Materiais e Materiais Ortopédicos e Corretivos (OPME)</v>
      </c>
      <c r="D321" s="3" t="str">
        <f>'[1]TCE - ANEXO IV - Preencher'!F330</f>
        <v xml:space="preserve">41.249.434/0001-07 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000080228</v>
      </c>
      <c r="I321" s="6">
        <f>IF('[1]TCE - ANEXO IV - Preencher'!K330="","",'[1]TCE - ANEXO IV - Preencher'!K330)</f>
        <v>43917</v>
      </c>
      <c r="J321" s="5" t="str">
        <f>'[1]TCE - ANEXO IV - Preencher'!L330</f>
        <v>26200341249434000107550010000802281044422415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1904.33</v>
      </c>
    </row>
    <row r="322" spans="1:12" s="8" customFormat="1" ht="19.5" customHeight="1">
      <c r="A322" s="3">
        <f>IFERROR(VLOOKUP(B322,'[1]DADOS (OCULTAR)'!$P$3:$R$53,3,0),"")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3.13 - Materiais e Materiais Ortopédicos e Corretivos (OPME)</v>
      </c>
      <c r="D322" s="3" t="str">
        <f>'[1]TCE - ANEXO IV - Preencher'!F331</f>
        <v xml:space="preserve">41.249.434/0001-07 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000080231</v>
      </c>
      <c r="I322" s="6">
        <f>IF('[1]TCE - ANEXO IV - Preencher'!K331="","",'[1]TCE - ANEXO IV - Preencher'!K331)</f>
        <v>43917</v>
      </c>
      <c r="J322" s="5" t="str">
        <f>'[1]TCE - ANEXO IV - Preencher'!L331</f>
        <v>26200341249434000107550010000802311874454862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936.58</v>
      </c>
    </row>
    <row r="323" spans="1:12" s="8" customFormat="1" ht="19.5" customHeight="1">
      <c r="A323" s="3">
        <f>IFERROR(VLOOKUP(B323,'[1]DADOS (OCULTAR)'!$P$3:$R$53,3,0),"")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3.13 - Materiais e Materiais Ortopédicos e Corretivos (OPME)</v>
      </c>
      <c r="D323" s="3" t="str">
        <f>'[1]TCE - ANEXO IV - Preencher'!F332</f>
        <v xml:space="preserve">41.249.434/0001-07 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000080225</v>
      </c>
      <c r="I323" s="6">
        <f>IF('[1]TCE - ANEXO IV - Preencher'!K332="","",'[1]TCE - ANEXO IV - Preencher'!K332)</f>
        <v>43917</v>
      </c>
      <c r="J323" s="5" t="str">
        <f>'[1]TCE - ANEXO IV - Preencher'!L332</f>
        <v>26200341249434000107550010000802251668030257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1096.3900000000001</v>
      </c>
    </row>
    <row r="324" spans="1:12" s="8" customFormat="1" ht="19.5" customHeight="1">
      <c r="A324" s="3">
        <f>IFERROR(VLOOKUP(B324,'[1]DADOS (OCULTAR)'!$P$3:$R$53,3,0),"")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3.13 - Materiais e Materiais Ortopédicos e Corretivos (OPME)</v>
      </c>
      <c r="D324" s="3" t="str">
        <f>'[1]TCE - ANEXO IV - Preencher'!F333</f>
        <v xml:space="preserve">41.249.434/0001-07 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000080273</v>
      </c>
      <c r="I324" s="6">
        <f>IF('[1]TCE - ANEXO IV - Preencher'!K333="","",'[1]TCE - ANEXO IV - Preencher'!K333)</f>
        <v>43917</v>
      </c>
      <c r="J324" s="5" t="str">
        <f>'[1]TCE - ANEXO IV - Preencher'!L333</f>
        <v>26200341249434000107550010000802731392600205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183.81</v>
      </c>
    </row>
    <row r="325" spans="1:12" s="8" customFormat="1" ht="19.5" customHeight="1">
      <c r="A325" s="3">
        <f>IFERROR(VLOOKUP(B325,'[1]DADOS (OCULTAR)'!$P$3:$R$53,3,0),"")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>3.13 - Materiais e Materiais Ortopédicos e Corretivos (OPME)</v>
      </c>
      <c r="D325" s="3" t="str">
        <f>'[1]TCE - ANEXO IV - Preencher'!F334</f>
        <v xml:space="preserve">41.249.434/0001-07 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000080272</v>
      </c>
      <c r="I325" s="6">
        <f>IF('[1]TCE - ANEXO IV - Preencher'!K334="","",'[1]TCE - ANEXO IV - Preencher'!K334)</f>
        <v>43917</v>
      </c>
      <c r="J325" s="5" t="str">
        <f>'[1]TCE - ANEXO IV - Preencher'!L334</f>
        <v>26200341249434000107550010000802721382419489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936.58</v>
      </c>
    </row>
    <row r="326" spans="1:12" s="8" customFormat="1" ht="19.5" customHeight="1">
      <c r="A326" s="3">
        <f>IFERROR(VLOOKUP(B326,'[1]DADOS (OCULTAR)'!$P$3:$R$53,3,0),"")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3.13 - Materiais e Materiais Ortopédicos e Corretivos (OPME)</v>
      </c>
      <c r="D326" s="3" t="str">
        <f>'[1]TCE - ANEXO IV - Preencher'!F335</f>
        <v xml:space="preserve">41.249.434/0001-07 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000080274</v>
      </c>
      <c r="I326" s="6">
        <f>IF('[1]TCE - ANEXO IV - Preencher'!K335="","",'[1]TCE - ANEXO IV - Preencher'!K335)</f>
        <v>43917</v>
      </c>
      <c r="J326" s="5" t="str">
        <f>'[1]TCE - ANEXO IV - Preencher'!L335</f>
        <v>26200341249434000107550010000802741412230871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275.48</v>
      </c>
    </row>
    <row r="327" spans="1:12" s="8" customFormat="1" ht="19.5" customHeight="1">
      <c r="A327" s="3">
        <f>IFERROR(VLOOKUP(B327,'[1]DADOS (OCULTAR)'!$P$3:$R$53,3,0),"")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3.13 - Materiais e Materiais Ortopédicos e Corretivos (OPME)</v>
      </c>
      <c r="D327" s="3" t="str">
        <f>'[1]TCE - ANEXO IV - Preencher'!F336</f>
        <v xml:space="preserve">41.249.434/0001-07 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000080276</v>
      </c>
      <c r="I327" s="6">
        <f>IF('[1]TCE - ANEXO IV - Preencher'!K336="","",'[1]TCE - ANEXO IV - Preencher'!K336)</f>
        <v>43917</v>
      </c>
      <c r="J327" s="5" t="str">
        <f>'[1]TCE - ANEXO IV - Preencher'!L336</f>
        <v>26200341249434000107550010000802761697201128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989.15</v>
      </c>
    </row>
    <row r="328" spans="1:12" s="8" customFormat="1" ht="19.5" customHeight="1">
      <c r="A328" s="3">
        <f>IFERROR(VLOOKUP(B328,'[1]DADOS (OCULTAR)'!$P$3:$R$53,3,0),"")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3.13 - Materiais e Materiais Ortopédicos e Corretivos (OPME)</v>
      </c>
      <c r="D328" s="3" t="str">
        <f>'[1]TCE - ANEXO IV - Preencher'!F337</f>
        <v xml:space="preserve">41.249.434/0001-07 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000080278</v>
      </c>
      <c r="I328" s="6">
        <f>IF('[1]TCE - ANEXO IV - Preencher'!K337="","",'[1]TCE - ANEXO IV - Preencher'!K337)</f>
        <v>43917</v>
      </c>
      <c r="J328" s="5" t="str">
        <f>'[1]TCE - ANEXO IV - Preencher'!L337</f>
        <v>26200341249434000107550010000802781722285339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798.52</v>
      </c>
    </row>
    <row r="329" spans="1:12" s="8" customFormat="1" ht="19.5" customHeight="1">
      <c r="A329" s="3">
        <f>IFERROR(VLOOKUP(B329,'[1]DADOS (OCULTAR)'!$P$3:$R$53,3,0),"")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3.13 - Materiais e Materiais Ortopédicos e Corretivos (OPME)</v>
      </c>
      <c r="D329" s="3" t="str">
        <f>'[1]TCE - ANEXO IV - Preencher'!F338</f>
        <v xml:space="preserve">41.249.434/0001-07 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000080214</v>
      </c>
      <c r="I329" s="6">
        <f>IF('[1]TCE - ANEXO IV - Preencher'!K338="","",'[1]TCE - ANEXO IV - Preencher'!K338)</f>
        <v>43917</v>
      </c>
      <c r="J329" s="5" t="str">
        <f>'[1]TCE - ANEXO IV - Preencher'!L338</f>
        <v>26200341249434000107550010000802141352239802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761.91</v>
      </c>
    </row>
    <row r="330" spans="1:12" s="8" customFormat="1" ht="19.5" customHeight="1">
      <c r="A330" s="3">
        <f>IFERROR(VLOOKUP(B330,'[1]DADOS (OCULTAR)'!$P$3:$R$53,3,0),"")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3.13 - Materiais e Materiais Ortopédicos e Corretivos (OPME)</v>
      </c>
      <c r="D330" s="3" t="str">
        <f>'[1]TCE - ANEXO IV - Preencher'!F339</f>
        <v xml:space="preserve">41.249.434/0001-07 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000080216</v>
      </c>
      <c r="I330" s="6">
        <f>IF('[1]TCE - ANEXO IV - Preencher'!K339="","",'[1]TCE - ANEXO IV - Preencher'!K339)</f>
        <v>43917</v>
      </c>
      <c r="J330" s="5" t="str">
        <f>'[1]TCE - ANEXO IV - Preencher'!L339</f>
        <v>26200341249434000107550010000802161691844657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30.68</v>
      </c>
    </row>
    <row r="331" spans="1:12" s="8" customFormat="1" ht="19.5" customHeight="1">
      <c r="A331" s="3">
        <f>IFERROR(VLOOKUP(B331,'[1]DADOS (OCULTAR)'!$P$3:$R$53,3,0),"")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3.13 - Materiais e Materiais Ortopédicos e Corretivos (OPME)</v>
      </c>
      <c r="D331" s="3" t="str">
        <f>'[1]TCE - ANEXO IV - Preencher'!F340</f>
        <v xml:space="preserve">41.249.434/0001-07 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000080285</v>
      </c>
      <c r="I331" s="6">
        <f>IF('[1]TCE - ANEXO IV - Preencher'!K340="","",'[1]TCE - ANEXO IV - Preencher'!K340)</f>
        <v>43917</v>
      </c>
      <c r="J331" s="5" t="str">
        <f>'[1]TCE - ANEXO IV - Preencher'!L340</f>
        <v>26200341249434000107550010000802851309977955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989.15</v>
      </c>
    </row>
    <row r="332" spans="1:12" s="8" customFormat="1" ht="19.5" customHeight="1">
      <c r="A332" s="3">
        <f>IFERROR(VLOOKUP(B332,'[1]DADOS (OCULTAR)'!$P$3:$R$53,3,0),"")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3.13 - Materiais e Materiais Ortopédicos e Corretivos (OPME)</v>
      </c>
      <c r="D332" s="3" t="str">
        <f>'[1]TCE - ANEXO IV - Preencher'!F341</f>
        <v xml:space="preserve">41.249.434/0001-07 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000080215</v>
      </c>
      <c r="I332" s="6">
        <f>IF('[1]TCE - ANEXO IV - Preencher'!K341="","",'[1]TCE - ANEXO IV - Preencher'!K341)</f>
        <v>43917</v>
      </c>
      <c r="J332" s="5" t="str">
        <f>'[1]TCE - ANEXO IV - Preencher'!L341</f>
        <v>26200341249434000107550010000802151877627411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1280.2</v>
      </c>
    </row>
    <row r="333" spans="1:12" s="8" customFormat="1" ht="19.5" customHeight="1">
      <c r="A333" s="3">
        <f>IFERROR(VLOOKUP(B333,'[1]DADOS (OCULTAR)'!$P$3:$R$53,3,0),"")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3.13 - Materiais e Materiais Ortopédicos e Corretivos (OPME)</v>
      </c>
      <c r="D333" s="3" t="str">
        <f>'[1]TCE - ANEXO IV - Preencher'!F342</f>
        <v xml:space="preserve">41.249.434/0001-07 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000080217</v>
      </c>
      <c r="I333" s="6">
        <f>IF('[1]TCE - ANEXO IV - Preencher'!K342="","",'[1]TCE - ANEXO IV - Preencher'!K342)</f>
        <v>43917</v>
      </c>
      <c r="J333" s="5" t="str">
        <f>'[1]TCE - ANEXO IV - Preencher'!L342</f>
        <v>26200341249434000107550010000802171149657176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326</v>
      </c>
    </row>
    <row r="334" spans="1:12" s="8" customFormat="1" ht="19.5" customHeight="1">
      <c r="A334" s="3">
        <f>IFERROR(VLOOKUP(B334,'[1]DADOS (OCULTAR)'!$P$3:$R$53,3,0),"")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3.13 - Materiais e Materiais Ortopédicos e Corretivos (OPME)</v>
      </c>
      <c r="D334" s="3" t="str">
        <f>'[1]TCE - ANEXO IV - Preencher'!F343</f>
        <v xml:space="preserve">41.249.434/0001-07 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000080283</v>
      </c>
      <c r="I334" s="6">
        <f>IF('[1]TCE - ANEXO IV - Preencher'!K343="","",'[1]TCE - ANEXO IV - Preencher'!K343)</f>
        <v>43917</v>
      </c>
      <c r="J334" s="5" t="str">
        <f>'[1]TCE - ANEXO IV - Preencher'!L343</f>
        <v>26200341249434000107550010000802831997014085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1046.05</v>
      </c>
    </row>
    <row r="335" spans="1:12" s="8" customFormat="1" ht="19.5" customHeight="1">
      <c r="A335" s="3">
        <f>IFERROR(VLOOKUP(B335,'[1]DADOS (OCULTAR)'!$P$3:$R$53,3,0),"")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3.13 - Materiais e Materiais Ortopédicos e Corretivos (OPME)</v>
      </c>
      <c r="D335" s="3" t="str">
        <f>'[1]TCE - ANEXO IV - Preencher'!F344</f>
        <v xml:space="preserve">41.249.434/0001-07 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000080284</v>
      </c>
      <c r="I335" s="6">
        <f>IF('[1]TCE - ANEXO IV - Preencher'!K344="","",'[1]TCE - ANEXO IV - Preencher'!K344)</f>
        <v>43917</v>
      </c>
      <c r="J335" s="5" t="str">
        <f>'[1]TCE - ANEXO IV - Preencher'!L344</f>
        <v>26200341249434000107550010000802841577867546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614.71</v>
      </c>
    </row>
    <row r="336" spans="1:12" s="8" customFormat="1" ht="19.5" customHeight="1">
      <c r="A336" s="3">
        <f>IFERROR(VLOOKUP(B336,'[1]DADOS (OCULTAR)'!$P$3:$R$53,3,0),"")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>3.13 - Materiais e Materiais Ortopédicos e Corretivos (OPME)</v>
      </c>
      <c r="D336" s="3" t="str">
        <f>'[1]TCE - ANEXO IV - Preencher'!F345</f>
        <v xml:space="preserve">41.249.434/0001-07 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000080286</v>
      </c>
      <c r="I336" s="6">
        <f>IF('[1]TCE - ANEXO IV - Preencher'!K345="","",'[1]TCE - ANEXO IV - Preencher'!K345)</f>
        <v>43917</v>
      </c>
      <c r="J336" s="5" t="str">
        <f>'[1]TCE - ANEXO IV - Preencher'!L345</f>
        <v>26200341249434000107550010000802861891231769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936.58</v>
      </c>
    </row>
    <row r="337" spans="1:12" s="8" customFormat="1" ht="19.5" customHeight="1">
      <c r="A337" s="3">
        <f>IFERROR(VLOOKUP(B337,'[1]DADOS (OCULTAR)'!$P$3:$R$53,3,0),"")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3.13 - Materiais e Materiais Ortopédicos e Corretivos (OPME)</v>
      </c>
      <c r="D337" s="3" t="str">
        <f>'[1]TCE - ANEXO IV - Preencher'!F346</f>
        <v xml:space="preserve">41.249.434/0001-07 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000080287</v>
      </c>
      <c r="I337" s="6">
        <f>IF('[1]TCE - ANEXO IV - Preencher'!K346="","",'[1]TCE - ANEXO IV - Preencher'!K346)</f>
        <v>43917</v>
      </c>
      <c r="J337" s="5" t="str">
        <f>'[1]TCE - ANEXO IV - Preencher'!L346</f>
        <v>26200341249434000107550010000802871197415963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1096.3900000000001</v>
      </c>
    </row>
    <row r="338" spans="1:12" s="8" customFormat="1" ht="19.5" customHeight="1">
      <c r="A338" s="3">
        <f>IFERROR(VLOOKUP(B338,'[1]DADOS (OCULTAR)'!$P$3:$R$53,3,0),"")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3.13 - Materiais e Materiais Ortopédicos e Corretivos (OPME)</v>
      </c>
      <c r="D338" s="3" t="str">
        <f>'[1]TCE - ANEXO IV - Preencher'!F347</f>
        <v xml:space="preserve">41.249.434/0001-07 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000080290</v>
      </c>
      <c r="I338" s="6">
        <f>IF('[1]TCE - ANEXO IV - Preencher'!K347="","",'[1]TCE - ANEXO IV - Preencher'!K347)</f>
        <v>43917</v>
      </c>
      <c r="J338" s="5" t="str">
        <f>'[1]TCE - ANEXO IV - Preencher'!L347</f>
        <v>26200341249434000107550010000802901759020376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936.58</v>
      </c>
    </row>
    <row r="339" spans="1:12" s="8" customFormat="1" ht="19.5" customHeight="1">
      <c r="A339" s="3">
        <f>IFERROR(VLOOKUP(B339,'[1]DADOS (OCULTAR)'!$P$3:$R$53,3,0),"")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3.13 - Materiais e Materiais Ortopédicos e Corretivos (OPME)</v>
      </c>
      <c r="D339" s="3" t="str">
        <f>'[1]TCE - ANEXO IV - Preencher'!F348</f>
        <v xml:space="preserve">41.249.434/0001-07 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000080289</v>
      </c>
      <c r="I339" s="6">
        <f>IF('[1]TCE - ANEXO IV - Preencher'!K348="","",'[1]TCE - ANEXO IV - Preencher'!K348)</f>
        <v>43917</v>
      </c>
      <c r="J339" s="5" t="str">
        <f>'[1]TCE - ANEXO IV - Preencher'!L348</f>
        <v>26200341249434000107550010000802891836584754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905.9</v>
      </c>
    </row>
    <row r="340" spans="1:12" s="8" customFormat="1" ht="19.5" customHeight="1">
      <c r="A340" s="3">
        <f>IFERROR(VLOOKUP(B340,'[1]DADOS (OCULTAR)'!$P$3:$R$53,3,0),"")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3.13 - Materiais e Materiais Ortopédicos e Corretivos (OPME)</v>
      </c>
      <c r="D340" s="3" t="str">
        <f>'[1]TCE - ANEXO IV - Preencher'!F349</f>
        <v xml:space="preserve">41.249.434/0001-07 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000080288</v>
      </c>
      <c r="I340" s="6">
        <f>IF('[1]TCE - ANEXO IV - Preencher'!K349="","",'[1]TCE - ANEXO IV - Preencher'!K349)</f>
        <v>43917</v>
      </c>
      <c r="J340" s="5" t="str">
        <f>'[1]TCE - ANEXO IV - Preencher'!L349</f>
        <v>26200341249434000107550010000802881720406810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1279.99</v>
      </c>
    </row>
    <row r="341" spans="1:12" s="8" customFormat="1" ht="19.5" customHeight="1">
      <c r="A341" s="3">
        <f>IFERROR(VLOOKUP(B341,'[1]DADOS (OCULTAR)'!$P$3:$R$53,3,0),"")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3.13 - Materiais e Materiais Ortopédicos e Corretivos (OPME)</v>
      </c>
      <c r="D341" s="3" t="str">
        <f>'[1]TCE - ANEXO IV - Preencher'!F350</f>
        <v xml:space="preserve">41.249.434/0001-07 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000080291</v>
      </c>
      <c r="I341" s="6">
        <f>IF('[1]TCE - ANEXO IV - Preencher'!K350="","",'[1]TCE - ANEXO IV - Preencher'!K350)</f>
        <v>43917</v>
      </c>
      <c r="J341" s="5" t="str">
        <f>'[1]TCE - ANEXO IV - Preencher'!L350</f>
        <v>26200341249434000107550010000802911125772959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936.58</v>
      </c>
    </row>
    <row r="342" spans="1:12" s="8" customFormat="1" ht="19.5" customHeight="1">
      <c r="A342" s="3">
        <f>IFERROR(VLOOKUP(B342,'[1]DADOS (OCULTAR)'!$P$3:$R$53,3,0),"")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3.13 - Materiais e Materiais Ortopédicos e Corretivos (OPME)</v>
      </c>
      <c r="D342" s="3" t="str">
        <f>'[1]TCE - ANEXO IV - Preencher'!F351</f>
        <v xml:space="preserve">41.249.434/0001-07 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000080280</v>
      </c>
      <c r="I342" s="6">
        <f>IF('[1]TCE - ANEXO IV - Preencher'!K351="","",'[1]TCE - ANEXO IV - Preencher'!K351)</f>
        <v>43917</v>
      </c>
      <c r="J342" s="5" t="str">
        <f>'[1]TCE - ANEXO IV - Preencher'!L351</f>
        <v>26200341249434000107550010000802801692422315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936.58</v>
      </c>
    </row>
    <row r="343" spans="1:12" s="8" customFormat="1" ht="19.5" customHeight="1">
      <c r="A343" s="3">
        <f>IFERROR(VLOOKUP(B343,'[1]DADOS (OCULTAR)'!$P$3:$R$53,3,0),"")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>3.13 - Materiais e Materiais Ortopédicos e Corretivos (OPME)</v>
      </c>
      <c r="D343" s="3" t="str">
        <f>'[1]TCE - ANEXO IV - Preencher'!F352</f>
        <v xml:space="preserve">41.249.434/0001-07 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000080292</v>
      </c>
      <c r="I343" s="6">
        <f>IF('[1]TCE - ANEXO IV - Preencher'!K352="","",'[1]TCE - ANEXO IV - Preencher'!K352)</f>
        <v>43917</v>
      </c>
      <c r="J343" s="5" t="str">
        <f>'[1]TCE - ANEXO IV - Preencher'!L352</f>
        <v>26200341249434000107550010000802921959717545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30.68</v>
      </c>
    </row>
    <row r="344" spans="1:12" s="8" customFormat="1" ht="19.5" customHeight="1">
      <c r="A344" s="3">
        <f>IFERROR(VLOOKUP(B344,'[1]DADOS (OCULTAR)'!$P$3:$R$53,3,0),"")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>3.13 - Materiais e Materiais Ortopédicos e Corretivos (OPME)</v>
      </c>
      <c r="D344" s="3" t="str">
        <f>'[1]TCE - ANEXO IV - Preencher'!F353</f>
        <v xml:space="preserve">41.249.434/0001-07 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000080293</v>
      </c>
      <c r="I344" s="6">
        <f>IF('[1]TCE - ANEXO IV - Preencher'!K353="","",'[1]TCE - ANEXO IV - Preencher'!K353)</f>
        <v>43917</v>
      </c>
      <c r="J344" s="5" t="str">
        <f>'[1]TCE - ANEXO IV - Preencher'!L353</f>
        <v>26200341249434000107550010000802931351647820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148.4</v>
      </c>
    </row>
    <row r="345" spans="1:12" s="8" customFormat="1" ht="19.5" customHeight="1">
      <c r="A345" s="3">
        <f>IFERROR(VLOOKUP(B345,'[1]DADOS (OCULTAR)'!$P$3:$R$53,3,0),"")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>3.13 - Materiais e Materiais Ortopédicos e Corretivos (OPME)</v>
      </c>
      <c r="D345" s="3" t="str">
        <f>'[1]TCE - ANEXO IV - Preencher'!F354</f>
        <v xml:space="preserve">41.249.434/0001-07 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000080155</v>
      </c>
      <c r="I345" s="6">
        <f>IF('[1]TCE - ANEXO IV - Preencher'!K354="","",'[1]TCE - ANEXO IV - Preencher'!K354)</f>
        <v>43909</v>
      </c>
      <c r="J345" s="5" t="str">
        <f>'[1]TCE - ANEXO IV - Preencher'!L354</f>
        <v>26200341249434000107550010000801551442186730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148.4</v>
      </c>
    </row>
    <row r="346" spans="1:12" s="8" customFormat="1" ht="19.5" customHeight="1">
      <c r="A346" s="3">
        <f>IFERROR(VLOOKUP(B346,'[1]DADOS (OCULTAR)'!$P$3:$R$53,3,0),"")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3.13 - Materiais e Materiais Ortopédicos e Corretivos (OPME)</v>
      </c>
      <c r="D346" s="3" t="str">
        <f>'[1]TCE - ANEXO IV - Preencher'!F355</f>
        <v xml:space="preserve">41.249.434/0001-07 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000080154</v>
      </c>
      <c r="I346" s="6">
        <f>IF('[1]TCE - ANEXO IV - Preencher'!K355="","",'[1]TCE - ANEXO IV - Preencher'!K355)</f>
        <v>43909</v>
      </c>
      <c r="J346" s="5" t="str">
        <f>'[1]TCE - ANEXO IV - Preencher'!L355</f>
        <v>26200341249434000107550010000801541790835589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183.81</v>
      </c>
    </row>
    <row r="347" spans="1:12" s="8" customFormat="1" ht="19.5" customHeight="1">
      <c r="A347" s="3">
        <f>IFERROR(VLOOKUP(B347,'[1]DADOS (OCULTAR)'!$P$3:$R$53,3,0),"")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>3.13 - Materiais e Materiais Ortopédicos e Corretivos (OPME)</v>
      </c>
      <c r="D347" s="3" t="str">
        <f>'[1]TCE - ANEXO IV - Preencher'!F356</f>
        <v xml:space="preserve">41.249.434/0001-07 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000080153</v>
      </c>
      <c r="I347" s="6">
        <f>IF('[1]TCE - ANEXO IV - Preencher'!K356="","",'[1]TCE - ANEXO IV - Preencher'!K356)</f>
        <v>43909</v>
      </c>
      <c r="J347" s="5" t="str">
        <f>'[1]TCE - ANEXO IV - Preencher'!L356</f>
        <v>26200341249434000107550010000801531679434582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1096.3900000000001</v>
      </c>
    </row>
    <row r="348" spans="1:12" s="8" customFormat="1" ht="19.5" customHeight="1">
      <c r="A348" s="3">
        <f>IFERROR(VLOOKUP(B348,'[1]DADOS (OCULTAR)'!$P$3:$R$53,3,0),"")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>3.13 - Materiais e Materiais Ortopédicos e Corretivos (OPME)</v>
      </c>
      <c r="D348" s="3" t="str">
        <f>'[1]TCE - ANEXO IV - Preencher'!F357</f>
        <v xml:space="preserve">41.249.434/0001-07 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000080151</v>
      </c>
      <c r="I348" s="6">
        <f>IF('[1]TCE - ANEXO IV - Preencher'!K357="","",'[1]TCE - ANEXO IV - Preencher'!K357)</f>
        <v>43909</v>
      </c>
      <c r="J348" s="5" t="str">
        <f>'[1]TCE - ANEXO IV - Preencher'!L357</f>
        <v>26200341249434000107550010000801511230214870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936.58</v>
      </c>
    </row>
    <row r="349" spans="1:12" s="8" customFormat="1" ht="19.5" customHeight="1">
      <c r="A349" s="3">
        <f>IFERROR(VLOOKUP(B349,'[1]DADOS (OCULTAR)'!$P$3:$R$53,3,0),"")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3.13 - Materiais e Materiais Ortopédicos e Corretivos (OPME)</v>
      </c>
      <c r="D349" s="3" t="str">
        <f>'[1]TCE - ANEXO IV - Preencher'!F358</f>
        <v xml:space="preserve">41.249.434/0001-07 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000080152</v>
      </c>
      <c r="I349" s="6">
        <f>IF('[1]TCE - ANEXO IV - Preencher'!K358="","",'[1]TCE - ANEXO IV - Preencher'!K358)</f>
        <v>43909</v>
      </c>
      <c r="J349" s="5" t="str">
        <f>'[1]TCE - ANEXO IV - Preencher'!L358</f>
        <v>26200341249434000107550010000801521629108846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1096.3900000000001</v>
      </c>
    </row>
    <row r="350" spans="1:12" s="8" customFormat="1" ht="19.5" customHeight="1">
      <c r="A350" s="3">
        <f>IFERROR(VLOOKUP(B350,'[1]DADOS (OCULTAR)'!$P$3:$R$53,3,0),"")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>3.13 - Materiais e Materiais Ortopédicos e Corretivos (OPME)</v>
      </c>
      <c r="D350" s="3" t="str">
        <f>'[1]TCE - ANEXO IV - Preencher'!F359</f>
        <v xml:space="preserve">41.249.434/0001-07 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000080157</v>
      </c>
      <c r="I350" s="6">
        <f>IF('[1]TCE - ANEXO IV - Preencher'!K359="","",'[1]TCE - ANEXO IV - Preencher'!K359)</f>
        <v>43909</v>
      </c>
      <c r="J350" s="5" t="str">
        <f>'[1]TCE - ANEXO IV - Preencher'!L359</f>
        <v>26200341249434000107550010000801571042388194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1277.7</v>
      </c>
    </row>
    <row r="351" spans="1:12" s="8" customFormat="1" ht="19.5" customHeight="1">
      <c r="A351" s="3">
        <f>IFERROR(VLOOKUP(B351,'[1]DADOS (OCULTAR)'!$P$3:$R$53,3,0),"")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>3.13 - Materiais e Materiais Ortopédicos e Corretivos (OPME)</v>
      </c>
      <c r="D351" s="3" t="str">
        <f>'[1]TCE - ANEXO IV - Preencher'!F360</f>
        <v xml:space="preserve">41.249.434/0001-07 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000080150</v>
      </c>
      <c r="I351" s="6">
        <f>IF('[1]TCE - ANEXO IV - Preencher'!K360="","",'[1]TCE - ANEXO IV - Preencher'!K360)</f>
        <v>43909</v>
      </c>
      <c r="J351" s="5" t="str">
        <f>'[1]TCE - ANEXO IV - Preencher'!L360</f>
        <v>26200341249434000107550010000801501266275872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761.91</v>
      </c>
    </row>
    <row r="352" spans="1:12" s="8" customFormat="1" ht="19.5" customHeight="1">
      <c r="A352" s="3">
        <f>IFERROR(VLOOKUP(B352,'[1]DADOS (OCULTAR)'!$P$3:$R$53,3,0),"")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>3.13 - Materiais e Materiais Ortopédicos e Corretivos (OPME)</v>
      </c>
      <c r="D352" s="3" t="str">
        <f>'[1]TCE - ANEXO IV - Preencher'!F361</f>
        <v xml:space="preserve">41.249.434/0001-07 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000080158</v>
      </c>
      <c r="I352" s="6">
        <f>IF('[1]TCE - ANEXO IV - Preencher'!K361="","",'[1]TCE - ANEXO IV - Preencher'!K361)</f>
        <v>43909</v>
      </c>
      <c r="J352" s="5" t="str">
        <f>'[1]TCE - ANEXO IV - Preencher'!L361</f>
        <v>26200341249434000107550010000801581918354858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761.91</v>
      </c>
    </row>
    <row r="353" spans="1:12" s="8" customFormat="1" ht="19.5" customHeight="1">
      <c r="A353" s="3">
        <f>IFERROR(VLOOKUP(B353,'[1]DADOS (OCULTAR)'!$P$3:$R$53,3,0),"")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>3.13 - Materiais e Materiais Ortopédicos e Corretivos (OPME)</v>
      </c>
      <c r="D353" s="3" t="str">
        <f>'[1]TCE - ANEXO IV - Preencher'!F362</f>
        <v xml:space="preserve">41.249.434/0001-07 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000080161</v>
      </c>
      <c r="I353" s="6">
        <f>IF('[1]TCE - ANEXO IV - Preencher'!K362="","",'[1]TCE - ANEXO IV - Preencher'!K362)</f>
        <v>43909</v>
      </c>
      <c r="J353" s="5" t="str">
        <f>'[1]TCE - ANEXO IV - Preencher'!L362</f>
        <v>26200341249434000107550010000801611879285604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1277.7</v>
      </c>
    </row>
    <row r="354" spans="1:12" s="8" customFormat="1" ht="19.5" customHeight="1">
      <c r="A354" s="3">
        <f>IFERROR(VLOOKUP(B354,'[1]DADOS (OCULTAR)'!$P$3:$R$53,3,0),"")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3.13 - Materiais e Materiais Ortopédicos e Corretivos (OPME)</v>
      </c>
      <c r="D354" s="3" t="str">
        <f>'[1]TCE - ANEXO IV - Preencher'!F363</f>
        <v xml:space="preserve">41.249.434/0001-07 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000080148</v>
      </c>
      <c r="I354" s="6">
        <f>IF('[1]TCE - ANEXO IV - Preencher'!K363="","",'[1]TCE - ANEXO IV - Preencher'!K363)</f>
        <v>43909</v>
      </c>
      <c r="J354" s="5" t="str">
        <f>'[1]TCE - ANEXO IV - Preencher'!L363</f>
        <v>26200341249434000107550010000801481450067367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936.58</v>
      </c>
    </row>
    <row r="355" spans="1:12" s="8" customFormat="1" ht="19.5" customHeight="1">
      <c r="A355" s="3">
        <f>IFERROR(VLOOKUP(B355,'[1]DADOS (OCULTAR)'!$P$3:$R$53,3,0),"")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3.13 - Materiais e Materiais Ortopédicos e Corretivos (OPME)</v>
      </c>
      <c r="D355" s="3" t="str">
        <f>'[1]TCE - ANEXO IV - Preencher'!F364</f>
        <v xml:space="preserve">41.249.434/0001-07 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000080147</v>
      </c>
      <c r="I355" s="6">
        <f>IF('[1]TCE - ANEXO IV - Preencher'!K364="","",'[1]TCE - ANEXO IV - Preencher'!K364)</f>
        <v>43909</v>
      </c>
      <c r="J355" s="5" t="str">
        <f>'[1]TCE - ANEXO IV - Preencher'!L364</f>
        <v>26200341249434000107550010000801471570507227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989.15</v>
      </c>
    </row>
    <row r="356" spans="1:12" s="8" customFormat="1" ht="19.5" customHeight="1">
      <c r="A356" s="3">
        <f>IFERROR(VLOOKUP(B356,'[1]DADOS (OCULTAR)'!$P$3:$R$53,3,0),"")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3.13 - Materiais e Materiais Ortopédicos e Corretivos (OPME)</v>
      </c>
      <c r="D356" s="3" t="str">
        <f>'[1]TCE - ANEXO IV - Preencher'!F365</f>
        <v xml:space="preserve">41.249.434/0001-07 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000080146</v>
      </c>
      <c r="I356" s="6">
        <f>IF('[1]TCE - ANEXO IV - Preencher'!K365="","",'[1]TCE - ANEXO IV - Preencher'!K365)</f>
        <v>43909</v>
      </c>
      <c r="J356" s="5" t="str">
        <f>'[1]TCE - ANEXO IV - Preencher'!L365</f>
        <v>26200341249434000107550010000801461202700987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148.4</v>
      </c>
    </row>
    <row r="357" spans="1:12" s="8" customFormat="1" ht="19.5" customHeight="1">
      <c r="A357" s="3">
        <f>IFERROR(VLOOKUP(B357,'[1]DADOS (OCULTAR)'!$P$3:$R$53,3,0),"")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3.13 - Materiais e Materiais Ortopédicos e Corretivos (OPME)</v>
      </c>
      <c r="D357" s="3" t="str">
        <f>'[1]TCE - ANEXO IV - Preencher'!F366</f>
        <v xml:space="preserve">41.249.434/0001-07 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000080145</v>
      </c>
      <c r="I357" s="6">
        <f>IF('[1]TCE - ANEXO IV - Preencher'!K366="","",'[1]TCE - ANEXO IV - Preencher'!K366)</f>
        <v>43909</v>
      </c>
      <c r="J357" s="5" t="str">
        <f>'[1]TCE - ANEXO IV - Preencher'!L366</f>
        <v>26200341249434000107550010000801451606636906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183.81</v>
      </c>
    </row>
    <row r="358" spans="1:12" s="8" customFormat="1" ht="19.5" customHeight="1">
      <c r="A358" s="3">
        <f>IFERROR(VLOOKUP(B358,'[1]DADOS (OCULTAR)'!$P$3:$R$53,3,0),"")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3.13 - Materiais e Materiais Ortopédicos e Corretivos (OPME)</v>
      </c>
      <c r="D358" s="3" t="str">
        <f>'[1]TCE - ANEXO IV - Preencher'!F367</f>
        <v xml:space="preserve">41.249.434/0001-07 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000080144</v>
      </c>
      <c r="I358" s="6">
        <f>IF('[1]TCE - ANEXO IV - Preencher'!K367="","",'[1]TCE - ANEXO IV - Preencher'!K367)</f>
        <v>43909</v>
      </c>
      <c r="J358" s="5" t="str">
        <f>'[1]TCE - ANEXO IV - Preencher'!L367</f>
        <v>26200341249434000107550010000801441046134121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1096.3900000000001</v>
      </c>
    </row>
    <row r="359" spans="1:12" s="8" customFormat="1" ht="19.5" customHeight="1">
      <c r="A359" s="3">
        <f>IFERROR(VLOOKUP(B359,'[1]DADOS (OCULTAR)'!$P$3:$R$53,3,0),"")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>3.13 - Materiais e Materiais Ortopédicos e Corretivos (OPME)</v>
      </c>
      <c r="D359" s="3" t="str">
        <f>'[1]TCE - ANEXO IV - Preencher'!F368</f>
        <v xml:space="preserve">41.249.434/0001-07 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000080142</v>
      </c>
      <c r="I359" s="6">
        <f>IF('[1]TCE - ANEXO IV - Preencher'!K368="","",'[1]TCE - ANEXO IV - Preencher'!K368)</f>
        <v>43909</v>
      </c>
      <c r="J359" s="5" t="str">
        <f>'[1]TCE - ANEXO IV - Preencher'!L368</f>
        <v>26200341249434000107550010000801421983226540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148.4</v>
      </c>
    </row>
    <row r="360" spans="1:12" s="8" customFormat="1" ht="19.5" customHeight="1">
      <c r="A360" s="3">
        <f>IFERROR(VLOOKUP(B360,'[1]DADOS (OCULTAR)'!$P$3:$R$53,3,0),"")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>3.13 - Materiais e Materiais Ortopédicos e Corretivos (OPME)</v>
      </c>
      <c r="D360" s="3" t="str">
        <f>'[1]TCE - ANEXO IV - Preencher'!F369</f>
        <v xml:space="preserve">41.249.434/0001-07 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000080143</v>
      </c>
      <c r="I360" s="6">
        <f>IF('[1]TCE - ANEXO IV - Preencher'!K369="","",'[1]TCE - ANEXO IV - Preencher'!K369)</f>
        <v>43909</v>
      </c>
      <c r="J360" s="5" t="str">
        <f>'[1]TCE - ANEXO IV - Preencher'!L369</f>
        <v>26200341249434000107550010000801431555119956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90.29</v>
      </c>
    </row>
    <row r="361" spans="1:12" s="8" customFormat="1" ht="19.5" customHeight="1">
      <c r="A361" s="3">
        <f>IFERROR(VLOOKUP(B361,'[1]DADOS (OCULTAR)'!$P$3:$R$53,3,0),"")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>3.13 - Materiais e Materiais Ortopédicos e Corretivos (OPME)</v>
      </c>
      <c r="D361" s="3" t="str">
        <f>'[1]TCE - ANEXO IV - Preencher'!F370</f>
        <v xml:space="preserve">41.249.434/0001-07 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000080141</v>
      </c>
      <c r="I361" s="6">
        <f>IF('[1]TCE - ANEXO IV - Preencher'!K370="","",'[1]TCE - ANEXO IV - Preencher'!K370)</f>
        <v>43909</v>
      </c>
      <c r="J361" s="5" t="str">
        <f>'[1]TCE - ANEXO IV - Preencher'!L370</f>
        <v>26200341249434000107550010000801411572239269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148.4</v>
      </c>
    </row>
    <row r="362" spans="1:12" s="8" customFormat="1" ht="19.5" customHeight="1">
      <c r="A362" s="3">
        <f>IFERROR(VLOOKUP(B362,'[1]DADOS (OCULTAR)'!$P$3:$R$53,3,0),"")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>3.13 - Materiais e Materiais Ortopédicos e Corretivos (OPME)</v>
      </c>
      <c r="D362" s="3" t="str">
        <f>'[1]TCE - ANEXO IV - Preencher'!F371</f>
        <v xml:space="preserve">41.249.434/0001-07 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000080140</v>
      </c>
      <c r="I362" s="6">
        <f>IF('[1]TCE - ANEXO IV - Preencher'!K371="","",'[1]TCE - ANEXO IV - Preencher'!K371)</f>
        <v>43909</v>
      </c>
      <c r="J362" s="5" t="str">
        <f>'[1]TCE - ANEXO IV - Preencher'!L371</f>
        <v>26200341249434000107550010000801401385173368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764.34</v>
      </c>
    </row>
    <row r="363" spans="1:12" s="8" customFormat="1" ht="19.5" customHeight="1">
      <c r="A363" s="3">
        <f>IFERROR(VLOOKUP(B363,'[1]DADOS (OCULTAR)'!$P$3:$R$53,3,0),"")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3.13 - Materiais e Materiais Ortopédicos e Corretivos (OPME)</v>
      </c>
      <c r="D363" s="3" t="str">
        <f>'[1]TCE - ANEXO IV - Preencher'!F372</f>
        <v xml:space="preserve">41.249.434/0001-07 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000080136</v>
      </c>
      <c r="I363" s="6">
        <f>IF('[1]TCE - ANEXO IV - Preencher'!K372="","",'[1]TCE - ANEXO IV - Preencher'!K372)</f>
        <v>43909</v>
      </c>
      <c r="J363" s="5" t="str">
        <f>'[1]TCE - ANEXO IV - Preencher'!L372</f>
        <v>26200341249434000107550010000801361539497580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936.58</v>
      </c>
    </row>
    <row r="364" spans="1:12" s="8" customFormat="1" ht="19.5" customHeight="1">
      <c r="A364" s="3">
        <f>IFERROR(VLOOKUP(B364,'[1]DADOS (OCULTAR)'!$P$3:$R$53,3,0),"")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3.13 - Materiais e Materiais Ortopédicos e Corretivos (OPME)</v>
      </c>
      <c r="D364" s="3" t="str">
        <f>'[1]TCE - ANEXO IV - Preencher'!F373</f>
        <v xml:space="preserve">41.249.434/0001-07 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000080137</v>
      </c>
      <c r="I364" s="6">
        <f>IF('[1]TCE - ANEXO IV - Preencher'!K373="","",'[1]TCE - ANEXO IV - Preencher'!K373)</f>
        <v>43909</v>
      </c>
      <c r="J364" s="5" t="str">
        <f>'[1]TCE - ANEXO IV - Preencher'!L373</f>
        <v>26200341249434000107550010000801371043564309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764.34</v>
      </c>
    </row>
    <row r="365" spans="1:12" s="8" customFormat="1" ht="19.5" customHeight="1">
      <c r="A365" s="3">
        <f>IFERROR(VLOOKUP(B365,'[1]DADOS (OCULTAR)'!$P$3:$R$53,3,0),"")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3.13 - Materiais e Materiais Ortopédicos e Corretivos (OPME)</v>
      </c>
      <c r="D365" s="3" t="str">
        <f>'[1]TCE - ANEXO IV - Preencher'!F374</f>
        <v xml:space="preserve">41.249.434/0001-07 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000080138</v>
      </c>
      <c r="I365" s="6">
        <f>IF('[1]TCE - ANEXO IV - Preencher'!K374="","",'[1]TCE - ANEXO IV - Preencher'!K374)</f>
        <v>43909</v>
      </c>
      <c r="J365" s="5" t="str">
        <f>'[1]TCE - ANEXO IV - Preencher'!L374</f>
        <v>26200341249434000107550010000801381644637162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148.4</v>
      </c>
    </row>
    <row r="366" spans="1:12" s="8" customFormat="1" ht="19.5" customHeight="1">
      <c r="A366" s="3">
        <f>IFERROR(VLOOKUP(B366,'[1]DADOS (OCULTAR)'!$P$3:$R$53,3,0),"")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3.13 - Materiais e Materiais Ortopédicos e Corretivos (OPME)</v>
      </c>
      <c r="D366" s="3" t="str">
        <f>'[1]TCE - ANEXO IV - Preencher'!F375</f>
        <v xml:space="preserve">41.249.434/0001-07 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000080139</v>
      </c>
      <c r="I366" s="6">
        <f>IF('[1]TCE - ANEXO IV - Preencher'!K375="","",'[1]TCE - ANEXO IV - Preencher'!K375)</f>
        <v>43909</v>
      </c>
      <c r="J366" s="5" t="str">
        <f>'[1]TCE - ANEXO IV - Preencher'!L375</f>
        <v>26200341249434000107550010000801391481932290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905.9</v>
      </c>
    </row>
    <row r="367" spans="1:12" s="8" customFormat="1" ht="19.5" customHeight="1">
      <c r="A367" s="3">
        <f>IFERROR(VLOOKUP(B367,'[1]DADOS (OCULTAR)'!$P$3:$R$53,3,0),"")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3.13 - Materiais e Materiais Ortopédicos e Corretivos (OPME)</v>
      </c>
      <c r="D367" s="3" t="str">
        <f>'[1]TCE - ANEXO IV - Preencher'!F376</f>
        <v xml:space="preserve">41.249.434/0001-07 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000080156</v>
      </c>
      <c r="I367" s="6">
        <f>IF('[1]TCE - ANEXO IV - Preencher'!K376="","",'[1]TCE - ANEXO IV - Preencher'!K376)</f>
        <v>43909</v>
      </c>
      <c r="J367" s="5" t="str">
        <f>'[1]TCE - ANEXO IV - Preencher'!L376</f>
        <v>26200341249434000107550010000801561675043890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220.99</v>
      </c>
    </row>
    <row r="368" spans="1:12" s="8" customFormat="1" ht="19.5" customHeight="1">
      <c r="A368" s="3">
        <f>IFERROR(VLOOKUP(B368,'[1]DADOS (OCULTAR)'!$P$3:$R$53,3,0),"")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3.13 - Materiais e Materiais Ortopédicos e Corretivos (OPME)</v>
      </c>
      <c r="D368" s="3" t="str">
        <f>'[1]TCE - ANEXO IV - Preencher'!F377</f>
        <v xml:space="preserve">41.249.434/0001-07 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000080159</v>
      </c>
      <c r="I368" s="6">
        <f>IF('[1]TCE - ANEXO IV - Preencher'!K377="","",'[1]TCE - ANEXO IV - Preencher'!K377)</f>
        <v>43909</v>
      </c>
      <c r="J368" s="5" t="str">
        <f>'[1]TCE - ANEXO IV - Preencher'!L377</f>
        <v>26200341249434000107550010000801591432114255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905.9</v>
      </c>
    </row>
    <row r="369" spans="1:12" s="8" customFormat="1" ht="19.5" customHeight="1">
      <c r="A369" s="3">
        <f>IFERROR(VLOOKUP(B369,'[1]DADOS (OCULTAR)'!$P$3:$R$53,3,0),"")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3.13 - Materiais e Materiais Ortopédicos e Corretivos (OPME)</v>
      </c>
      <c r="D369" s="3" t="str">
        <f>'[1]TCE - ANEXO IV - Preencher'!F378</f>
        <v xml:space="preserve">41.249.434/0001-07 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000080160</v>
      </c>
      <c r="I369" s="6">
        <f>IF('[1]TCE - ANEXO IV - Preencher'!K378="","",'[1]TCE - ANEXO IV - Preencher'!K378)</f>
        <v>43909</v>
      </c>
      <c r="J369" s="5" t="str">
        <f>'[1]TCE - ANEXO IV - Preencher'!L378</f>
        <v>26200341249434000107550010000801601882312415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275.48</v>
      </c>
    </row>
    <row r="370" spans="1:12" s="8" customFormat="1" ht="19.5" customHeight="1">
      <c r="A370" s="3">
        <f>IFERROR(VLOOKUP(B370,'[1]DADOS (OCULTAR)'!$P$3:$R$53,3,0),"")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3.13 - Materiais e Materiais Ortopédicos e Corretivos (OPME)</v>
      </c>
      <c r="D370" s="3" t="str">
        <f>'[1]TCE - ANEXO IV - Preencher'!F379</f>
        <v xml:space="preserve">41.249.434/0001-07 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000080230</v>
      </c>
      <c r="I370" s="6">
        <f>IF('[1]TCE - ANEXO IV - Preencher'!K379="","",'[1]TCE - ANEXO IV - Preencher'!K379)</f>
        <v>43917</v>
      </c>
      <c r="J370" s="5" t="str">
        <f>'[1]TCE - ANEXO IV - Preencher'!L379</f>
        <v>26200341249434000107550010000802301717799130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1096.3900000000001</v>
      </c>
    </row>
    <row r="371" spans="1:12" s="8" customFormat="1" ht="19.5" customHeight="1">
      <c r="A371" s="3">
        <f>IFERROR(VLOOKUP(B371,'[1]DADOS (OCULTAR)'!$P$3:$R$53,3,0),"")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3.13 - Materiais e Materiais Ortopédicos e Corretivos (OPME)</v>
      </c>
      <c r="D371" s="3" t="str">
        <f>'[1]TCE - ANEXO IV - Preencher'!F380</f>
        <v xml:space="preserve">41.249.434/0001-07 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000080232</v>
      </c>
      <c r="I371" s="6">
        <f>IF('[1]TCE - ANEXO IV - Preencher'!K380="","",'[1]TCE - ANEXO IV - Preencher'!K380)</f>
        <v>43917</v>
      </c>
      <c r="J371" s="5" t="str">
        <f>'[1]TCE - ANEXO IV - Preencher'!L380</f>
        <v>26200341249434000107550010000802321181255068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148.4</v>
      </c>
    </row>
    <row r="372" spans="1:12" s="8" customFormat="1" ht="19.5" customHeight="1">
      <c r="A372" s="3">
        <f>IFERROR(VLOOKUP(B372,'[1]DADOS (OCULTAR)'!$P$3:$R$53,3,0),"")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3.13 - Materiais e Materiais Ortopédicos e Corretivos (OPME)</v>
      </c>
      <c r="D372" s="3" t="str">
        <f>'[1]TCE - ANEXO IV - Preencher'!F381</f>
        <v xml:space="preserve">41.249.434/0001-07 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000080229</v>
      </c>
      <c r="I372" s="6">
        <f>IF('[1]TCE - ANEXO IV - Preencher'!K381="","",'[1]TCE - ANEXO IV - Preencher'!K381)</f>
        <v>43917</v>
      </c>
      <c r="J372" s="5" t="str">
        <f>'[1]TCE - ANEXO IV - Preencher'!L381</f>
        <v>26200341249434000107550010000802291005245432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761.91</v>
      </c>
    </row>
    <row r="373" spans="1:12" s="8" customFormat="1" ht="19.5" customHeight="1">
      <c r="A373" s="3">
        <f>IFERROR(VLOOKUP(B373,'[1]DADOS (OCULTAR)'!$P$3:$R$53,3,0),"")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3.13 - Materiais e Materiais Ortopédicos e Corretivos (OPME)</v>
      </c>
      <c r="D373" s="3" t="str">
        <f>'[1]TCE - ANEXO IV - Preencher'!F382</f>
        <v xml:space="preserve">41.249.434/0001-07 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000080277</v>
      </c>
      <c r="I373" s="6">
        <f>IF('[1]TCE - ANEXO IV - Preencher'!K382="","",'[1]TCE - ANEXO IV - Preencher'!K382)</f>
        <v>43917</v>
      </c>
      <c r="J373" s="5" t="str">
        <f>'[1]TCE - ANEXO IV - Preencher'!L382</f>
        <v>26200341249434000107550010000802771652926627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453.98</v>
      </c>
    </row>
    <row r="374" spans="1:12" s="8" customFormat="1" ht="19.5" customHeight="1">
      <c r="A374" s="3">
        <f>IFERROR(VLOOKUP(B374,'[1]DADOS (OCULTAR)'!$P$3:$R$53,3,0),"")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3.13 - Materiais e Materiais Ortopédicos e Corretivos (OPME)</v>
      </c>
      <c r="D374" s="3" t="str">
        <f>'[1]TCE - ANEXO IV - Preencher'!F383</f>
        <v xml:space="preserve">41.249.434/0001-07 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000080282</v>
      </c>
      <c r="I374" s="6">
        <f>IF('[1]TCE - ANEXO IV - Preencher'!K383="","",'[1]TCE - ANEXO IV - Preencher'!K383)</f>
        <v>43917</v>
      </c>
      <c r="J374" s="5" t="str">
        <f>'[1]TCE - ANEXO IV - Preencher'!L383</f>
        <v>26200341249434000107550010000802821064479310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572.28</v>
      </c>
    </row>
    <row r="375" spans="1:12" s="8" customFormat="1" ht="19.5" customHeight="1">
      <c r="A375" s="3">
        <f>IFERROR(VLOOKUP(B375,'[1]DADOS (OCULTAR)'!$P$3:$R$53,3,0),"")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3.13 - Materiais e Materiais Ortopédicos e Corretivos (OPME)</v>
      </c>
      <c r="D375" s="3" t="str">
        <f>'[1]TCE - ANEXO IV - Preencher'!F384</f>
        <v xml:space="preserve">41.249.434/0001-07 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000080275</v>
      </c>
      <c r="I375" s="6">
        <f>IF('[1]TCE - ANEXO IV - Preencher'!K384="","",'[1]TCE - ANEXO IV - Preencher'!K384)</f>
        <v>43917</v>
      </c>
      <c r="J375" s="5" t="str">
        <f>'[1]TCE - ANEXO IV - Preencher'!L384</f>
        <v>26200341249434000107550010000802751390999342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1096.3900000000001</v>
      </c>
    </row>
    <row r="376" spans="1:12" s="8" customFormat="1" ht="19.5" customHeight="1">
      <c r="A376" s="3">
        <f>IFERROR(VLOOKUP(B376,'[1]DADOS (OCULTAR)'!$P$3:$R$53,3,0),"")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3.13 - Materiais e Materiais Ortopédicos e Corretivos (OPME)</v>
      </c>
      <c r="D376" s="3" t="str">
        <f>'[1]TCE - ANEXO IV - Preencher'!F385</f>
        <v xml:space="preserve">41.249.434/0001-07 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000080271</v>
      </c>
      <c r="I376" s="6">
        <f>IF('[1]TCE - ANEXO IV - Preencher'!K385="","",'[1]TCE - ANEXO IV - Preencher'!K385)</f>
        <v>43917</v>
      </c>
      <c r="J376" s="5" t="str">
        <f>'[1]TCE - ANEXO IV - Preencher'!L385</f>
        <v>26200341249434000107550010000802711885721994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686.87</v>
      </c>
    </row>
    <row r="377" spans="1:12" s="8" customFormat="1" ht="19.5" customHeight="1">
      <c r="A377" s="3">
        <f>IFERROR(VLOOKUP(B377,'[1]DADOS (OCULTAR)'!$P$3:$R$53,3,0),"")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3.13 - Materiais e Materiais Ortopédicos e Corretivos (OPME)</v>
      </c>
      <c r="D377" s="3" t="str">
        <f>'[1]TCE - ANEXO IV - Preencher'!F386</f>
        <v xml:space="preserve">41.249.434/0001-07 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000080226</v>
      </c>
      <c r="I377" s="6">
        <f>IF('[1]TCE - ANEXO IV - Preencher'!K386="","",'[1]TCE - ANEXO IV - Preencher'!K386)</f>
        <v>43917</v>
      </c>
      <c r="J377" s="5" t="str">
        <f>'[1]TCE - ANEXO IV - Preencher'!L386</f>
        <v>26200341249434000107550010000802261656694039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435.37</v>
      </c>
    </row>
    <row r="378" spans="1:12" s="8" customFormat="1" ht="19.5" customHeight="1">
      <c r="A378" s="3">
        <f>IFERROR(VLOOKUP(B378,'[1]DADOS (OCULTAR)'!$P$3:$R$53,3,0),"")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3.13 - Materiais e Materiais Ortopédicos e Corretivos (OPME)</v>
      </c>
      <c r="D378" s="3" t="str">
        <f>'[1]TCE - ANEXO IV - Preencher'!F387</f>
        <v xml:space="preserve">41.249.434/0001-07 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000080224</v>
      </c>
      <c r="I378" s="6">
        <f>IF('[1]TCE - ANEXO IV - Preencher'!K387="","",'[1]TCE - ANEXO IV - Preencher'!K387)</f>
        <v>43917</v>
      </c>
      <c r="J378" s="5" t="str">
        <f>'[1]TCE - ANEXO IV - Preencher'!L387</f>
        <v>26200341249434000107550010000802241512200832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761.91</v>
      </c>
    </row>
    <row r="379" spans="1:12" s="8" customFormat="1" ht="19.5" customHeight="1">
      <c r="A379" s="3">
        <f>IFERROR(VLOOKUP(B379,'[1]DADOS (OCULTAR)'!$P$3:$R$53,3,0),"")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3.13 - Materiais e Materiais Ortopédicos e Corretivos (OPME)</v>
      </c>
      <c r="D379" s="3" t="str">
        <f>'[1]TCE - ANEXO IV - Preencher'!F388</f>
        <v xml:space="preserve">41.249.434/0001-07 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000080149</v>
      </c>
      <c r="I379" s="6">
        <f>IF('[1]TCE - ANEXO IV - Preencher'!K388="","",'[1]TCE - ANEXO IV - Preencher'!K388)</f>
        <v>43917</v>
      </c>
      <c r="J379" s="5" t="str">
        <f>'[1]TCE - ANEXO IV - Preencher'!L388</f>
        <v>26200341249434000107550010000801491532083860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1096.3900000000001</v>
      </c>
    </row>
    <row r="380" spans="1:12" s="8" customFormat="1" ht="19.5" customHeight="1">
      <c r="A380" s="3">
        <f>IFERROR(VLOOKUP(B380,'[1]DADOS (OCULTAR)'!$P$3:$R$53,3,0),"")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>3.13 - Materiais e Materiais Ortopédicos e Corretivos (OPME)</v>
      </c>
      <c r="D380" s="3" t="str">
        <f>'[1]TCE - ANEXO IV - Preencher'!F389</f>
        <v xml:space="preserve">41.249.434/0001-07 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000080281</v>
      </c>
      <c r="I380" s="6">
        <f>IF('[1]TCE - ANEXO IV - Preencher'!K389="","",'[1]TCE - ANEXO IV - Preencher'!K389)</f>
        <v>43917</v>
      </c>
      <c r="J380" s="5" t="str">
        <f>'[1]TCE - ANEXO IV - Preencher'!L389</f>
        <v>26200341249434000107550010000802811847290953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235.88</v>
      </c>
    </row>
    <row r="381" spans="1:12" s="8" customFormat="1" ht="19.5" customHeight="1">
      <c r="A381" s="3">
        <f>IFERROR(VLOOKUP(B381,'[1]DADOS (OCULTAR)'!$P$3:$R$53,3,0),"")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>3.13 - Materiais e Materiais Ortopédicos e Corretivos (OPME)</v>
      </c>
      <c r="D381" s="3" t="str">
        <f>'[1]TCE - ANEXO IV - Preencher'!F390</f>
        <v xml:space="preserve">41.249.434/0001-07 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000080279</v>
      </c>
      <c r="I381" s="6">
        <f>IF('[1]TCE - ANEXO IV - Preencher'!K390="","",'[1]TCE - ANEXO IV - Preencher'!K390)</f>
        <v>43917</v>
      </c>
      <c r="J381" s="5" t="str">
        <f>'[1]TCE - ANEXO IV - Preencher'!L390</f>
        <v>26200341249434000107550010000802791274710063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122.8</v>
      </c>
    </row>
    <row r="382" spans="1:12" s="8" customFormat="1" ht="19.5" customHeight="1">
      <c r="A382" s="3">
        <f>IFERROR(VLOOKUP(B382,'[1]DADOS (OCULTAR)'!$P$3:$R$53,3,0),"")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3.13 - Materiais e Materiais Ortopédicos e Corretivos (OPME)</v>
      </c>
      <c r="D382" s="3" t="str">
        <f>'[1]TCE - ANEXO IV - Preencher'!F391</f>
        <v xml:space="preserve">41.249.434/0001-07 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000080239</v>
      </c>
      <c r="I382" s="6">
        <f>IF('[1]TCE - ANEXO IV - Preencher'!K391="","",'[1]TCE - ANEXO IV - Preencher'!K391)</f>
        <v>43917</v>
      </c>
      <c r="J382" s="5" t="str">
        <f>'[1]TCE - ANEXO IV - Preencher'!L391</f>
        <v>26200341249434000107550010000802391324506752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401.9</v>
      </c>
    </row>
    <row r="383" spans="1:12" s="8" customFormat="1" ht="19.5" customHeight="1">
      <c r="A383" s="3">
        <f>IFERROR(VLOOKUP(B383,'[1]DADOS (OCULTAR)'!$P$3:$R$53,3,0),"")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>3.13 - Materiais e Materiais Ortopédicos e Corretivos (OPME)</v>
      </c>
      <c r="D383" s="3" t="str">
        <f>'[1]TCE - ANEXO IV - Preencher'!F392</f>
        <v xml:space="preserve">11.958.634/0001-78 </v>
      </c>
      <c r="E383" s="5" t="str">
        <f>'[1]TCE - ANEXO IV - Preencher'!G392</f>
        <v>ORTOARTE APARELHOS ORTOPEDICOS EM GERAL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000000586</v>
      </c>
      <c r="I383" s="6">
        <f>IF('[1]TCE - ANEXO IV - Preencher'!K392="","",'[1]TCE - ANEXO IV - Preencher'!K392)</f>
        <v>43907</v>
      </c>
      <c r="J383" s="5" t="str">
        <f>'[1]TCE - ANEXO IV - Preencher'!L392</f>
        <v>26200311958634000178550010000005861659495426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700</v>
      </c>
    </row>
    <row r="384" spans="1:12" s="8" customFormat="1" ht="19.5" customHeight="1">
      <c r="A384" s="3">
        <f>IFERROR(VLOOKUP(B384,'[1]DADOS (OCULTAR)'!$P$3:$R$53,3,0),"")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3.11 - Material Laboratorial</v>
      </c>
      <c r="D384" s="3" t="str">
        <f>'[1]TCE - ANEXO IV - Preencher'!F393</f>
        <v>10.647.227/0001-87</v>
      </c>
      <c r="E384" s="5" t="str">
        <f>'[1]TCE - ANEXO IV - Preencher'!G393</f>
        <v>TUPAN SAUDE CENTER LTDA ME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000009335</v>
      </c>
      <c r="I384" s="6">
        <f>IF('[1]TCE - ANEXO IV - Preencher'!K393="","",'[1]TCE - ANEXO IV - Preencher'!K393)</f>
        <v>43894</v>
      </c>
      <c r="J384" s="5" t="str">
        <f>'[1]TCE - ANEXO IV - Preencher'!L393</f>
        <v>26200310647227000187550010000093351000993354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1287</v>
      </c>
    </row>
    <row r="385" spans="1:12" s="8" customFormat="1" ht="19.5" customHeight="1">
      <c r="A385" s="3">
        <f>IFERROR(VLOOKUP(B385,'[1]DADOS (OCULTAR)'!$P$3:$R$53,3,0),"")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3.11 - Material Laboratorial</v>
      </c>
      <c r="D385" s="3" t="str">
        <f>'[1]TCE - ANEXO IV - Preencher'!F394</f>
        <v>10.647.227/0001-87</v>
      </c>
      <c r="E385" s="5" t="str">
        <f>'[1]TCE - ANEXO IV - Preencher'!G394</f>
        <v>TUPAN SAUDE CENTER LTDA ME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000009328</v>
      </c>
      <c r="I385" s="6">
        <f>IF('[1]TCE - ANEXO IV - Preencher'!K394="","",'[1]TCE - ANEXO IV - Preencher'!K394)</f>
        <v>43894</v>
      </c>
      <c r="J385" s="5" t="str">
        <f>'[1]TCE - ANEXO IV - Preencher'!L394</f>
        <v>26200310647227000187550010000093281000993287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2316.5</v>
      </c>
    </row>
    <row r="386" spans="1:12" s="8" customFormat="1" ht="19.5" customHeight="1">
      <c r="A386" s="3">
        <f>IFERROR(VLOOKUP(B386,'[1]DADOS (OCULTAR)'!$P$3:$R$53,3,0),"")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3.11 - Material Laboratorial</v>
      </c>
      <c r="D386" s="3" t="str">
        <f>'[1]TCE - ANEXO IV - Preencher'!F395</f>
        <v>11.101.202/0001-46</v>
      </c>
      <c r="E386" s="5" t="str">
        <f>'[1]TCE - ANEXO IV - Preencher'!G395</f>
        <v>VGC ALVES COMERCIO E SERVIÇOS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000009056</v>
      </c>
      <c r="I386" s="6" t="str">
        <f>IF('[1]TCE - ANEXO IV - Preencher'!K395="","",'[1]TCE - ANEXO IV - Preencher'!K395)</f>
        <v>16/03/2020</v>
      </c>
      <c r="J386" s="5" t="str">
        <f>'[1]TCE - ANEXO IV - Preencher'!L395</f>
        <v>26200311101202000146550010000090561065067676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118</v>
      </c>
    </row>
    <row r="387" spans="1:12" s="8" customFormat="1" ht="19.5" customHeight="1">
      <c r="A387" s="3">
        <f>IFERROR(VLOOKUP(B387,'[1]DADOS (OCULTAR)'!$P$3:$R$53,3,0),"")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3.11 - Material Laboratorial</v>
      </c>
      <c r="D387" s="3" t="str">
        <f>'[1]TCE - ANEXO IV - Preencher'!F396</f>
        <v>10.779.833/0001-56</v>
      </c>
      <c r="E387" s="5" t="str">
        <f>'[1]TCE - ANEXO IV - Preencher'!G396</f>
        <v>MEDICAL MERCANTIL DE APAR MED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500729</v>
      </c>
      <c r="I387" s="6" t="str">
        <f>IF('[1]TCE - ANEXO IV - Preencher'!K396="","",'[1]TCE - ANEXO IV - Preencher'!K396)</f>
        <v>21/03/2020</v>
      </c>
      <c r="J387" s="5" t="str">
        <f>'[1]TCE - ANEXO IV - Preencher'!L396</f>
        <v>26200310779833000156550010005007291103145156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280</v>
      </c>
    </row>
    <row r="388" spans="1:12" s="8" customFormat="1" ht="19.5" customHeight="1">
      <c r="A388" s="3">
        <f>IFERROR(VLOOKUP(B388,'[1]DADOS (OCULTAR)'!$P$3:$R$53,3,0),"")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3.11 - Material Laboratorial</v>
      </c>
      <c r="D388" s="3" t="str">
        <f>'[1]TCE - ANEXO IV - Preencher'!F397</f>
        <v>10.647.227/0001-87</v>
      </c>
      <c r="E388" s="5" t="str">
        <f>'[1]TCE - ANEXO IV - Preencher'!G397</f>
        <v>TUPAN SAUDE CENTER LTDA ME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000009438</v>
      </c>
      <c r="I388" s="6" t="str">
        <f>IF('[1]TCE - ANEXO IV - Preencher'!K397="","",'[1]TCE - ANEXO IV - Preencher'!K397)</f>
        <v>25/03/2020</v>
      </c>
      <c r="J388" s="5" t="str">
        <f>'[1]TCE - ANEXO IV - Preencher'!L397</f>
        <v>26200310647227000187550010000094381000994382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1788</v>
      </c>
    </row>
    <row r="389" spans="1:12" s="8" customFormat="1" ht="19.5" customHeight="1">
      <c r="A389" s="3">
        <f>IFERROR(VLOOKUP(B389,'[1]DADOS (OCULTAR)'!$P$3:$R$53,3,0),"")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3.11 - Material Laboratorial</v>
      </c>
      <c r="D389" s="3" t="str">
        <f>'[1]TCE - ANEXO IV - Preencher'!F398</f>
        <v>10.779.833/0001-56</v>
      </c>
      <c r="E389" s="5" t="str">
        <f>'[1]TCE - ANEXO IV - Preencher'!G398</f>
        <v>MEDICAL MERCANTIL DE APAR MED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500856</v>
      </c>
      <c r="I389" s="6" t="str">
        <f>IF('[1]TCE - ANEXO IV - Preencher'!K398="","",'[1]TCE - ANEXO IV - Preencher'!K398)</f>
        <v>24/03/2020</v>
      </c>
      <c r="J389" s="5" t="str">
        <f>'[1]TCE - ANEXO IV - Preencher'!L398</f>
        <v>26200310779833000156550010005008561172807173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300</v>
      </c>
    </row>
    <row r="390" spans="1:12" s="8" customFormat="1" ht="19.5" customHeight="1">
      <c r="A390" s="3">
        <f>IFERROR(VLOOKUP(B390,'[1]DADOS (OCULTAR)'!$P$3:$R$53,3,0),"")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3.11 - Material Laboratorial</v>
      </c>
      <c r="D390" s="3" t="str">
        <f>'[1]TCE - ANEXO IV - Preencher'!F399</f>
        <v>10.779.833/0001-56</v>
      </c>
      <c r="E390" s="5" t="str">
        <f>'[1]TCE - ANEXO IV - Preencher'!G399</f>
        <v>MEDICAL MERCANTIL DE APAR MED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500839</v>
      </c>
      <c r="I390" s="6" t="str">
        <f>IF('[1]TCE - ANEXO IV - Preencher'!K399="","",'[1]TCE - ANEXO IV - Preencher'!K399)</f>
        <v>24/03/2020</v>
      </c>
      <c r="J390" s="5" t="str">
        <f>'[1]TCE - ANEXO IV - Preencher'!L399</f>
        <v>26200310779833000156550010005008391145054800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261.08999999999997</v>
      </c>
    </row>
    <row r="391" spans="1:12" s="8" customFormat="1" ht="19.5" customHeight="1">
      <c r="A391" s="3">
        <f>IFERROR(VLOOKUP(B391,'[1]DADOS (OCULTAR)'!$P$3:$R$53,3,0),"")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3.99 - Outras despesas com Material de Consumo</v>
      </c>
      <c r="D391" s="3" t="str">
        <f>'[1]TCE - ANEXO IV - Preencher'!F400</f>
        <v xml:space="preserve">01.781.007/0001-50 </v>
      </c>
      <c r="E391" s="5" t="str">
        <f>'[1]TCE - ANEXO IV - Preencher'!G400</f>
        <v>F G INFOTEC RECIFE EIRELIME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004513</v>
      </c>
      <c r="I391" s="6" t="str">
        <f>IF('[1]TCE - ANEXO IV - Preencher'!K400="","",'[1]TCE - ANEXO IV - Preencher'!K400)</f>
        <v>04/03/2020</v>
      </c>
      <c r="J391" s="5" t="str">
        <f>'[1]TCE - ANEXO IV - Preencher'!L400</f>
        <v>26200301781007700015055001000045131420401257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255</v>
      </c>
    </row>
    <row r="392" spans="1:12" s="8" customFormat="1" ht="19.5" customHeight="1">
      <c r="A392" s="3">
        <f>IFERROR(VLOOKUP(B392,'[1]DADOS (OCULTAR)'!$P$3:$R$53,3,0),"")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3.99 - Outras despesas com Material de Consumo</v>
      </c>
      <c r="D392" s="3" t="str">
        <f>'[1]TCE - ANEXO IV - Preencher'!F401</f>
        <v xml:space="preserve">11.663.822/0001-79 </v>
      </c>
      <c r="E392" s="5" t="str">
        <f>'[1]TCE - ANEXO IV - Preencher'!G401</f>
        <v>MS MARTINS COMERCIO E SERV COLCHOES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00002621</v>
      </c>
      <c r="I392" s="6" t="str">
        <f>IF('[1]TCE - ANEXO IV - Preencher'!K401="","",'[1]TCE - ANEXO IV - Preencher'!K401)</f>
        <v>05/03/2020</v>
      </c>
      <c r="J392" s="5" t="str">
        <f>'[1]TCE - ANEXO IV - Preencher'!L401</f>
        <v>26200311663822000179550010000026211000023694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2380</v>
      </c>
    </row>
    <row r="393" spans="1:12" s="8" customFormat="1" ht="19.5" customHeight="1">
      <c r="A393" s="3">
        <f>IFERROR(VLOOKUP(B393,'[1]DADOS (OCULTAR)'!$P$3:$R$53,3,0),"")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3.7 - Material de Limpeza e Produtos de Hgienização</v>
      </c>
      <c r="D393" s="3" t="str">
        <f>'[1]TCE - ANEXO IV - Preencher'!F402</f>
        <v>07.161.328/0001-39</v>
      </c>
      <c r="E393" s="5" t="str">
        <f>'[1]TCE - ANEXO IV - Preencher'!G402</f>
        <v>VITALCARDIO COM. E REPRESENTACOES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000005600</v>
      </c>
      <c r="I393" s="6" t="str">
        <f>IF('[1]TCE - ANEXO IV - Preencher'!K402="","",'[1]TCE - ANEXO IV - Preencher'!K402)</f>
        <v>28/02/2020</v>
      </c>
      <c r="J393" s="5" t="str">
        <f>'[1]TCE - ANEXO IV - Preencher'!L402</f>
        <v>26200207161328000139550010000056001911909288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12425</v>
      </c>
    </row>
    <row r="394" spans="1:12" s="8" customFormat="1" ht="19.5" customHeight="1">
      <c r="A394" s="3">
        <f>IFERROR(VLOOKUP(B394,'[1]DADOS (OCULTAR)'!$P$3:$R$53,3,0),"")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3.7 - Material de Limpeza e Produtos de Hgienização</v>
      </c>
      <c r="D394" s="3" t="str">
        <f>'[1]TCE - ANEXO IV - Preencher'!F403</f>
        <v>21.596.736/0001-44</v>
      </c>
      <c r="E394" s="5" t="str">
        <f>'[1]TCE - ANEXO IV - Preencher'!G403</f>
        <v>ULTRAMEGA DISTRIBUIDORA HOSPITALAR  LTD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00093521</v>
      </c>
      <c r="I394" s="6" t="str">
        <f>IF('[1]TCE - ANEXO IV - Preencher'!K403="","",'[1]TCE - ANEXO IV - Preencher'!K403)</f>
        <v>10/03/2020</v>
      </c>
      <c r="J394" s="5" t="str">
        <f>'[1]TCE - ANEXO IV - Preencher'!L403</f>
        <v>26200321596736000144550010000935211000956460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912.24</v>
      </c>
    </row>
    <row r="395" spans="1:12" s="8" customFormat="1" ht="19.5" customHeight="1">
      <c r="A395" s="3">
        <f>IFERROR(VLOOKUP(B395,'[1]DADOS (OCULTAR)'!$P$3:$R$53,3,0),"")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3.7 - Material de Limpeza e Produtos de Hgienização</v>
      </c>
      <c r="D395" s="3" t="str">
        <f>'[1]TCE - ANEXO IV - Preencher'!F404</f>
        <v>03.817.043/0001-52</v>
      </c>
      <c r="E395" s="5" t="str">
        <f>'[1]TCE - ANEXO IV - Preencher'!G404</f>
        <v>PHARMAPLUS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000017275</v>
      </c>
      <c r="I395" s="6" t="str">
        <f>IF('[1]TCE - ANEXO IV - Preencher'!K404="","",'[1]TCE - ANEXO IV - Preencher'!K404)</f>
        <v>06/03/2020</v>
      </c>
      <c r="J395" s="5" t="str">
        <f>'[1]TCE - ANEXO IV - Preencher'!L404</f>
        <v>26200303817043000152550010000172751017889157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3505.15</v>
      </c>
    </row>
    <row r="396" spans="1:12" s="8" customFormat="1" ht="19.5" customHeight="1">
      <c r="A396" s="3">
        <f>IFERROR(VLOOKUP(B396,'[1]DADOS (OCULTAR)'!$P$3:$R$53,3,0),"")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>3.7 - Material de Limpeza e Produtos de Hgienização</v>
      </c>
      <c r="D396" s="3" t="str">
        <f>'[1]TCE - ANEXO IV - Preencher'!F405</f>
        <v>10.779.833/0001-56</v>
      </c>
      <c r="E396" s="5" t="str">
        <f>'[1]TCE - ANEXO IV - Preencher'!G405</f>
        <v>MEDICAL MERCANTIL DE APAR MED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499700</v>
      </c>
      <c r="I396" s="6" t="str">
        <f>IF('[1]TCE - ANEXO IV - Preencher'!K405="","",'[1]TCE - ANEXO IV - Preencher'!K405)</f>
        <v>09/03/2020</v>
      </c>
      <c r="J396" s="5" t="str">
        <f>'[1]TCE - ANEXO IV - Preencher'!L405</f>
        <v>26200310779833000156550010004997001094533201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316.44</v>
      </c>
    </row>
    <row r="397" spans="1:12" s="8" customFormat="1" ht="19.5" customHeight="1">
      <c r="A397" s="3">
        <f>IFERROR(VLOOKUP(B397,'[1]DADOS (OCULTAR)'!$P$3:$R$53,3,0),"")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3.7 - Material de Limpeza e Produtos de Hgienização</v>
      </c>
      <c r="D397" s="3" t="str">
        <f>'[1]TCE - ANEXO IV - Preencher'!F406</f>
        <v>08.674.752/0001-40</v>
      </c>
      <c r="E397" s="5" t="str">
        <f>'[1]TCE - ANEXO IV - Preencher'!G406</f>
        <v>CIRURGICA MONTEBELLO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000076998</v>
      </c>
      <c r="I397" s="6" t="str">
        <f>IF('[1]TCE - ANEXO IV - Preencher'!K406="","",'[1]TCE - ANEXO IV - Preencher'!K406)</f>
        <v>20/03/2020</v>
      </c>
      <c r="J397" s="5" t="str">
        <f>'[1]TCE - ANEXO IV - Preencher'!L406</f>
        <v>26200308674752000140550010000769981430201725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516.20000000000005</v>
      </c>
    </row>
    <row r="398" spans="1:12" s="8" customFormat="1" ht="19.5" customHeight="1">
      <c r="A398" s="3">
        <f>IFERROR(VLOOKUP(B398,'[1]DADOS (OCULTAR)'!$P$3:$R$53,3,0),"")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3.7 - Material de Limpeza e Produtos de Hgienização</v>
      </c>
      <c r="D398" s="3" t="str">
        <f>'[1]TCE - ANEXO IV - Preencher'!F407</f>
        <v>61.418.042/0001-31</v>
      </c>
      <c r="E398" s="5" t="str">
        <f>'[1]TCE - ANEXO IV - Preencher'!G407</f>
        <v>CIRURGICA FERNANDES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1191328</v>
      </c>
      <c r="I398" s="6" t="str">
        <f>IF('[1]TCE - ANEXO IV - Preencher'!K407="","",'[1]TCE - ANEXO IV - Preencher'!K407)</f>
        <v>05/03/2020</v>
      </c>
      <c r="J398" s="5" t="str">
        <f>'[1]TCE - ANEXO IV - Preencher'!L407</f>
        <v>35200361418042000131550040011913281259860735</v>
      </c>
      <c r="K398" s="5" t="str">
        <f>IF(F398="B",LEFT('[1]TCE - ANEXO IV - Preencher'!M407,2),IF(F398="S",LEFT('[1]TCE - ANEXO IV - Preencher'!M407,7),IF('[1]TCE - ANEXO IV - Preencher'!H407="","")))</f>
        <v>35</v>
      </c>
      <c r="L398" s="7">
        <f>'[1]TCE - ANEXO IV - Preencher'!N407</f>
        <v>835.2</v>
      </c>
    </row>
    <row r="399" spans="1:12" s="8" customFormat="1" ht="19.5" customHeight="1">
      <c r="A399" s="3">
        <f>IFERROR(VLOOKUP(B399,'[1]DADOS (OCULTAR)'!$P$3:$R$53,3,0),"")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>3.7 - Material de Limpeza e Produtos de Hgienização</v>
      </c>
      <c r="D399" s="3" t="str">
        <f>'[1]TCE - ANEXO IV - Preencher'!F408</f>
        <v>07.161.328/0001-39</v>
      </c>
      <c r="E399" s="5" t="str">
        <f>'[1]TCE - ANEXO IV - Preencher'!G408</f>
        <v>VITALCARDIO COM. E REPRESENTACOES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000005637</v>
      </c>
      <c r="I399" s="6" t="str">
        <f>IF('[1]TCE - ANEXO IV - Preencher'!K408="","",'[1]TCE - ANEXO IV - Preencher'!K408)</f>
        <v>30/03/2020</v>
      </c>
      <c r="J399" s="5" t="str">
        <f>'[1]TCE - ANEXO IV - Preencher'!L408</f>
        <v>26200307161328000139550010000056371451741641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12425</v>
      </c>
    </row>
    <row r="400" spans="1:12" s="8" customFormat="1" ht="19.5" customHeight="1">
      <c r="A400" s="3">
        <f>IFERROR(VLOOKUP(B400,'[1]DADOS (OCULTAR)'!$P$3:$R$53,3,0),"")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>3.7 - Material de Limpeza e Produtos de Hgienização</v>
      </c>
      <c r="D400" s="3" t="str">
        <f>'[1]TCE - ANEXO IV - Preencher'!F409</f>
        <v>11.101.202/0001-46</v>
      </c>
      <c r="E400" s="5" t="str">
        <f>'[1]TCE - ANEXO IV - Preencher'!G409</f>
        <v>VGC ALVES COMERCIO E SERVIÇOS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000008906</v>
      </c>
      <c r="I400" s="6" t="str">
        <f>IF('[1]TCE - ANEXO IV - Preencher'!K409="","",'[1]TCE - ANEXO IV - Preencher'!K409)</f>
        <v>02/03/2020</v>
      </c>
      <c r="J400" s="5" t="str">
        <f>'[1]TCE - ANEXO IV - Preencher'!L409</f>
        <v>26200311101202000146550010000089061081418324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680</v>
      </c>
    </row>
    <row r="401" spans="1:12" s="8" customFormat="1" ht="19.5" customHeight="1">
      <c r="A401" s="3">
        <f>IFERROR(VLOOKUP(B401,'[1]DADOS (OCULTAR)'!$P$3:$R$53,3,0),"")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>3.7 - Material de Limpeza e Produtos de Hgienização</v>
      </c>
      <c r="D401" s="3" t="str">
        <f>'[1]TCE - ANEXO IV - Preencher'!F410</f>
        <v>10.661.417/0001-59</v>
      </c>
      <c r="E401" s="5" t="str">
        <f>'[1]TCE - ANEXO IV - Preencher'!G410</f>
        <v>MEX COMERCIO DE PRODUTO DE HIGIENE, SANI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17256</v>
      </c>
      <c r="I401" s="6" t="str">
        <f>IF('[1]TCE - ANEXO IV - Preencher'!K410="","",'[1]TCE - ANEXO IV - Preencher'!K410)</f>
        <v>08/02/2020</v>
      </c>
      <c r="J401" s="5" t="str">
        <f>'[1]TCE - ANEXO IV - Preencher'!L410</f>
        <v>26200210661417000159550010000172561707668894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4600</v>
      </c>
    </row>
    <row r="402" spans="1:12" s="8" customFormat="1" ht="19.5" customHeight="1">
      <c r="A402" s="3">
        <f>IFERROR(VLOOKUP(B402,'[1]DADOS (OCULTAR)'!$P$3:$R$53,3,0),"")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3.7 - Material de Limpeza e Produtos de Hgienização</v>
      </c>
      <c r="D402" s="3" t="str">
        <f>'[1]TCE - ANEXO IV - Preencher'!F411</f>
        <v>05.663.709/0001-90</v>
      </c>
      <c r="E402" s="5" t="str">
        <f>'[1]TCE - ANEXO IV - Preencher'!G411</f>
        <v>PROMULT BRASIL DISTRIBUIDORA, CO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142157</v>
      </c>
      <c r="I402" s="6" t="str">
        <f>IF('[1]TCE - ANEXO IV - Preencher'!K411="","",'[1]TCE - ANEXO IV - Preencher'!K411)</f>
        <v>02/03/2020</v>
      </c>
      <c r="J402" s="5" t="str">
        <f>'[1]TCE - ANEXO IV - Preencher'!L411</f>
        <v>26200305663709000190550010001421571604172863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1821.43</v>
      </c>
    </row>
    <row r="403" spans="1:12" s="8" customFormat="1" ht="19.5" customHeight="1">
      <c r="A403" s="3">
        <f>IFERROR(VLOOKUP(B403,'[1]DADOS (OCULTAR)'!$P$3:$R$53,3,0),"")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3.7 - Material de Limpeza e Produtos de Hgienização</v>
      </c>
      <c r="D403" s="3" t="str">
        <f>'[1]TCE - ANEXO IV - Preencher'!F412</f>
        <v>10.779.833/0001-56</v>
      </c>
      <c r="E403" s="5" t="str">
        <f>'[1]TCE - ANEXO IV - Preencher'!G412</f>
        <v>MEDICAL MERCANTIL DE APAR MED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499427</v>
      </c>
      <c r="I403" s="6" t="str">
        <f>IF('[1]TCE - ANEXO IV - Preencher'!K412="","",'[1]TCE - ANEXO IV - Preencher'!K412)</f>
        <v>04/03/2020</v>
      </c>
      <c r="J403" s="5" t="str">
        <f>'[1]TCE - ANEXO IV - Preencher'!L412</f>
        <v>26200310779833000156550010004994271111957920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1909.5</v>
      </c>
    </row>
    <row r="404" spans="1:12" s="8" customFormat="1" ht="19.5" customHeight="1">
      <c r="A404" s="3">
        <f>IFERROR(VLOOKUP(B404,'[1]DADOS (OCULTAR)'!$P$3:$R$53,3,0),"")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3.7 - Material de Limpeza e Produtos de Hgienização</v>
      </c>
      <c r="D404" s="3" t="str">
        <f>'[1]TCE - ANEXO IV - Preencher'!F413</f>
        <v>11.449.180/0001-00</v>
      </c>
      <c r="E404" s="5" t="str">
        <f>'[1]TCE - ANEXO IV - Preencher'!G413</f>
        <v>DPROSMED DIST PROD MED HOSPITALARES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000033229</v>
      </c>
      <c r="I404" s="6" t="str">
        <f>IF('[1]TCE - ANEXO IV - Preencher'!K413="","",'[1]TCE - ANEXO IV - Preencher'!K413)</f>
        <v>09/03/2020</v>
      </c>
      <c r="J404" s="5" t="str">
        <f>'[1]TCE - ANEXO IV - Preencher'!L413</f>
        <v>26200311449180000100550010000332291363019874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3412.8</v>
      </c>
    </row>
    <row r="405" spans="1:12" s="8" customFormat="1" ht="19.5" customHeight="1">
      <c r="A405" s="3">
        <f>IFERROR(VLOOKUP(B405,'[1]DADOS (OCULTAR)'!$P$3:$R$53,3,0),"")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3.7 - Material de Limpeza e Produtos de Hgienização</v>
      </c>
      <c r="D405" s="3" t="str">
        <f>'[1]TCE - ANEXO IV - Preencher'!F414</f>
        <v>10.661.417/0001-59</v>
      </c>
      <c r="E405" s="5" t="str">
        <f>'[1]TCE - ANEXO IV - Preencher'!G414</f>
        <v>MEX COMERCIO DE PRODUTO DE HIGIENE, SANI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17372</v>
      </c>
      <c r="I405" s="6" t="str">
        <f>IF('[1]TCE - ANEXO IV - Preencher'!K414="","",'[1]TCE - ANEXO IV - Preencher'!K414)</f>
        <v>11/03/2020</v>
      </c>
      <c r="J405" s="5" t="str">
        <f>'[1]TCE - ANEXO IV - Preencher'!L414</f>
        <v>26200310661417000159550010000173721100668874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786</v>
      </c>
    </row>
    <row r="406" spans="1:12" s="8" customFormat="1" ht="19.5" customHeight="1">
      <c r="A406" s="3">
        <f>IFERROR(VLOOKUP(B406,'[1]DADOS (OCULTAR)'!$P$3:$R$53,3,0),"")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3.7 - Material de Limpeza e Produtos de Hgienização</v>
      </c>
      <c r="D406" s="3" t="str">
        <f>'[1]TCE - ANEXO IV - Preencher'!F415</f>
        <v>27.319.301/0001-39</v>
      </c>
      <c r="E406" s="5" t="str">
        <f>'[1]TCE - ANEXO IV - Preencher'!G415</f>
        <v>VERONICA VALERIA PIMENTEL DOS SANTOS ME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7347</v>
      </c>
      <c r="I406" s="6" t="str">
        <f>IF('[1]TCE - ANEXO IV - Preencher'!K415="","",'[1]TCE - ANEXO IV - Preencher'!K415)</f>
        <v>10/03/2020</v>
      </c>
      <c r="J406" s="5" t="str">
        <f>'[1]TCE - ANEXO IV - Preencher'!L415</f>
        <v>26200327319301000139550010000073471600698849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47.6</v>
      </c>
    </row>
    <row r="407" spans="1:12" s="8" customFormat="1" ht="19.5" customHeight="1">
      <c r="A407" s="3">
        <f>IFERROR(VLOOKUP(B407,'[1]DADOS (OCULTAR)'!$P$3:$R$53,3,0),"")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3.7 - Material de Limpeza e Produtos de Hgienização</v>
      </c>
      <c r="D407" s="3" t="str">
        <f>'[1]TCE - ANEXO IV - Preencher'!F416</f>
        <v>30.848.237/0001-98</v>
      </c>
      <c r="E407" s="5" t="str">
        <f>'[1]TCE - ANEXO IV - Preencher'!G416</f>
        <v>PH COMERCIO DE PRODUTOS MED HOSPITALARES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000003222</v>
      </c>
      <c r="I407" s="6" t="str">
        <f>IF('[1]TCE - ANEXO IV - Preencher'!K416="","",'[1]TCE - ANEXO IV - Preencher'!K416)</f>
        <v>10/03/2020</v>
      </c>
      <c r="J407" s="5" t="str">
        <f>'[1]TCE - ANEXO IV - Preencher'!L416</f>
        <v>26200330848237000198550010000032221833643847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705</v>
      </c>
    </row>
    <row r="408" spans="1:12" s="8" customFormat="1" ht="19.5" customHeight="1">
      <c r="A408" s="3">
        <f>IFERROR(VLOOKUP(B408,'[1]DADOS (OCULTAR)'!$P$3:$R$53,3,0),"")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3.7 - Material de Limpeza e Produtos de Hgienização</v>
      </c>
      <c r="D408" s="3" t="str">
        <f>'[1]TCE - ANEXO IV - Preencher'!F417</f>
        <v>24.436.602/0001-54</v>
      </c>
      <c r="E408" s="5" t="str">
        <f>'[1]TCE - ANEXO IV - Preencher'!G417</f>
        <v>ART CIRURGICA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78396</v>
      </c>
      <c r="I408" s="6" t="str">
        <f>IF('[1]TCE - ANEXO IV - Preencher'!K417="","",'[1]TCE - ANEXO IV - Preencher'!K417)</f>
        <v>16/03/2020</v>
      </c>
      <c r="J408" s="5" t="str">
        <f>'[1]TCE - ANEXO IV - Preencher'!L417</f>
        <v>26200324436602000154550010000783961111783968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1750</v>
      </c>
    </row>
    <row r="409" spans="1:12" s="8" customFormat="1" ht="19.5" customHeight="1">
      <c r="A409" s="3">
        <f>IFERROR(VLOOKUP(B409,'[1]DADOS (OCULTAR)'!$P$3:$R$53,3,0),"")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3.7 - Material de Limpeza e Produtos de Hgienização</v>
      </c>
      <c r="D409" s="3" t="str">
        <f>'[1]TCE - ANEXO IV - Preencher'!F418</f>
        <v xml:space="preserve">11.840.014/0001-30 </v>
      </c>
      <c r="E409" s="5" t="str">
        <f>'[1]TCE - ANEXO IV - Preencher'!G418</f>
        <v>MACROPAC PROTEÇÃO E EMBALAGE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283349</v>
      </c>
      <c r="I409" s="6" t="str">
        <f>IF('[1]TCE - ANEXO IV - Preencher'!K418="","",'[1]TCE - ANEXO IV - Preencher'!K418)</f>
        <v>13/03/2020</v>
      </c>
      <c r="J409" s="5" t="str">
        <f>'[1]TCE - ANEXO IV - Preencher'!L418</f>
        <v>26200311840014000130550010002833491810842348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1036.2</v>
      </c>
    </row>
    <row r="410" spans="1:12" s="8" customFormat="1" ht="19.5" customHeight="1">
      <c r="A410" s="3">
        <f>IFERROR(VLOOKUP(B410,'[1]DADOS (OCULTAR)'!$P$3:$R$53,3,0),"")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3.7 - Material de Limpeza e Produtos de Hgienização</v>
      </c>
      <c r="D410" s="3" t="str">
        <f>'[1]TCE - ANEXO IV - Preencher'!F419</f>
        <v>10.779.833/0001-56</v>
      </c>
      <c r="E410" s="5" t="str">
        <f>'[1]TCE - ANEXO IV - Preencher'!G419</f>
        <v>MEDICAL MERCANTIL DE APAR MED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500457</v>
      </c>
      <c r="I410" s="6" t="str">
        <f>IF('[1]TCE - ANEXO IV - Preencher'!K419="","",'[1]TCE - ANEXO IV - Preencher'!K419)</f>
        <v>18/03/2020</v>
      </c>
      <c r="J410" s="5" t="str">
        <f>'[1]TCE - ANEXO IV - Preencher'!L419</f>
        <v>26200310779833000156550010005004571151357573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258</v>
      </c>
    </row>
    <row r="411" spans="1:12" s="8" customFormat="1" ht="19.5" customHeight="1">
      <c r="A411" s="3">
        <f>IFERROR(VLOOKUP(B411,'[1]DADOS (OCULTAR)'!$P$3:$R$53,3,0),"")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>3.7 - Material de Limpeza e Produtos de Hgienização</v>
      </c>
      <c r="D411" s="3" t="str">
        <f>'[1]TCE - ANEXO IV - Preencher'!F420</f>
        <v>10.661.417/0001-59</v>
      </c>
      <c r="E411" s="5" t="str">
        <f>'[1]TCE - ANEXO IV - Preencher'!G420</f>
        <v>MEX COMERCIO DE PRODUTO DE HIGIENE, SANI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17464</v>
      </c>
      <c r="I411" s="6" t="str">
        <f>IF('[1]TCE - ANEXO IV - Preencher'!K420="","",'[1]TCE - ANEXO IV - Preencher'!K420)</f>
        <v>18/03/2020</v>
      </c>
      <c r="J411" s="5" t="str">
        <f>'[1]TCE - ANEXO IV - Preencher'!L420</f>
        <v>26200310661417000159550010000174641903668873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2100</v>
      </c>
    </row>
    <row r="412" spans="1:12" s="8" customFormat="1" ht="19.5" customHeight="1">
      <c r="A412" s="3">
        <f>IFERROR(VLOOKUP(B412,'[1]DADOS (OCULTAR)'!$P$3:$R$53,3,0),"")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3.7 - Material de Limpeza e Produtos de Hgienização</v>
      </c>
      <c r="D412" s="3" t="str">
        <f>'[1]TCE - ANEXO IV - Preencher'!F421</f>
        <v>27.319.301/0001-39</v>
      </c>
      <c r="E412" s="5" t="str">
        <f>'[1]TCE - ANEXO IV - Preencher'!G421</f>
        <v>VERONICA VALERIA PIMENTEL DOS SANTOS ME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7390</v>
      </c>
      <c r="I412" s="6" t="str">
        <f>IF('[1]TCE - ANEXO IV - Preencher'!K421="","",'[1]TCE - ANEXO IV - Preencher'!K421)</f>
        <v>19/03/2020</v>
      </c>
      <c r="J412" s="5" t="str">
        <f>'[1]TCE - ANEXO IV - Preencher'!L421</f>
        <v>26200327319301000139550010000073901300698810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1280</v>
      </c>
    </row>
    <row r="413" spans="1:12" s="8" customFormat="1" ht="19.5" customHeight="1">
      <c r="A413" s="3">
        <f>IFERROR(VLOOKUP(B413,'[1]DADOS (OCULTAR)'!$P$3:$R$53,3,0),"")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>3.7 - Material de Limpeza e Produtos de Hgienização</v>
      </c>
      <c r="D413" s="3" t="str">
        <f>'[1]TCE - ANEXO IV - Preencher'!F422</f>
        <v>10.661.417/0001-59</v>
      </c>
      <c r="E413" s="5" t="str">
        <f>'[1]TCE - ANEXO IV - Preencher'!G422</f>
        <v>MEX COMERCIO DE PRODUTO DE HIGIENE, SANI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17503</v>
      </c>
      <c r="I413" s="6" t="str">
        <f>IF('[1]TCE - ANEXO IV - Preencher'!K422="","",'[1]TCE - ANEXO IV - Preencher'!K422)</f>
        <v>24/03/2020</v>
      </c>
      <c r="J413" s="5" t="str">
        <f>'[1]TCE - ANEXO IV - Preencher'!L422</f>
        <v>26200310661417000159550010000175031006668819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3255</v>
      </c>
    </row>
    <row r="414" spans="1:12" s="8" customFormat="1" ht="19.5" customHeight="1">
      <c r="A414" s="3">
        <f>IFERROR(VLOOKUP(B414,'[1]DADOS (OCULTAR)'!$P$3:$R$53,3,0),"")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>3.7 - Material de Limpeza e Produtos de Hgienização</v>
      </c>
      <c r="D414" s="3" t="str">
        <f>'[1]TCE - ANEXO IV - Preencher'!F423</f>
        <v>11.449.180/0001-00</v>
      </c>
      <c r="E414" s="5" t="str">
        <f>'[1]TCE - ANEXO IV - Preencher'!G423</f>
        <v>DPROSMED DIST PROD MED HOSPITALARES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000033664</v>
      </c>
      <c r="I414" s="6" t="str">
        <f>IF('[1]TCE - ANEXO IV - Preencher'!K423="","",'[1]TCE - ANEXO IV - Preencher'!K423)</f>
        <v>25/03/2020</v>
      </c>
      <c r="J414" s="5" t="str">
        <f>'[1]TCE - ANEXO IV - Preencher'!L423</f>
        <v>26200311449180000100550010000336641105544322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420</v>
      </c>
    </row>
    <row r="415" spans="1:12" s="8" customFormat="1" ht="19.5" customHeight="1">
      <c r="A415" s="3">
        <f>IFERROR(VLOOKUP(B415,'[1]DADOS (OCULTAR)'!$P$3:$R$53,3,0),"")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3.7 - Material de Limpeza e Produtos de Hgienização</v>
      </c>
      <c r="D415" s="3" t="str">
        <f>'[1]TCE - ANEXO IV - Preencher'!F424</f>
        <v>61.418.042/0001-31</v>
      </c>
      <c r="E415" s="5" t="str">
        <f>'[1]TCE - ANEXO IV - Preencher'!G424</f>
        <v>CIRURGICA FERNANDES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1197835</v>
      </c>
      <c r="I415" s="6" t="str">
        <f>IF('[1]TCE - ANEXO IV - Preencher'!K424="","",'[1]TCE - ANEXO IV - Preencher'!K424)</f>
        <v>20/03/2020</v>
      </c>
      <c r="J415" s="5" t="str">
        <f>'[1]TCE - ANEXO IV - Preencher'!L424</f>
        <v>35200361418042000131550040011978351545783711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46561.5</v>
      </c>
    </row>
    <row r="416" spans="1:12" s="8" customFormat="1" ht="19.5" customHeight="1">
      <c r="A416" s="3">
        <f>IFERROR(VLOOKUP(B416,'[1]DADOS (OCULTAR)'!$P$3:$R$53,3,0),"")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3.99 - Outras despesas com Material de Consumo</v>
      </c>
      <c r="D416" s="3" t="str">
        <f>'[1]TCE - ANEXO IV - Preencher'!F425</f>
        <v>03.721.769/0002-78</v>
      </c>
      <c r="E416" s="5" t="str">
        <f>'[1]TCE - ANEXO IV - Preencher'!G425</f>
        <v>MASTERBOI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000002797</v>
      </c>
      <c r="I416" s="6" t="str">
        <f>IF('[1]TCE - ANEXO IV - Preencher'!K425="","",'[1]TCE - ANEXO IV - Preencher'!K425)</f>
        <v>04/03/2020</v>
      </c>
      <c r="J416" s="5" t="str">
        <f>'[1]TCE - ANEXO IV - Preencher'!L425</f>
        <v>26200303721769000278550040000027971468275661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645.96</v>
      </c>
    </row>
    <row r="417" spans="1:12" s="8" customFormat="1" ht="19.5" customHeight="1">
      <c r="A417" s="3">
        <f>IFERROR(VLOOKUP(B417,'[1]DADOS (OCULTAR)'!$P$3:$R$53,3,0),"")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3.99 - Outras despesas com Material de Consumo</v>
      </c>
      <c r="D417" s="3" t="str">
        <f>'[1]TCE - ANEXO IV - Preencher'!F426</f>
        <v>08.593.008/0001-10</v>
      </c>
      <c r="E417" s="5" t="str">
        <f>'[1]TCE - ANEXO IV - Preencher'!G426</f>
        <v>DISTCARNES DISTRIBUIDORA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000730741</v>
      </c>
      <c r="I417" s="6" t="str">
        <f>IF('[1]TCE - ANEXO IV - Preencher'!K426="","",'[1]TCE - ANEXO IV - Preencher'!K426)</f>
        <v>06/03/2020</v>
      </c>
      <c r="J417" s="5" t="str">
        <f>'[1]TCE - ANEXO IV - Preencher'!L426</f>
        <v>26200308593008000110550010007307411001912039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777.6</v>
      </c>
    </row>
    <row r="418" spans="1:12" s="8" customFormat="1" ht="19.5" customHeight="1">
      <c r="A418" s="3">
        <f>IFERROR(VLOOKUP(B418,'[1]DADOS (OCULTAR)'!$P$3:$R$53,3,0),"")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3.99 - Outras despesas com Material de Consumo</v>
      </c>
      <c r="D418" s="3" t="str">
        <f>'[1]TCE - ANEXO IV - Preencher'!F427</f>
        <v>24.150.377/0001-95</v>
      </c>
      <c r="E418" s="5" t="str">
        <f>'[1]TCE - ANEXO IV - Preencher'!G427</f>
        <v>KARNE &amp; KEIJO LOGISTICA INTEGRADA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003818344</v>
      </c>
      <c r="I418" s="6" t="str">
        <f>IF('[1]TCE - ANEXO IV - Preencher'!K427="","",'[1]TCE - ANEXO IV - Preencher'!K427)</f>
        <v>04/03/2020</v>
      </c>
      <c r="J418" s="5" t="str">
        <f>'[1]TCE - ANEXO IV - Preencher'!L427</f>
        <v>26200324150377000195550010038183441980596264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131.80000000000001</v>
      </c>
    </row>
    <row r="419" spans="1:12" s="8" customFormat="1" ht="19.5" customHeight="1">
      <c r="A419" s="3">
        <f>IFERROR(VLOOKUP(B419,'[1]DADOS (OCULTAR)'!$P$3:$R$53,3,0),"")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3.99 - Outras despesas com Material de Consumo</v>
      </c>
      <c r="D419" s="3" t="str">
        <f>'[1]TCE - ANEXO IV - Preencher'!F428</f>
        <v>24.150.377/0001-95</v>
      </c>
      <c r="E419" s="5" t="str">
        <f>'[1]TCE - ANEXO IV - Preencher'!G428</f>
        <v>KARNE &amp; KEIJO LOGISTICA INTEGRADA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003822995</v>
      </c>
      <c r="I419" s="6" t="str">
        <f>IF('[1]TCE - ANEXO IV - Preencher'!K428="","",'[1]TCE - ANEXO IV - Preencher'!K428)</f>
        <v>10/03/2020</v>
      </c>
      <c r="J419" s="5" t="str">
        <f>'[1]TCE - ANEXO IV - Preencher'!L428</f>
        <v>26200324150377000195550010038229951861904079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3946.78</v>
      </c>
    </row>
    <row r="420" spans="1:12" s="8" customFormat="1" ht="19.5" customHeight="1">
      <c r="A420" s="3">
        <f>IFERROR(VLOOKUP(B420,'[1]DADOS (OCULTAR)'!$P$3:$R$53,3,0),"")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3.99 - Outras despesas com Material de Consumo</v>
      </c>
      <c r="D420" s="3" t="str">
        <f>'[1]TCE - ANEXO IV - Preencher'!F429</f>
        <v>24.150.377/0001-95</v>
      </c>
      <c r="E420" s="5" t="str">
        <f>'[1]TCE - ANEXO IV - Preencher'!G429</f>
        <v>KARNE &amp; KEIJO LOGISTICA INTEGRADA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003822997</v>
      </c>
      <c r="I420" s="6" t="str">
        <f>IF('[1]TCE - ANEXO IV - Preencher'!K429="","",'[1]TCE - ANEXO IV - Preencher'!K429)</f>
        <v>10/03/2020</v>
      </c>
      <c r="J420" s="5" t="str">
        <f>'[1]TCE - ANEXO IV - Preencher'!L429</f>
        <v>26200324150377000195550010038229971496050480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1641</v>
      </c>
    </row>
    <row r="421" spans="1:12" s="8" customFormat="1" ht="19.5" customHeight="1">
      <c r="A421" s="3">
        <f>IFERROR(VLOOKUP(B421,'[1]DADOS (OCULTAR)'!$P$3:$R$53,3,0),"")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3.99 - Outras despesas com Material de Consumo</v>
      </c>
      <c r="D421" s="3" t="str">
        <f>'[1]TCE - ANEXO IV - Preencher'!F430</f>
        <v>24.150.377/0001-95</v>
      </c>
      <c r="E421" s="5" t="str">
        <f>'[1]TCE - ANEXO IV - Preencher'!G430</f>
        <v>KARNE &amp; KEIJO LOGISTICA INTEGRADA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003822992</v>
      </c>
      <c r="I421" s="6" t="str">
        <f>IF('[1]TCE - ANEXO IV - Preencher'!K430="","",'[1]TCE - ANEXO IV - Preencher'!K430)</f>
        <v>10/03/2020</v>
      </c>
      <c r="J421" s="5" t="str">
        <f>'[1]TCE - ANEXO IV - Preencher'!L430</f>
        <v>26200324150377000195550010038229921413388849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4503.3999999999996</v>
      </c>
    </row>
    <row r="422" spans="1:12" s="8" customFormat="1" ht="19.5" customHeight="1">
      <c r="A422" s="3">
        <f>IFERROR(VLOOKUP(B422,'[1]DADOS (OCULTAR)'!$P$3:$R$53,3,0),"")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3.99 - Outras despesas com Material de Consumo</v>
      </c>
      <c r="D422" s="3" t="str">
        <f>'[1]TCE - ANEXO IV - Preencher'!F431</f>
        <v>24.150.377/0001-95</v>
      </c>
      <c r="E422" s="5" t="str">
        <f>'[1]TCE - ANEXO IV - Preencher'!G431</f>
        <v>KARNE &amp; KEIJO LOGISTICA INTEGRADA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003823480</v>
      </c>
      <c r="I422" s="6" t="str">
        <f>IF('[1]TCE - ANEXO IV - Preencher'!K431="","",'[1]TCE - ANEXO IV - Preencher'!K431)</f>
        <v>11/03/2020</v>
      </c>
      <c r="J422" s="5" t="str">
        <f>'[1]TCE - ANEXO IV - Preencher'!L431</f>
        <v>26200324150377000195550010038234801907721987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5917.61</v>
      </c>
    </row>
    <row r="423" spans="1:12" s="8" customFormat="1" ht="19.5" customHeight="1">
      <c r="A423" s="3">
        <f>IFERROR(VLOOKUP(B423,'[1]DADOS (OCULTAR)'!$P$3:$R$53,3,0),"")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3.99 - Outras despesas com Material de Consumo</v>
      </c>
      <c r="D423" s="3" t="str">
        <f>'[1]TCE - ANEXO IV - Preencher'!F432</f>
        <v>24.150.377/0001-95</v>
      </c>
      <c r="E423" s="5" t="str">
        <f>'[1]TCE - ANEXO IV - Preencher'!G432</f>
        <v>KARNE &amp; KEIJO LOGISTICA INTEGRADA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003825830</v>
      </c>
      <c r="I423" s="6" t="str">
        <f>IF('[1]TCE - ANEXO IV - Preencher'!K432="","",'[1]TCE - ANEXO IV - Preencher'!K432)</f>
        <v>13/03/2020</v>
      </c>
      <c r="J423" s="5" t="str">
        <f>'[1]TCE - ANEXO IV - Preencher'!L432</f>
        <v>26200324150377000195550010038258301757498365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1382.98</v>
      </c>
    </row>
    <row r="424" spans="1:12" s="8" customFormat="1" ht="19.5" customHeight="1">
      <c r="A424" s="3">
        <f>IFERROR(VLOOKUP(B424,'[1]DADOS (OCULTAR)'!$P$3:$R$53,3,0),"")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3.99 - Outras despesas com Material de Consumo</v>
      </c>
      <c r="D424" s="3" t="str">
        <f>'[1]TCE - ANEXO IV - Preencher'!F433</f>
        <v>08.593.008/0001-10</v>
      </c>
      <c r="E424" s="5" t="str">
        <f>'[1]TCE - ANEXO IV - Preencher'!G433</f>
        <v>DISTCARNES DISTRIBUIDORA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000732234</v>
      </c>
      <c r="I424" s="6" t="str">
        <f>IF('[1]TCE - ANEXO IV - Preencher'!K433="","",'[1]TCE - ANEXO IV - Preencher'!K433)</f>
        <v>17/03/2020</v>
      </c>
      <c r="J424" s="5" t="str">
        <f>'[1]TCE - ANEXO IV - Preencher'!L433</f>
        <v>26200308593008000110550010007322341002070535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2401.8000000000002</v>
      </c>
    </row>
    <row r="425" spans="1:12" s="8" customFormat="1" ht="19.5" customHeight="1">
      <c r="A425" s="3">
        <f>IFERROR(VLOOKUP(B425,'[1]DADOS (OCULTAR)'!$P$3:$R$53,3,0),"")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3.99 - Outras despesas com Material de Consumo</v>
      </c>
      <c r="D425" s="3" t="str">
        <f>'[1]TCE - ANEXO IV - Preencher'!F434</f>
        <v>24.150.377/0001-95</v>
      </c>
      <c r="E425" s="5" t="str">
        <f>'[1]TCE - ANEXO IV - Preencher'!G434</f>
        <v>KARNE &amp; KEIJO LOGISTICA INTEGRADA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003832675</v>
      </c>
      <c r="I425" s="6" t="str">
        <f>IF('[1]TCE - ANEXO IV - Preencher'!K434="","",'[1]TCE - ANEXO IV - Preencher'!K434)</f>
        <v>24/03/2020</v>
      </c>
      <c r="J425" s="5" t="str">
        <f>'[1]TCE - ANEXO IV - Preencher'!L434</f>
        <v>26200324150377000195550010038326751320166893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5073.57</v>
      </c>
    </row>
    <row r="426" spans="1:12" s="8" customFormat="1" ht="19.5" customHeight="1">
      <c r="A426" s="3">
        <f>IFERROR(VLOOKUP(B426,'[1]DADOS (OCULTAR)'!$P$3:$R$53,3,0),"")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3.99 - Outras despesas com Material de Consumo</v>
      </c>
      <c r="D426" s="3" t="str">
        <f>'[1]TCE - ANEXO IV - Preencher'!F435</f>
        <v>24.150.377/0001-95</v>
      </c>
      <c r="E426" s="5" t="str">
        <f>'[1]TCE - ANEXO IV - Preencher'!G435</f>
        <v>KARNE &amp; KEIJO LOGISTICA INTEGRADA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003832673</v>
      </c>
      <c r="I426" s="6" t="str">
        <f>IF('[1]TCE - ANEXO IV - Preencher'!K435="","",'[1]TCE - ANEXO IV - Preencher'!K435)</f>
        <v>24/03/2020</v>
      </c>
      <c r="J426" s="5" t="str">
        <f>'[1]TCE - ANEXO IV - Preencher'!L435</f>
        <v>26200324150377000195550010038326731388746785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3486.87</v>
      </c>
    </row>
    <row r="427" spans="1:12" s="8" customFormat="1" ht="19.5" customHeight="1">
      <c r="A427" s="3">
        <f>IFERROR(VLOOKUP(B427,'[1]DADOS (OCULTAR)'!$P$3:$R$53,3,0),"")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3.99 - Outras despesas com Material de Consumo</v>
      </c>
      <c r="D427" s="3" t="str">
        <f>'[1]TCE - ANEXO IV - Preencher'!F436</f>
        <v>24.150.377/0001-95</v>
      </c>
      <c r="E427" s="5" t="str">
        <f>'[1]TCE - ANEXO IV - Preencher'!G436</f>
        <v>KARNE &amp; KEIJO LOGISTICA INTEGRADA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003832674</v>
      </c>
      <c r="I427" s="6" t="str">
        <f>IF('[1]TCE - ANEXO IV - Preencher'!K436="","",'[1]TCE - ANEXO IV - Preencher'!K436)</f>
        <v>24/03/2020</v>
      </c>
      <c r="J427" s="5" t="str">
        <f>'[1]TCE - ANEXO IV - Preencher'!L436</f>
        <v>26200324150377000195550010038326741047314602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4284.79</v>
      </c>
    </row>
    <row r="428" spans="1:12" s="8" customFormat="1" ht="19.5" customHeight="1">
      <c r="A428" s="3">
        <f>IFERROR(VLOOKUP(B428,'[1]DADOS (OCULTAR)'!$P$3:$R$53,3,0),"")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3.99 - Outras despesas com Material de Consumo</v>
      </c>
      <c r="D428" s="3" t="str">
        <f>'[1]TCE - ANEXO IV - Preencher'!F437</f>
        <v>24.150.377/0001-95</v>
      </c>
      <c r="E428" s="5" t="str">
        <f>'[1]TCE - ANEXO IV - Preencher'!G437</f>
        <v>KARNE &amp; KEIJO LOGISTICA INTEGRADA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003832676</v>
      </c>
      <c r="I428" s="6" t="str">
        <f>IF('[1]TCE - ANEXO IV - Preencher'!K437="","",'[1]TCE - ANEXO IV - Preencher'!K437)</f>
        <v>24/03/2020</v>
      </c>
      <c r="J428" s="5" t="str">
        <f>'[1]TCE - ANEXO IV - Preencher'!L437</f>
        <v>26200324150377000195550010038326761551741483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2718.4</v>
      </c>
    </row>
    <row r="429" spans="1:12" s="8" customFormat="1" ht="19.5" customHeight="1">
      <c r="A429" s="3">
        <f>IFERROR(VLOOKUP(B429,'[1]DADOS (OCULTAR)'!$P$3:$R$53,3,0),"")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3.99 - Outras despesas com Material de Consumo</v>
      </c>
      <c r="D429" s="3" t="str">
        <f>'[1]TCE - ANEXO IV - Preencher'!F438</f>
        <v>08.593.008/0001-10</v>
      </c>
      <c r="E429" s="5" t="str">
        <f>'[1]TCE - ANEXO IV - Preencher'!G438</f>
        <v>DISTCARNES DISTRIBUIDORA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000733660</v>
      </c>
      <c r="I429" s="6" t="str">
        <f>IF('[1]TCE - ANEXO IV - Preencher'!K438="","",'[1]TCE - ANEXO IV - Preencher'!K438)</f>
        <v>26/03/2020</v>
      </c>
      <c r="J429" s="5" t="str">
        <f>'[1]TCE - ANEXO IV - Preencher'!L438</f>
        <v>26200308593008000110550010007336601002218717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2203.1999999999998</v>
      </c>
    </row>
    <row r="430" spans="1:12" s="8" customFormat="1" ht="19.5" customHeight="1">
      <c r="A430" s="3">
        <f>IFERROR(VLOOKUP(B430,'[1]DADOS (OCULTAR)'!$P$3:$R$53,3,0),"")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>3.99 - Outras despesas com Material de Consumo</v>
      </c>
      <c r="D430" s="3" t="str">
        <f>'[1]TCE - ANEXO IV - Preencher'!F439</f>
        <v>07.534.303/0001-33</v>
      </c>
      <c r="E430" s="5" t="str">
        <f>'[1]TCE - ANEXO IV - Preencher'!G439</f>
        <v>COMAL COM. ATACADISTA DE ALIMENTOS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1014149</v>
      </c>
      <c r="I430" s="6" t="str">
        <f>IF('[1]TCE - ANEXO IV - Preencher'!K439="","",'[1]TCE - ANEXO IV - Preencher'!K439)</f>
        <v>27/03/2020</v>
      </c>
      <c r="J430" s="5" t="str">
        <f>'[1]TCE - ANEXO IV - Preencher'!L439</f>
        <v>26200307534303000133550010010141491111248459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350</v>
      </c>
    </row>
    <row r="431" spans="1:12" s="8" customFormat="1" ht="19.5" customHeight="1">
      <c r="A431" s="3">
        <f>IFERROR(VLOOKUP(B431,'[1]DADOS (OCULTAR)'!$P$3:$R$53,3,0),"")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3.99 - Outras despesas com Material de Consumo</v>
      </c>
      <c r="D431" s="3" t="str">
        <f>'[1]TCE - ANEXO IV - Preencher'!F440</f>
        <v>25.529.293/0001-20</v>
      </c>
      <c r="E431" s="5" t="str">
        <f>'[1]TCE - ANEXO IV - Preencher'!G440</f>
        <v>TAYNA NASCIMENTO DE MELO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000008187</v>
      </c>
      <c r="I431" s="6" t="str">
        <f>IF('[1]TCE - ANEXO IV - Preencher'!K440="","",'[1]TCE - ANEXO IV - Preencher'!K440)</f>
        <v>04/03/2020</v>
      </c>
      <c r="J431" s="5" t="str">
        <f>'[1]TCE - ANEXO IV - Preencher'!L440</f>
        <v>26200325529293000120550010000081871512805183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747.9</v>
      </c>
    </row>
    <row r="432" spans="1:12" s="8" customFormat="1" ht="19.5" customHeight="1">
      <c r="A432" s="3">
        <f>IFERROR(VLOOKUP(B432,'[1]DADOS (OCULTAR)'!$P$3:$R$53,3,0),"")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>3.99 - Outras despesas com Material de Consumo</v>
      </c>
      <c r="D432" s="3" t="str">
        <f>'[1]TCE - ANEXO IV - Preencher'!F441</f>
        <v>06.057.223/0289-39</v>
      </c>
      <c r="E432" s="5" t="str">
        <f>'[1]TCE - ANEXO IV - Preencher'!G441</f>
        <v>SENDAS DISTRIBUIDORA SA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000052475</v>
      </c>
      <c r="I432" s="6" t="str">
        <f>IF('[1]TCE - ANEXO IV - Preencher'!K441="","",'[1]TCE - ANEXO IV - Preencher'!K441)</f>
        <v>03/03/2020</v>
      </c>
      <c r="J432" s="5" t="str">
        <f>'[1]TCE - ANEXO IV - Preencher'!L441</f>
        <v>26200306057223028939553000000524751139239610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7.7</v>
      </c>
    </row>
    <row r="433" spans="1:12" s="8" customFormat="1" ht="19.5" customHeight="1">
      <c r="A433" s="3">
        <f>IFERROR(VLOOKUP(B433,'[1]DADOS (OCULTAR)'!$P$3:$R$53,3,0),"")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>3.99 - Outras despesas com Material de Consumo</v>
      </c>
      <c r="D433" s="3" t="str">
        <f>'[1]TCE - ANEXO IV - Preencher'!F442</f>
        <v>06.057.223/0289-39</v>
      </c>
      <c r="E433" s="5" t="str">
        <f>'[1]TCE - ANEXO IV - Preencher'!G442</f>
        <v>SENDAS DISTRIBUIDORA SA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000052540</v>
      </c>
      <c r="I433" s="6" t="str">
        <f>IF('[1]TCE - ANEXO IV - Preencher'!K442="","",'[1]TCE - ANEXO IV - Preencher'!K442)</f>
        <v>04/03/2020</v>
      </c>
      <c r="J433" s="5" t="str">
        <f>'[1]TCE - ANEXO IV - Preencher'!L442</f>
        <v>26200306057223028939553000000525401139357647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7.7</v>
      </c>
    </row>
    <row r="434" spans="1:12" s="8" customFormat="1" ht="19.5" customHeight="1">
      <c r="A434" s="3">
        <f>IFERROR(VLOOKUP(B434,'[1]DADOS (OCULTAR)'!$P$3:$R$53,3,0),"")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>3.99 - Outras despesas com Material de Consumo</v>
      </c>
      <c r="D434" s="3" t="str">
        <f>'[1]TCE - ANEXO IV - Preencher'!F443</f>
        <v>25.529.293/0001-20</v>
      </c>
      <c r="E434" s="5" t="str">
        <f>'[1]TCE - ANEXO IV - Preencher'!G443</f>
        <v>TAYNA NASCIMENTO DE MELO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000008265</v>
      </c>
      <c r="I434" s="6" t="str">
        <f>IF('[1]TCE - ANEXO IV - Preencher'!K443="","",'[1]TCE - ANEXO IV - Preencher'!K443)</f>
        <v>13/03/2020</v>
      </c>
      <c r="J434" s="5" t="str">
        <f>'[1]TCE - ANEXO IV - Preencher'!L443</f>
        <v>26200325529293000120550010000082651021835277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675.2</v>
      </c>
    </row>
    <row r="435" spans="1:12" s="8" customFormat="1" ht="19.5" customHeight="1">
      <c r="A435" s="3">
        <f>IFERROR(VLOOKUP(B435,'[1]DADOS (OCULTAR)'!$P$3:$R$53,3,0),"")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3.99 - Outras despesas com Material de Consumo</v>
      </c>
      <c r="D435" s="3" t="str">
        <f>'[1]TCE - ANEXO IV - Preencher'!F444</f>
        <v>25.529.293/0001-20</v>
      </c>
      <c r="E435" s="5" t="str">
        <f>'[1]TCE - ANEXO IV - Preencher'!G444</f>
        <v>TAYNA NASCIMENTO DE MELO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000008323</v>
      </c>
      <c r="I435" s="6" t="str">
        <f>IF('[1]TCE - ANEXO IV - Preencher'!K444="","",'[1]TCE - ANEXO IV - Preencher'!K444)</f>
        <v>20/03/2020</v>
      </c>
      <c r="J435" s="5" t="str">
        <f>'[1]TCE - ANEXO IV - Preencher'!L444</f>
        <v>26200325529293000120550010000083231350835647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716.3</v>
      </c>
    </row>
    <row r="436" spans="1:12" s="8" customFormat="1" ht="19.5" customHeight="1">
      <c r="A436" s="3">
        <f>IFERROR(VLOOKUP(B436,'[1]DADOS (OCULTAR)'!$P$3:$R$53,3,0),"")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3.99 - Outras despesas com Material de Consumo</v>
      </c>
      <c r="D436" s="3" t="str">
        <f>'[1]TCE - ANEXO IV - Preencher'!F445</f>
        <v>25.529.293/0001-20</v>
      </c>
      <c r="E436" s="5" t="str">
        <f>'[1]TCE - ANEXO IV - Preencher'!G445</f>
        <v>TAYNA NASCIMENTO DE MELO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000008354</v>
      </c>
      <c r="I436" s="6" t="str">
        <f>IF('[1]TCE - ANEXO IV - Preencher'!K445="","",'[1]TCE - ANEXO IV - Preencher'!K445)</f>
        <v>27/03/2020</v>
      </c>
      <c r="J436" s="5" t="str">
        <f>'[1]TCE - ANEXO IV - Preencher'!L445</f>
        <v>26200325529293000120550010000083541873710358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704.8</v>
      </c>
    </row>
    <row r="437" spans="1:12" s="8" customFormat="1" ht="19.5" customHeight="1">
      <c r="A437" s="3">
        <f>IFERROR(VLOOKUP(B437,'[1]DADOS (OCULTAR)'!$P$3:$R$53,3,0),"")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3.99 - Outras despesas com Material de Consumo</v>
      </c>
      <c r="D437" s="3" t="str">
        <f>'[1]TCE - ANEXO IV - Preencher'!F446</f>
        <v>26.964.120/0001-00</v>
      </c>
      <c r="E437" s="5" t="str">
        <f>'[1]TCE - ANEXO IV - Preencher'!G446</f>
        <v>F C PUNDRICH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012183</v>
      </c>
      <c r="I437" s="6" t="str">
        <f>IF('[1]TCE - ANEXO IV - Preencher'!K446="","",'[1]TCE - ANEXO IV - Preencher'!K446)</f>
        <v>28/02/2020</v>
      </c>
      <c r="J437" s="5" t="str">
        <f>'[1]TCE - ANEXO IV - Preencher'!L446</f>
        <v>26200226964120000100550020000121831010128275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112.6</v>
      </c>
    </row>
    <row r="438" spans="1:12" s="8" customFormat="1" ht="19.5" customHeight="1">
      <c r="A438" s="3">
        <f>IFERROR(VLOOKUP(B438,'[1]DADOS (OCULTAR)'!$P$3:$R$53,3,0),"")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>3.99 - Outras despesas com Material de Consumo</v>
      </c>
      <c r="D438" s="3" t="str">
        <f>'[1]TCE - ANEXO IV - Preencher'!F447</f>
        <v>18.804.868/0001-00</v>
      </c>
      <c r="E438" s="5" t="str">
        <f>'[1]TCE - ANEXO IV - Preencher'!G447</f>
        <v>SILVANO SOTERO DA SILVA HORTIFRUTI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000006365</v>
      </c>
      <c r="I438" s="6" t="str">
        <f>IF('[1]TCE - ANEXO IV - Preencher'!K447="","",'[1]TCE - ANEXO IV - Preencher'!K447)</f>
        <v>03/03/2020</v>
      </c>
      <c r="J438" s="5" t="str">
        <f>'[1]TCE - ANEXO IV - Preencher'!L447</f>
        <v>26200318804868000100550010000063651001204170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255</v>
      </c>
    </row>
    <row r="439" spans="1:12" s="8" customFormat="1" ht="19.5" customHeight="1">
      <c r="A439" s="3">
        <f>IFERROR(VLOOKUP(B439,'[1]DADOS (OCULTAR)'!$P$3:$R$53,3,0),"")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>3.99 - Outras despesas com Material de Consumo</v>
      </c>
      <c r="D439" s="3" t="str">
        <f>'[1]TCE - ANEXO IV - Preencher'!F448</f>
        <v>24.351.355/0001-93</v>
      </c>
      <c r="E439" s="5" t="str">
        <f>'[1]TCE - ANEXO IV - Preencher'!G448</f>
        <v>TACITO DE BRITO PEDROSA - ME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000004665</v>
      </c>
      <c r="I439" s="6" t="str">
        <f>IF('[1]TCE - ANEXO IV - Preencher'!K448="","",'[1]TCE - ANEXO IV - Preencher'!K448)</f>
        <v>27/02/2020</v>
      </c>
      <c r="J439" s="5" t="str">
        <f>'[1]TCE - ANEXO IV - Preencher'!L448</f>
        <v>26200224351355000193550010000046651526180757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53.2</v>
      </c>
    </row>
    <row r="440" spans="1:12" s="8" customFormat="1" ht="19.5" customHeight="1">
      <c r="A440" s="3">
        <f>IFERROR(VLOOKUP(B440,'[1]DADOS (OCULTAR)'!$P$3:$R$53,3,0),"")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>3.99 - Outras despesas com Material de Consumo</v>
      </c>
      <c r="D440" s="3" t="str">
        <f>'[1]TCE - ANEXO IV - Preencher'!F449</f>
        <v>08.064.651/0001-57</v>
      </c>
      <c r="E440" s="5" t="str">
        <f>'[1]TCE - ANEXO IV - Preencher'!G449</f>
        <v>HIPER PADARIA AZUL MAR EIRELI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7935</v>
      </c>
      <c r="I440" s="6" t="str">
        <f>IF('[1]TCE - ANEXO IV - Preencher'!K449="","",'[1]TCE - ANEXO IV - Preencher'!K449)</f>
        <v>02/03/2020</v>
      </c>
      <c r="J440" s="5" t="str">
        <f>'[1]TCE - ANEXO IV - Preencher'!L449</f>
        <v>26200308064651000157550010000079351808698830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10652.25</v>
      </c>
    </row>
    <row r="441" spans="1:12" s="8" customFormat="1" ht="19.5" customHeight="1">
      <c r="A441" s="3">
        <f>IFERROR(VLOOKUP(B441,'[1]DADOS (OCULTAR)'!$P$3:$R$53,3,0),"")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3.99 - Outras despesas com Material de Consumo</v>
      </c>
      <c r="D441" s="3" t="str">
        <f>'[1]TCE - ANEXO IV - Preencher'!F450</f>
        <v>24.351.355/0001-93</v>
      </c>
      <c r="E441" s="5" t="str">
        <f>'[1]TCE - ANEXO IV - Preencher'!G450</f>
        <v>TACITO DE BRITO PEDROSA - ME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000004686</v>
      </c>
      <c r="I441" s="6" t="str">
        <f>IF('[1]TCE - ANEXO IV - Preencher'!K450="","",'[1]TCE - ANEXO IV - Preencher'!K450)</f>
        <v>04/03/2020</v>
      </c>
      <c r="J441" s="5" t="str">
        <f>'[1]TCE - ANEXO IV - Preencher'!L450</f>
        <v>26200324351355000193550010000046861747386190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79.8</v>
      </c>
    </row>
    <row r="442" spans="1:12" s="8" customFormat="1" ht="19.5" customHeight="1">
      <c r="A442" s="3">
        <f>IFERROR(VLOOKUP(B442,'[1]DADOS (OCULTAR)'!$P$3:$R$53,3,0),"")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>3.99 - Outras despesas com Material de Consumo</v>
      </c>
      <c r="D442" s="3" t="str">
        <f>'[1]TCE - ANEXO IV - Preencher'!F451</f>
        <v>24.351.355/0001-93</v>
      </c>
      <c r="E442" s="5" t="str">
        <f>'[1]TCE - ANEXO IV - Preencher'!G451</f>
        <v>TACITO DE BRITO PEDROSA - ME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000004696</v>
      </c>
      <c r="I442" s="6" t="str">
        <f>IF('[1]TCE - ANEXO IV - Preencher'!K451="","",'[1]TCE - ANEXO IV - Preencher'!K451)</f>
        <v>10/03/2020</v>
      </c>
      <c r="J442" s="5" t="str">
        <f>'[1]TCE - ANEXO IV - Preencher'!L451</f>
        <v>26200324351355000193550010000046961437190358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79.8</v>
      </c>
    </row>
    <row r="443" spans="1:12" s="8" customFormat="1" ht="19.5" customHeight="1">
      <c r="A443" s="3">
        <f>IFERROR(VLOOKUP(B443,'[1]DADOS (OCULTAR)'!$P$3:$R$53,3,0),"")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>3.99 - Outras despesas com Material de Consumo</v>
      </c>
      <c r="D443" s="3" t="str">
        <f>'[1]TCE - ANEXO IV - Preencher'!F452</f>
        <v>12.007.670/0001-19</v>
      </c>
      <c r="E443" s="5" t="str">
        <f>'[1]TCE - ANEXO IV - Preencher'!G452</f>
        <v>JOSE LOPES SOUZA - DOCES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000000782</v>
      </c>
      <c r="I443" s="6" t="str">
        <f>IF('[1]TCE - ANEXO IV - Preencher'!K452="","",'[1]TCE - ANEXO IV - Preencher'!K452)</f>
        <v>09/03/2020</v>
      </c>
      <c r="J443" s="5" t="str">
        <f>'[1]TCE - ANEXO IV - Preencher'!L452</f>
        <v>26200312007670000119550010000007821050200373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652</v>
      </c>
    </row>
    <row r="444" spans="1:12" s="8" customFormat="1" ht="19.5" customHeight="1">
      <c r="A444" s="3">
        <f>IFERROR(VLOOKUP(B444,'[1]DADOS (OCULTAR)'!$P$3:$R$53,3,0),"")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>3.99 - Outras despesas com Material de Consumo</v>
      </c>
      <c r="D444" s="3" t="str">
        <f>'[1]TCE - ANEXO IV - Preencher'!F453</f>
        <v>70.089.974/0001-79</v>
      </c>
      <c r="E444" s="5" t="str">
        <f>'[1]TCE - ANEXO IV - Preencher'!G453</f>
        <v>COMERCIAL VITA NORTE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3804118</v>
      </c>
      <c r="I444" s="6" t="str">
        <f>IF('[1]TCE - ANEXO IV - Preencher'!K453="","",'[1]TCE - ANEXO IV - Preencher'!K453)</f>
        <v>10/03/2020</v>
      </c>
      <c r="J444" s="5" t="str">
        <f>'[1]TCE - ANEXO IV - Preencher'!L453</f>
        <v>26200370089974000179550010038041181382846079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3180.18</v>
      </c>
    </row>
    <row r="445" spans="1:12" s="8" customFormat="1" ht="19.5" customHeight="1">
      <c r="A445" s="3">
        <f>IFERROR(VLOOKUP(B445,'[1]DADOS (OCULTAR)'!$P$3:$R$53,3,0),"")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>3.99 - Outras despesas com Material de Consumo</v>
      </c>
      <c r="D445" s="3" t="str">
        <f>'[1]TCE - ANEXO IV - Preencher'!F454</f>
        <v>29.139.948/0001-04</v>
      </c>
      <c r="E445" s="5" t="str">
        <f>'[1]TCE - ANEXO IV - Preencher'!G454</f>
        <v>MARCELO MESQUITA DE ALMEIDA PROD ALIMENT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000000446</v>
      </c>
      <c r="I445" s="6" t="str">
        <f>IF('[1]TCE - ANEXO IV - Preencher'!K454="","",'[1]TCE - ANEXO IV - Preencher'!K454)</f>
        <v>11/03/2020</v>
      </c>
      <c r="J445" s="5" t="str">
        <f>'[1]TCE - ANEXO IV - Preencher'!L454</f>
        <v>26200329139948000104550010000004461397415003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47</v>
      </c>
    </row>
    <row r="446" spans="1:12" s="8" customFormat="1" ht="19.5" customHeight="1">
      <c r="A446" s="3">
        <f>IFERROR(VLOOKUP(B446,'[1]DADOS (OCULTAR)'!$P$3:$R$53,3,0),"")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3.99 - Outras despesas com Material de Consumo</v>
      </c>
      <c r="D446" s="3" t="str">
        <f>'[1]TCE - ANEXO IV - Preencher'!F455</f>
        <v>01.392.601/0001-50</v>
      </c>
      <c r="E446" s="5" t="str">
        <f>'[1]TCE - ANEXO IV - Preencher'!G455</f>
        <v>PREMIER PRODUTOS ALIMENTICIOS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018470</v>
      </c>
      <c r="I446" s="6" t="str">
        <f>IF('[1]TCE - ANEXO IV - Preencher'!K455="","",'[1]TCE - ANEXO IV - Preencher'!K455)</f>
        <v>12/03/2020</v>
      </c>
      <c r="J446" s="5" t="str">
        <f>'[1]TCE - ANEXO IV - Preencher'!L455</f>
        <v>26200301392601000150550010000184701040137274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1011</v>
      </c>
    </row>
    <row r="447" spans="1:12" s="8" customFormat="1" ht="19.5" customHeight="1">
      <c r="A447" s="3">
        <f>IFERROR(VLOOKUP(B447,'[1]DADOS (OCULTAR)'!$P$3:$R$53,3,0),"")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>3.99 - Outras despesas com Material de Consumo</v>
      </c>
      <c r="D447" s="3" t="str">
        <f>'[1]TCE - ANEXO IV - Preencher'!F456</f>
        <v>24.150.377/0001-95</v>
      </c>
      <c r="E447" s="5" t="str">
        <f>'[1]TCE - ANEXO IV - Preencher'!G456</f>
        <v>KARNE &amp; KEIJO LOGISTICA INTEGRADA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003822993</v>
      </c>
      <c r="I447" s="6" t="str">
        <f>IF('[1]TCE - ANEXO IV - Preencher'!K456="","",'[1]TCE - ANEXO IV - Preencher'!K456)</f>
        <v>10/03/2020</v>
      </c>
      <c r="J447" s="5" t="str">
        <f>'[1]TCE - ANEXO IV - Preencher'!L456</f>
        <v>26200324150377000195550010038229931482456685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1142.8399999999999</v>
      </c>
    </row>
    <row r="448" spans="1:12" s="8" customFormat="1" ht="19.5" customHeight="1">
      <c r="A448" s="3">
        <f>IFERROR(VLOOKUP(B448,'[1]DADOS (OCULTAR)'!$P$3:$R$53,3,0),"")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>3.99 - Outras despesas com Material de Consumo</v>
      </c>
      <c r="D448" s="3" t="str">
        <f>'[1]TCE - ANEXO IV - Preencher'!F457</f>
        <v>24.150.377/0001-95</v>
      </c>
      <c r="E448" s="5" t="str">
        <f>'[1]TCE - ANEXO IV - Preencher'!G457</f>
        <v>KARNE &amp; KEIJO LOGISTICA INTEGRADA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003825831</v>
      </c>
      <c r="I448" s="6" t="str">
        <f>IF('[1]TCE - ANEXO IV - Preencher'!K457="","",'[1]TCE - ANEXO IV - Preencher'!K457)</f>
        <v>13/03/2020</v>
      </c>
      <c r="J448" s="5" t="str">
        <f>'[1]TCE - ANEXO IV - Preencher'!L457</f>
        <v>26200324150377000195550010038258311397095431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719.7</v>
      </c>
    </row>
    <row r="449" spans="1:12" s="8" customFormat="1" ht="19.5" customHeight="1">
      <c r="A449" s="3">
        <f>IFERROR(VLOOKUP(B449,'[1]DADOS (OCULTAR)'!$P$3:$R$53,3,0),"")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>3.99 - Outras despesas com Material de Consumo</v>
      </c>
      <c r="D449" s="3" t="str">
        <f>'[1]TCE - ANEXO IV - Preencher'!F458</f>
        <v>29.139.948/0001-04</v>
      </c>
      <c r="E449" s="5" t="str">
        <f>'[1]TCE - ANEXO IV - Preencher'!G458</f>
        <v>MARCELO MESQUITA DE ALMEIDA PROD ALIMENT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000000451</v>
      </c>
      <c r="I449" s="6" t="str">
        <f>IF('[1]TCE - ANEXO IV - Preencher'!K458="","",'[1]TCE - ANEXO IV - Preencher'!K458)</f>
        <v>12/03/2020</v>
      </c>
      <c r="J449" s="5" t="str">
        <f>'[1]TCE - ANEXO IV - Preencher'!L458</f>
        <v>26200329139948000104550010000004511397415003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117.5</v>
      </c>
    </row>
    <row r="450" spans="1:12" s="8" customFormat="1" ht="19.5" customHeight="1">
      <c r="A450" s="3">
        <f>IFERROR(VLOOKUP(B450,'[1]DADOS (OCULTAR)'!$P$3:$R$53,3,0),"")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3.99 - Outras despesas com Material de Consumo</v>
      </c>
      <c r="D450" s="3" t="str">
        <f>'[1]TCE - ANEXO IV - Preencher'!F459</f>
        <v>29.139.948/0001-04</v>
      </c>
      <c r="E450" s="5" t="str">
        <f>'[1]TCE - ANEXO IV - Preencher'!G459</f>
        <v>MARCELO MESQUITA DE ALMEIDA PROD ALIMENT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000000461</v>
      </c>
      <c r="I450" s="6" t="str">
        <f>IF('[1]TCE - ANEXO IV - Preencher'!K459="","",'[1]TCE - ANEXO IV - Preencher'!K459)</f>
        <v>16/03/2020</v>
      </c>
      <c r="J450" s="5" t="str">
        <f>'[1]TCE - ANEXO IV - Preencher'!L459</f>
        <v>26200329139948000104550010000004611583832022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117.5</v>
      </c>
    </row>
    <row r="451" spans="1:12" s="8" customFormat="1" ht="19.5" customHeight="1">
      <c r="A451" s="3">
        <f>IFERROR(VLOOKUP(B451,'[1]DADOS (OCULTAR)'!$P$3:$R$53,3,0),"")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3.99 - Outras despesas com Material de Consumo</v>
      </c>
      <c r="D451" s="3" t="str">
        <f>'[1]TCE - ANEXO IV - Preencher'!F460</f>
        <v>26.964.120/0001-00</v>
      </c>
      <c r="E451" s="5" t="str">
        <f>'[1]TCE - ANEXO IV - Preencher'!G460</f>
        <v>F C PUNDRICH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012401</v>
      </c>
      <c r="I451" s="6" t="str">
        <f>IF('[1]TCE - ANEXO IV - Preencher'!K460="","",'[1]TCE - ANEXO IV - Preencher'!K460)</f>
        <v>15/03/2020</v>
      </c>
      <c r="J451" s="5" t="str">
        <f>'[1]TCE - ANEXO IV - Preencher'!L460</f>
        <v>26200326964120000100550020000124011040130264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456.5</v>
      </c>
    </row>
    <row r="452" spans="1:12" s="8" customFormat="1" ht="19.5" customHeight="1">
      <c r="A452" s="3">
        <f>IFERROR(VLOOKUP(B452,'[1]DADOS (OCULTAR)'!$P$3:$R$53,3,0),"")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3.99 - Outras despesas com Material de Consumo</v>
      </c>
      <c r="D452" s="3" t="str">
        <f>'[1]TCE - ANEXO IV - Preencher'!F461</f>
        <v>29.139.948/0001-04</v>
      </c>
      <c r="E452" s="5" t="str">
        <f>'[1]TCE - ANEXO IV - Preencher'!G461</f>
        <v>MARCELO MESQUITA DE ALMEIDA PROD ALIMENT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000000469</v>
      </c>
      <c r="I452" s="6" t="str">
        <f>IF('[1]TCE - ANEXO IV - Preencher'!K461="","",'[1]TCE - ANEXO IV - Preencher'!K461)</f>
        <v>19/03/2020</v>
      </c>
      <c r="J452" s="5" t="str">
        <f>'[1]TCE - ANEXO IV - Preencher'!L461</f>
        <v>26200329139948000104550010000004691003957957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117.5</v>
      </c>
    </row>
    <row r="453" spans="1:12" s="8" customFormat="1" ht="19.5" customHeight="1">
      <c r="A453" s="3">
        <f>IFERROR(VLOOKUP(B453,'[1]DADOS (OCULTAR)'!$P$3:$R$53,3,0),"")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>3.99 - Outras despesas com Material de Consumo</v>
      </c>
      <c r="D453" s="3" t="str">
        <f>'[1]TCE - ANEXO IV - Preencher'!F462</f>
        <v>12.007.670/0001-19</v>
      </c>
      <c r="E453" s="5" t="str">
        <f>'[1]TCE - ANEXO IV - Preencher'!G462</f>
        <v>JOSE LOPES SOUZA - DOCES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000000792</v>
      </c>
      <c r="I453" s="6" t="str">
        <f>IF('[1]TCE - ANEXO IV - Preencher'!K462="","",'[1]TCE - ANEXO IV - Preencher'!K462)</f>
        <v>24/03/2020</v>
      </c>
      <c r="J453" s="5" t="str">
        <f>'[1]TCE - ANEXO IV - Preencher'!L462</f>
        <v>26200312007670000119550010000007921005906420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360</v>
      </c>
    </row>
    <row r="454" spans="1:12" s="8" customFormat="1" ht="19.5" customHeight="1">
      <c r="A454" s="3">
        <f>IFERROR(VLOOKUP(B454,'[1]DADOS (OCULTAR)'!$P$3:$R$53,3,0),"")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3.99 - Outras despesas com Material de Consumo</v>
      </c>
      <c r="D454" s="3" t="str">
        <f>'[1]TCE - ANEXO IV - Preencher'!F463</f>
        <v>29.139.948/0001-04</v>
      </c>
      <c r="E454" s="5" t="str">
        <f>'[1]TCE - ANEXO IV - Preencher'!G463</f>
        <v>MARCELO MESQUITA DE ALMEIDA PROD ALIMENT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000000471</v>
      </c>
      <c r="I454" s="6" t="str">
        <f>IF('[1]TCE - ANEXO IV - Preencher'!K463="","",'[1]TCE - ANEXO IV - Preencher'!K463)</f>
        <v>23/03/2020</v>
      </c>
      <c r="J454" s="5" t="str">
        <f>'[1]TCE - ANEXO IV - Preencher'!L463</f>
        <v>26200329139948000104550010000004711224447267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117.5</v>
      </c>
    </row>
    <row r="455" spans="1:12" s="8" customFormat="1" ht="19.5" customHeight="1">
      <c r="A455" s="3">
        <f>IFERROR(VLOOKUP(B455,'[1]DADOS (OCULTAR)'!$P$3:$R$53,3,0),"")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3.99 - Outras despesas com Material de Consumo</v>
      </c>
      <c r="D455" s="3" t="str">
        <f>'[1]TCE - ANEXO IV - Preencher'!F464</f>
        <v>69.944.973/0001-85</v>
      </c>
      <c r="E455" s="5" t="str">
        <f>'[1]TCE - ANEXO IV - Preencher'!G464</f>
        <v>DIADISTRIBUICAO E IMPORTACAO AFOGADOS L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879915</v>
      </c>
      <c r="I455" s="6" t="str">
        <f>IF('[1]TCE - ANEXO IV - Preencher'!K464="","",'[1]TCE - ANEXO IV - Preencher'!K464)</f>
        <v>25/03/2020</v>
      </c>
      <c r="J455" s="5" t="str">
        <f>'[1]TCE - ANEXO IV - Preencher'!L464</f>
        <v>26200369944973000185550030008799151118677191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1738.3</v>
      </c>
    </row>
    <row r="456" spans="1:12" s="8" customFormat="1" ht="19.5" customHeight="1">
      <c r="A456" s="3">
        <f>IFERROR(VLOOKUP(B456,'[1]DADOS (OCULTAR)'!$P$3:$R$53,3,0),"")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3.99 - Outras despesas com Material de Consumo</v>
      </c>
      <c r="D456" s="3" t="str">
        <f>'[1]TCE - ANEXO IV - Preencher'!F465</f>
        <v>29.139.948/0001-04</v>
      </c>
      <c r="E456" s="5" t="str">
        <f>'[1]TCE - ANEXO IV - Preencher'!G465</f>
        <v>MARCELO MESQUITA DE ALMEIDA PROD ALIMENT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000000475</v>
      </c>
      <c r="I456" s="6" t="str">
        <f>IF('[1]TCE - ANEXO IV - Preencher'!K465="","",'[1]TCE - ANEXO IV - Preencher'!K465)</f>
        <v>25/03/2020</v>
      </c>
      <c r="J456" s="5" t="str">
        <f>'[1]TCE - ANEXO IV - Preencher'!L465</f>
        <v>26200329139948000104550010000004751437554060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47</v>
      </c>
    </row>
    <row r="457" spans="1:12" s="8" customFormat="1" ht="19.5" customHeight="1">
      <c r="A457" s="3">
        <f>IFERROR(VLOOKUP(B457,'[1]DADOS (OCULTAR)'!$P$3:$R$53,3,0),"")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3.99 - Outras despesas com Material de Consumo</v>
      </c>
      <c r="D457" s="3" t="str">
        <f>'[1]TCE - ANEXO IV - Preencher'!F466</f>
        <v>30.743.270/0001-53</v>
      </c>
      <c r="E457" s="5" t="str">
        <f>'[1]TCE - ANEXO IV - Preencher'!G466</f>
        <v>TRIUNFO COMERCIO DE ALIMENTOS PAPEIS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000002137</v>
      </c>
      <c r="I457" s="6" t="str">
        <f>IF('[1]TCE - ANEXO IV - Preencher'!K466="","",'[1]TCE - ANEXO IV - Preencher'!K466)</f>
        <v>25/03/2020</v>
      </c>
      <c r="J457" s="5" t="str">
        <f>'[1]TCE - ANEXO IV - Preencher'!L466</f>
        <v>26200330743270000153550010000021371001399929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1625</v>
      </c>
    </row>
    <row r="458" spans="1:12" s="8" customFormat="1" ht="19.5" customHeight="1">
      <c r="A458" s="3">
        <f>IFERROR(VLOOKUP(B458,'[1]DADOS (OCULTAR)'!$P$3:$R$53,3,0),"")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>3.99 - Outras despesas com Material de Consumo</v>
      </c>
      <c r="D458" s="3" t="str">
        <f>'[1]TCE - ANEXO IV - Preencher'!F467</f>
        <v>11.555.207/0001-49</v>
      </c>
      <c r="E458" s="5" t="str">
        <f>'[1]TCE - ANEXO IV - Preencher'!G467</f>
        <v>MOV SUPRIMENTOS LTDAME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000008090</v>
      </c>
      <c r="I458" s="6" t="str">
        <f>IF('[1]TCE - ANEXO IV - Preencher'!K467="","",'[1]TCE - ANEXO IV - Preencher'!K467)</f>
        <v>26/03/2020</v>
      </c>
      <c r="J458" s="5" t="str">
        <f>'[1]TCE - ANEXO IV - Preencher'!L467</f>
        <v>26200311555207000149550010000080901001666361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249</v>
      </c>
    </row>
    <row r="459" spans="1:12" s="8" customFormat="1" ht="19.5" customHeight="1">
      <c r="A459" s="3">
        <f>IFERROR(VLOOKUP(B459,'[1]DADOS (OCULTAR)'!$P$3:$R$53,3,0),"")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3.99 - Outras despesas com Material de Consumo</v>
      </c>
      <c r="D459" s="3" t="str">
        <f>'[1]TCE - ANEXO IV - Preencher'!F468</f>
        <v>11.555.207/0001-49</v>
      </c>
      <c r="E459" s="5" t="str">
        <f>'[1]TCE - ANEXO IV - Preencher'!G468</f>
        <v>MOV SUPRIMENTOS LTDAME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000008092</v>
      </c>
      <c r="I459" s="6" t="str">
        <f>IF('[1]TCE - ANEXO IV - Preencher'!K468="","",'[1]TCE - ANEXO IV - Preencher'!K468)</f>
        <v>27/03/2020</v>
      </c>
      <c r="J459" s="5" t="str">
        <f>'[1]TCE - ANEXO IV - Preencher'!L468</f>
        <v>26200311555207000149550010000080921004111616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195</v>
      </c>
    </row>
    <row r="460" spans="1:12" s="8" customFormat="1" ht="19.5" customHeight="1">
      <c r="A460" s="3">
        <f>IFERROR(VLOOKUP(B460,'[1]DADOS (OCULTAR)'!$P$3:$R$53,3,0),"")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3.99 - Outras despesas com Material de Consumo</v>
      </c>
      <c r="D460" s="3" t="str">
        <f>'[1]TCE - ANEXO IV - Preencher'!F469</f>
        <v>08.064.651/0001-57</v>
      </c>
      <c r="E460" s="5" t="str">
        <f>'[1]TCE - ANEXO IV - Preencher'!G469</f>
        <v>HIPER PADARIA AZUL MAR EIRELI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7963</v>
      </c>
      <c r="I460" s="6" t="str">
        <f>IF('[1]TCE - ANEXO IV - Preencher'!K469="","",'[1]TCE - ANEXO IV - Preencher'!K469)</f>
        <v>31/03/2020</v>
      </c>
      <c r="J460" s="5" t="str">
        <f>'[1]TCE - ANEXO IV - Preencher'!L469</f>
        <v>26200308064651000157550010000079631008698864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9624.7099999999991</v>
      </c>
    </row>
    <row r="461" spans="1:12" s="8" customFormat="1" ht="19.5" customHeight="1">
      <c r="A461" s="3">
        <f>IFERROR(VLOOKUP(B461,'[1]DADOS (OCULTAR)'!$P$3:$R$53,3,0),"")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3.99 - Outras despesas com Material de Consumo</v>
      </c>
      <c r="D461" s="3" t="str">
        <f>'[1]TCE - ANEXO IV - Preencher'!F470</f>
        <v>29.139.948/0001-04</v>
      </c>
      <c r="E461" s="5" t="str">
        <f>'[1]TCE - ANEXO IV - Preencher'!G470</f>
        <v>MARCELO MESQUITA DE ALMEIDA PROD ALIMENT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000000486</v>
      </c>
      <c r="I461" s="6" t="str">
        <f>IF('[1]TCE - ANEXO IV - Preencher'!K470="","",'[1]TCE - ANEXO IV - Preencher'!K470)</f>
        <v>30/03/2020</v>
      </c>
      <c r="J461" s="5" t="str">
        <f>'[1]TCE - ANEXO IV - Preencher'!L470</f>
        <v>26200329139948000104550010000004861876632875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117.5</v>
      </c>
    </row>
    <row r="462" spans="1:12" s="8" customFormat="1" ht="19.5" customHeight="1">
      <c r="A462" s="3">
        <f>IFERROR(VLOOKUP(B462,'[1]DADOS (OCULTAR)'!$P$3:$R$53,3,0),"")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>3.99 - Outras despesas com Material de Consumo</v>
      </c>
      <c r="D462" s="3" t="str">
        <f>'[1]TCE - ANEXO IV - Preencher'!F471</f>
        <v>29.139.948/0001-04</v>
      </c>
      <c r="E462" s="5" t="str">
        <f>'[1]TCE - ANEXO IV - Preencher'!G471</f>
        <v>MARCELO MESQUITA DE ALMEIDA PROD ALIMENT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000000480</v>
      </c>
      <c r="I462" s="6" t="str">
        <f>IF('[1]TCE - ANEXO IV - Preencher'!K471="","",'[1]TCE - ANEXO IV - Preencher'!K471)</f>
        <v>26/03/2020</v>
      </c>
      <c r="J462" s="5" t="str">
        <f>'[1]TCE - ANEXO IV - Preencher'!L471</f>
        <v>26200329139948000104550010000004801224582228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70.5</v>
      </c>
    </row>
    <row r="463" spans="1:12" s="8" customFormat="1" ht="19.5" customHeight="1">
      <c r="A463" s="3">
        <f>IFERROR(VLOOKUP(B463,'[1]DADOS (OCULTAR)'!$P$3:$R$53,3,0),"")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3.99 - Outras despesas com Material de Consumo</v>
      </c>
      <c r="D463" s="3" t="str">
        <f>'[1]TCE - ANEXO IV - Preencher'!F472</f>
        <v>26.964.120/0001-00</v>
      </c>
      <c r="E463" s="5" t="str">
        <f>'[1]TCE - ANEXO IV - Preencher'!G472</f>
        <v>F C PUNDRICH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012183</v>
      </c>
      <c r="I463" s="6" t="str">
        <f>IF('[1]TCE - ANEXO IV - Preencher'!K472="","",'[1]TCE - ANEXO IV - Preencher'!K472)</f>
        <v>19/03/2020</v>
      </c>
      <c r="J463" s="5" t="str">
        <f>'[1]TCE - ANEXO IV - Preencher'!L472</f>
        <v>26200326964120000100550020000124831040138244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127.5</v>
      </c>
    </row>
    <row r="464" spans="1:12" s="8" customFormat="1" ht="19.5" customHeight="1">
      <c r="A464" s="3">
        <f>IFERROR(VLOOKUP(B464,'[1]DADOS (OCULTAR)'!$P$3:$R$53,3,0),"")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3.99 - Outras despesas com Material de Consumo</v>
      </c>
      <c r="D464" s="3" t="str">
        <f>'[1]TCE - ANEXO IV - Preencher'!F473</f>
        <v>24.351.355/0001-93</v>
      </c>
      <c r="E464" s="5" t="str">
        <f>'[1]TCE - ANEXO IV - Preencher'!G473</f>
        <v>TACITO DE BRITO PEDROSA - ME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000004682</v>
      </c>
      <c r="I464" s="6" t="str">
        <f>IF('[1]TCE - ANEXO IV - Preencher'!K473="","",'[1]TCE - ANEXO IV - Preencher'!K473)</f>
        <v>03/03/2020</v>
      </c>
      <c r="J464" s="5" t="str">
        <f>'[1]TCE - ANEXO IV - Preencher'!L473</f>
        <v>26200324351355000193550010000046821451768196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246.6</v>
      </c>
    </row>
    <row r="465" spans="1:12" s="8" customFormat="1" ht="19.5" customHeight="1">
      <c r="A465" s="3">
        <f>IFERROR(VLOOKUP(B465,'[1]DADOS (OCULTAR)'!$P$3:$R$53,3,0),"")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3.99 - Outras despesas com Material de Consumo</v>
      </c>
      <c r="D465" s="3" t="str">
        <f>'[1]TCE - ANEXO IV - Preencher'!F474</f>
        <v>18.804.868/0001-00</v>
      </c>
      <c r="E465" s="5" t="str">
        <f>'[1]TCE - ANEXO IV - Preencher'!G474</f>
        <v>SILVANO SOTERO DA SILVA HORTIFRUTI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000006365</v>
      </c>
      <c r="I465" s="6" t="str">
        <f>IF('[1]TCE - ANEXO IV - Preencher'!K474="","",'[1]TCE - ANEXO IV - Preencher'!K474)</f>
        <v>03/03/2020</v>
      </c>
      <c r="J465" s="5" t="str">
        <f>'[1]TCE - ANEXO IV - Preencher'!L474</f>
        <v>26200318804868000100550010000063651001204170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80</v>
      </c>
    </row>
    <row r="466" spans="1:12" s="8" customFormat="1" ht="19.5" customHeight="1">
      <c r="A466" s="3">
        <f>IFERROR(VLOOKUP(B466,'[1]DADOS (OCULTAR)'!$P$3:$R$53,3,0),"")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3.99 - Outras despesas com Material de Consumo</v>
      </c>
      <c r="D466" s="3" t="str">
        <f>'[1]TCE - ANEXO IV - Preencher'!F475</f>
        <v>34.056.286/0001-49</v>
      </c>
      <c r="E466" s="5" t="str">
        <f>'[1]TCE - ANEXO IV - Preencher'!G475</f>
        <v>N C DE BRITO DA CRUZ GOUVEIA EIRELI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000000405</v>
      </c>
      <c r="I466" s="6" t="str">
        <f>IF('[1]TCE - ANEXO IV - Preencher'!K475="","",'[1]TCE - ANEXO IV - Preencher'!K475)</f>
        <v>03/03/2020</v>
      </c>
      <c r="J466" s="5" t="str">
        <f>'[1]TCE - ANEXO IV - Preencher'!L475</f>
        <v>26200334056286000149550040000004051000003443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407.5</v>
      </c>
    </row>
    <row r="467" spans="1:12" s="8" customFormat="1" ht="19.5" customHeight="1">
      <c r="A467" s="3">
        <f>IFERROR(VLOOKUP(B467,'[1]DADOS (OCULTAR)'!$P$3:$R$53,3,0),"")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3.99 - Outras despesas com Material de Consumo</v>
      </c>
      <c r="D467" s="3" t="str">
        <f>'[1]TCE - ANEXO IV - Preencher'!F476</f>
        <v>24.351.355/0001-93</v>
      </c>
      <c r="E467" s="5" t="str">
        <f>'[1]TCE - ANEXO IV - Preencher'!G476</f>
        <v>TACITO DE BRITO PEDROSA - ME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000004665</v>
      </c>
      <c r="I467" s="6" t="str">
        <f>IF('[1]TCE - ANEXO IV - Preencher'!K476="","",'[1]TCE - ANEXO IV - Preencher'!K476)</f>
        <v>27/02/2020</v>
      </c>
      <c r="J467" s="5" t="str">
        <f>'[1]TCE - ANEXO IV - Preencher'!L476</f>
        <v>26200224351355000193550010000046651526180757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208.71</v>
      </c>
    </row>
    <row r="468" spans="1:12" s="8" customFormat="1" ht="19.5" customHeight="1">
      <c r="A468" s="3">
        <f>IFERROR(VLOOKUP(B468,'[1]DADOS (OCULTAR)'!$P$3:$R$53,3,0),"")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3.99 - Outras despesas com Material de Consumo</v>
      </c>
      <c r="D468" s="3" t="str">
        <f>'[1]TCE - ANEXO IV - Preencher'!F477</f>
        <v>18.804.868/0001-00</v>
      </c>
      <c r="E468" s="5" t="str">
        <f>'[1]TCE - ANEXO IV - Preencher'!G477</f>
        <v>SILVANO SOTERO DA SILVA HORTIFRUTI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000006381</v>
      </c>
      <c r="I468" s="6" t="str">
        <f>IF('[1]TCE - ANEXO IV - Preencher'!K477="","",'[1]TCE - ANEXO IV - Preencher'!K477)</f>
        <v>04/03/2020</v>
      </c>
      <c r="J468" s="5" t="str">
        <f>'[1]TCE - ANEXO IV - Preencher'!L477</f>
        <v>26200318804868000100550010000063811001204506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560</v>
      </c>
    </row>
    <row r="469" spans="1:12" s="8" customFormat="1" ht="19.5" customHeight="1">
      <c r="A469" s="3">
        <f>IFERROR(VLOOKUP(B469,'[1]DADOS (OCULTAR)'!$P$3:$R$53,3,0),"")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3.99 - Outras despesas com Material de Consumo</v>
      </c>
      <c r="D469" s="3" t="str">
        <f>'[1]TCE - ANEXO IV - Preencher'!F478</f>
        <v>26.964.120/0001-00</v>
      </c>
      <c r="E469" s="5" t="str">
        <f>'[1]TCE - ANEXO IV - Preencher'!G478</f>
        <v>F C PUNDRICH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012191</v>
      </c>
      <c r="I469" s="6" t="str">
        <f>IF('[1]TCE - ANEXO IV - Preencher'!K478="","",'[1]TCE - ANEXO IV - Preencher'!K478)</f>
        <v>01/03/2020</v>
      </c>
      <c r="J469" s="5" t="str">
        <f>'[1]TCE - ANEXO IV - Preencher'!L478</f>
        <v>26200318804868000100550010000063811001204506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592</v>
      </c>
    </row>
    <row r="470" spans="1:12" s="8" customFormat="1" ht="19.5" customHeight="1">
      <c r="A470" s="3">
        <f>IFERROR(VLOOKUP(B470,'[1]DADOS (OCULTAR)'!$P$3:$R$53,3,0),"")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3.99 - Outras despesas com Material de Consumo</v>
      </c>
      <c r="D470" s="3" t="str">
        <f>'[1]TCE - ANEXO IV - Preencher'!F479</f>
        <v>24.351.355/0001-93</v>
      </c>
      <c r="E470" s="5" t="str">
        <f>'[1]TCE - ANEXO IV - Preencher'!G479</f>
        <v>TACITO DE BRITO PEDROSA - ME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000004686</v>
      </c>
      <c r="I470" s="6" t="str">
        <f>IF('[1]TCE - ANEXO IV - Preencher'!K479="","",'[1]TCE - ANEXO IV - Preencher'!K479)</f>
        <v>01/03/2020</v>
      </c>
      <c r="J470" s="5" t="str">
        <f>'[1]TCE - ANEXO IV - Preencher'!L479</f>
        <v>26200326964120000100550020000121911010139205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109.97</v>
      </c>
    </row>
    <row r="471" spans="1:12" s="8" customFormat="1" ht="19.5" customHeight="1">
      <c r="A471" s="3">
        <f>IFERROR(VLOOKUP(B471,'[1]DADOS (OCULTAR)'!$P$3:$R$53,3,0),"")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3.99 - Outras despesas com Material de Consumo</v>
      </c>
      <c r="D471" s="3" t="str">
        <f>'[1]TCE - ANEXO IV - Preencher'!F480</f>
        <v>26.964.120/0001-00</v>
      </c>
      <c r="E471" s="5" t="str">
        <f>'[1]TCE - ANEXO IV - Preencher'!G480</f>
        <v>F C PUNDRICH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012240</v>
      </c>
      <c r="I471" s="6" t="str">
        <f>IF('[1]TCE - ANEXO IV - Preencher'!K480="","",'[1]TCE - ANEXO IV - Preencher'!K480)</f>
        <v>03/03/2020</v>
      </c>
      <c r="J471" s="5" t="str">
        <f>'[1]TCE - ANEXO IV - Preencher'!L480</f>
        <v>26200324351355000193550010000046861747386190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685.8</v>
      </c>
    </row>
    <row r="472" spans="1:12" s="8" customFormat="1" ht="19.5" customHeight="1">
      <c r="A472" s="3">
        <f>IFERROR(VLOOKUP(B472,'[1]DADOS (OCULTAR)'!$P$3:$R$53,3,0),"")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3.99 - Outras despesas com Material de Consumo</v>
      </c>
      <c r="D472" s="3" t="str">
        <f>'[1]TCE - ANEXO IV - Preencher'!F481</f>
        <v>24.351.355/0001-93</v>
      </c>
      <c r="E472" s="5" t="str">
        <f>'[1]TCE - ANEXO IV - Preencher'!G481</f>
        <v>TACITO DE BRITO PEDROSA - ME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000004690</v>
      </c>
      <c r="I472" s="6" t="str">
        <f>IF('[1]TCE - ANEXO IV - Preencher'!K481="","",'[1]TCE - ANEXO IV - Preencher'!K481)</f>
        <v>06/03/2020</v>
      </c>
      <c r="J472" s="5" t="str">
        <f>'[1]TCE - ANEXO IV - Preencher'!L481</f>
        <v>26200324351355000193550010000046901881591099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373.54</v>
      </c>
    </row>
    <row r="473" spans="1:12" s="8" customFormat="1" ht="19.5" customHeight="1">
      <c r="A473" s="3">
        <f>IFERROR(VLOOKUP(B473,'[1]DADOS (OCULTAR)'!$P$3:$R$53,3,0),"")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>3.99 - Outras despesas com Material de Consumo</v>
      </c>
      <c r="D473" s="3" t="str">
        <f>'[1]TCE - ANEXO IV - Preencher'!F482</f>
        <v>26.964.120/0001-00</v>
      </c>
      <c r="E473" s="5" t="str">
        <f>'[1]TCE - ANEXO IV - Preencher'!G482</f>
        <v>F C PUNDRICH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012291</v>
      </c>
      <c r="I473" s="6" t="str">
        <f>IF('[1]TCE - ANEXO IV - Preencher'!K482="","",'[1]TCE - ANEXO IV - Preencher'!K482)</f>
        <v>08/03/2020</v>
      </c>
      <c r="J473" s="5" t="str">
        <f>'[1]TCE - ANEXO IV - Preencher'!L482</f>
        <v>26200326964120001005500200000122911020139246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911.49</v>
      </c>
    </row>
    <row r="474" spans="1:12" s="8" customFormat="1" ht="19.5" customHeight="1">
      <c r="A474" s="3">
        <f>IFERROR(VLOOKUP(B474,'[1]DADOS (OCULTAR)'!$P$3:$R$53,3,0),"")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>3.99 - Outras despesas com Material de Consumo</v>
      </c>
      <c r="D474" s="3" t="str">
        <f>'[1]TCE - ANEXO IV - Preencher'!F483</f>
        <v>26.964.120/0001-00</v>
      </c>
      <c r="E474" s="5" t="str">
        <f>'[1]TCE - ANEXO IV - Preencher'!G483</f>
        <v>F C PUNDRICH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012277</v>
      </c>
      <c r="I474" s="6" t="str">
        <f>IF('[1]TCE - ANEXO IV - Preencher'!K483="","",'[1]TCE - ANEXO IV - Preencher'!K483)</f>
        <v>05/03/2020</v>
      </c>
      <c r="J474" s="5" t="str">
        <f>'[1]TCE - ANEXO IV - Preencher'!L483</f>
        <v>26200326964120000100550020000122771020137201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879.98</v>
      </c>
    </row>
    <row r="475" spans="1:12" s="8" customFormat="1" ht="19.5" customHeight="1">
      <c r="A475" s="3">
        <f>IFERROR(VLOOKUP(B475,'[1]DADOS (OCULTAR)'!$P$3:$R$53,3,0),"")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3.99 - Outras despesas com Material de Consumo</v>
      </c>
      <c r="D475" s="3" t="str">
        <f>'[1]TCE - ANEXO IV - Preencher'!F484</f>
        <v>24.351.355/0001-93</v>
      </c>
      <c r="E475" s="5" t="str">
        <f>'[1]TCE - ANEXO IV - Preencher'!G484</f>
        <v>TACITO DE BRITO PEDROSA - ME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000004695</v>
      </c>
      <c r="I475" s="6" t="str">
        <f>IF('[1]TCE - ANEXO IV - Preencher'!K484="","",'[1]TCE - ANEXO IV - Preencher'!K484)</f>
        <v>10/03/2020</v>
      </c>
      <c r="J475" s="5" t="str">
        <f>'[1]TCE - ANEXO IV - Preencher'!L484</f>
        <v>26200324351355000193550010000046951927875716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192.16</v>
      </c>
    </row>
    <row r="476" spans="1:12" s="8" customFormat="1" ht="19.5" customHeight="1">
      <c r="A476" s="3">
        <f>IFERROR(VLOOKUP(B476,'[1]DADOS (OCULTAR)'!$P$3:$R$53,3,0),"")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3.99 - Outras despesas com Material de Consumo</v>
      </c>
      <c r="D476" s="3" t="str">
        <f>'[1]TCE - ANEXO IV - Preencher'!F485</f>
        <v>24.351.355/0001-93</v>
      </c>
      <c r="E476" s="5" t="str">
        <f>'[1]TCE - ANEXO IV - Preencher'!G485</f>
        <v>TACITO DE BRITO PEDROSA - ME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000004696</v>
      </c>
      <c r="I476" s="6" t="str">
        <f>IF('[1]TCE - ANEXO IV - Preencher'!K485="","",'[1]TCE - ANEXO IV - Preencher'!K485)</f>
        <v>10/03/2020</v>
      </c>
      <c r="J476" s="5" t="str">
        <f>'[1]TCE - ANEXO IV - Preencher'!L485</f>
        <v>26200324351355000193550010000046961437190358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290.52999999999997</v>
      </c>
    </row>
    <row r="477" spans="1:12" s="8" customFormat="1" ht="19.5" customHeight="1">
      <c r="A477" s="3">
        <f>IFERROR(VLOOKUP(B477,'[1]DADOS (OCULTAR)'!$P$3:$R$53,3,0),"")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3.99 - Outras despesas com Material de Consumo</v>
      </c>
      <c r="D477" s="3" t="str">
        <f>'[1]TCE - ANEXO IV - Preencher'!F486</f>
        <v>29.139.948/0001-04</v>
      </c>
      <c r="E477" s="5" t="str">
        <f>'[1]TCE - ANEXO IV - Preencher'!G486</f>
        <v>MARCELO MESQUITA DE ALMEIDA PROD ALIMENT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000000446</v>
      </c>
      <c r="I477" s="6" t="str">
        <f>IF('[1]TCE - ANEXO IV - Preencher'!K486="","",'[1]TCE - ANEXO IV - Preencher'!K486)</f>
        <v>11/03/2020</v>
      </c>
      <c r="J477" s="5" t="str">
        <f>'[1]TCE - ANEXO IV - Preencher'!L486</f>
        <v>26200329139948000104550010000004461397415003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741.65</v>
      </c>
    </row>
    <row r="478" spans="1:12" s="8" customFormat="1" ht="19.5" customHeight="1">
      <c r="A478" s="3">
        <f>IFERROR(VLOOKUP(B478,'[1]DADOS (OCULTAR)'!$P$3:$R$53,3,0),"")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3.99 - Outras despesas com Material de Consumo</v>
      </c>
      <c r="D478" s="3" t="str">
        <f>'[1]TCE - ANEXO IV - Preencher'!F487</f>
        <v>26.964.120/0001-00</v>
      </c>
      <c r="E478" s="5" t="str">
        <f>'[1]TCE - ANEXO IV - Preencher'!G487</f>
        <v>F C PUNDRICH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012347</v>
      </c>
      <c r="I478" s="6" t="str">
        <f>IF('[1]TCE - ANEXO IV - Preencher'!K487="","",'[1]TCE - ANEXO IV - Preencher'!K487)</f>
        <v>10/03/2020</v>
      </c>
      <c r="J478" s="5" t="str">
        <f>'[1]TCE - ANEXO IV - Preencher'!L487</f>
        <v>26200326964120000100550020000123471030134210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207.15</v>
      </c>
    </row>
    <row r="479" spans="1:12" s="8" customFormat="1" ht="19.5" customHeight="1">
      <c r="A479" s="3">
        <f>IFERROR(VLOOKUP(B479,'[1]DADOS (OCULTAR)'!$P$3:$R$53,3,0),"")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3.99 - Outras despesas com Material de Consumo</v>
      </c>
      <c r="D479" s="3" t="str">
        <f>'[1]TCE - ANEXO IV - Preencher'!F488</f>
        <v>24.351.355/0001-93</v>
      </c>
      <c r="E479" s="5" t="str">
        <f>'[1]TCE - ANEXO IV - Preencher'!G488</f>
        <v>TACITO DE BRITO PEDROSA - ME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000004700</v>
      </c>
      <c r="I479" s="6" t="str">
        <f>IF('[1]TCE - ANEXO IV - Preencher'!K488="","",'[1]TCE - ANEXO IV - Preencher'!K488)</f>
        <v>12/03/2020</v>
      </c>
      <c r="J479" s="5" t="str">
        <f>'[1]TCE - ANEXO IV - Preencher'!L488</f>
        <v>26200324351355000193550010000047001281319809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395.7</v>
      </c>
    </row>
    <row r="480" spans="1:12" s="8" customFormat="1" ht="19.5" customHeight="1">
      <c r="A480" s="3">
        <f>IFERROR(VLOOKUP(B480,'[1]DADOS (OCULTAR)'!$P$3:$R$53,3,0),"")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3.99 - Outras despesas com Material de Consumo</v>
      </c>
      <c r="D480" s="3" t="str">
        <f>'[1]TCE - ANEXO IV - Preencher'!F489</f>
        <v>24.351.355/0001-93</v>
      </c>
      <c r="E480" s="5" t="str">
        <f>'[1]TCE - ANEXO IV - Preencher'!G489</f>
        <v>TACITO DE BRITO PEDROSA - ME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000004701</v>
      </c>
      <c r="I480" s="6" t="str">
        <f>IF('[1]TCE - ANEXO IV - Preencher'!K489="","",'[1]TCE - ANEXO IV - Preencher'!K489)</f>
        <v>12/03/2020</v>
      </c>
      <c r="J480" s="5" t="str">
        <f>'[1]TCE - ANEXO IV - Preencher'!L489</f>
        <v>26200324351355000193550010000047011802407724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312.23</v>
      </c>
    </row>
    <row r="481" spans="1:12" s="8" customFormat="1" ht="19.5" customHeight="1">
      <c r="A481" s="3">
        <f>IFERROR(VLOOKUP(B481,'[1]DADOS (OCULTAR)'!$P$3:$R$53,3,0),"")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3.99 - Outras despesas com Material de Consumo</v>
      </c>
      <c r="D481" s="3" t="str">
        <f>'[1]TCE - ANEXO IV - Preencher'!F490</f>
        <v>29.139.948/0001-04</v>
      </c>
      <c r="E481" s="5" t="str">
        <f>'[1]TCE - ANEXO IV - Preencher'!G490</f>
        <v>MARCELO MESQUITA DE ALMEIDA PROD ALIMENT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000000451</v>
      </c>
      <c r="I481" s="6" t="str">
        <f>IF('[1]TCE - ANEXO IV - Preencher'!K490="","",'[1]TCE - ANEXO IV - Preencher'!K490)</f>
        <v>12/03/2020</v>
      </c>
      <c r="J481" s="5" t="str">
        <f>'[1]TCE - ANEXO IV - Preencher'!L490</f>
        <v>26200329139948000104550010000004511397415003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652.86</v>
      </c>
    </row>
    <row r="482" spans="1:12" s="8" customFormat="1" ht="19.5" customHeight="1">
      <c r="A482" s="3">
        <f>IFERROR(VLOOKUP(B482,'[1]DADOS (OCULTAR)'!$P$3:$R$53,3,0),"")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3.99 - Outras despesas com Material de Consumo</v>
      </c>
      <c r="D482" s="3" t="str">
        <f>'[1]TCE - ANEXO IV - Preencher'!F491</f>
        <v>26.964.120/0001-00</v>
      </c>
      <c r="E482" s="5" t="str">
        <f>'[1]TCE - ANEXO IV - Preencher'!G491</f>
        <v>F C PUNDRICH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012370</v>
      </c>
      <c r="I482" s="6" t="str">
        <f>IF('[1]TCE - ANEXO IV - Preencher'!K491="","",'[1]TCE - ANEXO IV - Preencher'!K491)</f>
        <v>12/03/2020</v>
      </c>
      <c r="J482" s="5" t="str">
        <f>'[1]TCE - ANEXO IV - Preencher'!L491</f>
        <v>26200326964120000100550020000123701030137233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298.11</v>
      </c>
    </row>
    <row r="483" spans="1:12" s="8" customFormat="1" ht="19.5" customHeight="1">
      <c r="A483" s="3">
        <f>IFERROR(VLOOKUP(B483,'[1]DADOS (OCULTAR)'!$P$3:$R$53,3,0),"")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3.99 - Outras despesas com Material de Consumo</v>
      </c>
      <c r="D483" s="3" t="str">
        <f>'[1]TCE - ANEXO IV - Preencher'!F492</f>
        <v>26.964.120/0001-00</v>
      </c>
      <c r="E483" s="5" t="str">
        <f>'[1]TCE - ANEXO IV - Preencher'!G492</f>
        <v>F C PUNDRICH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012400</v>
      </c>
      <c r="I483" s="6" t="str">
        <f>IF('[1]TCE - ANEXO IV - Preencher'!K492="","",'[1]TCE - ANEXO IV - Preencher'!K492)</f>
        <v>15/03/2020</v>
      </c>
      <c r="J483" s="5" t="str">
        <f>'[1]TCE - ANEXO IV - Preencher'!L492</f>
        <v>26200326964120000100550020000124001040130267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542.53</v>
      </c>
    </row>
    <row r="484" spans="1:12" s="8" customFormat="1" ht="19.5" customHeight="1">
      <c r="A484" s="3">
        <f>IFERROR(VLOOKUP(B484,'[1]DADOS (OCULTAR)'!$P$3:$R$53,3,0),"")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3.99 - Outras despesas com Material de Consumo</v>
      </c>
      <c r="D484" s="3" t="str">
        <f>'[1]TCE - ANEXO IV - Preencher'!F493</f>
        <v>29.139.948/0001-04</v>
      </c>
      <c r="E484" s="5" t="str">
        <f>'[1]TCE - ANEXO IV - Preencher'!G493</f>
        <v>MARCELO MESQUITA DE ALMEIDA PROD ALIMENT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000000461</v>
      </c>
      <c r="I484" s="6" t="str">
        <f>IF('[1]TCE - ANEXO IV - Preencher'!K493="","",'[1]TCE - ANEXO IV - Preencher'!K493)</f>
        <v>16/03/2020</v>
      </c>
      <c r="J484" s="5" t="str">
        <f>'[1]TCE - ANEXO IV - Preencher'!L493</f>
        <v>26200329139948000104550010000004611583832022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490.86</v>
      </c>
    </row>
    <row r="485" spans="1:12" s="8" customFormat="1" ht="19.5" customHeight="1">
      <c r="A485" s="3">
        <f>IFERROR(VLOOKUP(B485,'[1]DADOS (OCULTAR)'!$P$3:$R$53,3,0),"")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3.99 - Outras despesas com Material de Consumo</v>
      </c>
      <c r="D485" s="3" t="str">
        <f>'[1]TCE - ANEXO IV - Preencher'!F494</f>
        <v>29.139.948/0001-04</v>
      </c>
      <c r="E485" s="5" t="str">
        <f>'[1]TCE - ANEXO IV - Preencher'!G494</f>
        <v>MARCELO MESQUITA DE ALMEIDA PROD ALIMENT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000000464</v>
      </c>
      <c r="I485" s="6" t="str">
        <f>IF('[1]TCE - ANEXO IV - Preencher'!K494="","",'[1]TCE - ANEXO IV - Preencher'!K494)</f>
        <v>18/03/2020</v>
      </c>
      <c r="J485" s="5" t="str">
        <f>'[1]TCE - ANEXO IV - Preencher'!L494</f>
        <v>26200329139948000104550010000004641822863952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737.86</v>
      </c>
    </row>
    <row r="486" spans="1:12" s="8" customFormat="1" ht="19.5" customHeight="1">
      <c r="A486" s="3">
        <f>IFERROR(VLOOKUP(B486,'[1]DADOS (OCULTAR)'!$P$3:$R$53,3,0),"")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3.99 - Outras despesas com Material de Consumo</v>
      </c>
      <c r="D486" s="3" t="str">
        <f>'[1]TCE - ANEXO IV - Preencher'!F495</f>
        <v>26.964.120/0001-00</v>
      </c>
      <c r="E486" s="5" t="str">
        <f>'[1]TCE - ANEXO IV - Preencher'!G495</f>
        <v>F C PUNDRICH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012401</v>
      </c>
      <c r="I486" s="6" t="str">
        <f>IF('[1]TCE - ANEXO IV - Preencher'!K495="","",'[1]TCE - ANEXO IV - Preencher'!K495)</f>
        <v>15/03/2020</v>
      </c>
      <c r="J486" s="5" t="str">
        <f>'[1]TCE - ANEXO IV - Preencher'!L495</f>
        <v>26200326964120000100550020000124011040130264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40</v>
      </c>
    </row>
    <row r="487" spans="1:12" s="8" customFormat="1" ht="19.5" customHeight="1">
      <c r="A487" s="3">
        <f>IFERROR(VLOOKUP(B487,'[1]DADOS (OCULTAR)'!$P$3:$R$53,3,0),"")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3.99 - Outras despesas com Material de Consumo</v>
      </c>
      <c r="D487" s="3" t="str">
        <f>'[1]TCE - ANEXO IV - Preencher'!F496</f>
        <v>26.964.120/0001-00</v>
      </c>
      <c r="E487" s="5" t="str">
        <f>'[1]TCE - ANEXO IV - Preencher'!G496</f>
        <v>F C PUNDRICH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012452</v>
      </c>
      <c r="I487" s="6" t="str">
        <f>IF('[1]TCE - ANEXO IV - Preencher'!K496="","",'[1]TCE - ANEXO IV - Preencher'!K496)</f>
        <v>17/03/2020</v>
      </c>
      <c r="J487" s="5" t="str">
        <f>'[1]TCE - ANEXO IV - Preencher'!L496</f>
        <v>26200326964120000100550020000124521040135222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303.79000000000002</v>
      </c>
    </row>
    <row r="488" spans="1:12" s="8" customFormat="1" ht="19.5" customHeight="1">
      <c r="A488" s="3">
        <f>IFERROR(VLOOKUP(B488,'[1]DADOS (OCULTAR)'!$P$3:$R$53,3,0),"")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3.99 - Outras despesas com Material de Consumo</v>
      </c>
      <c r="D488" s="3" t="str">
        <f>'[1]TCE - ANEXO IV - Preencher'!F497</f>
        <v>34.056.286/0001-49</v>
      </c>
      <c r="E488" s="5" t="str">
        <f>'[1]TCE - ANEXO IV - Preencher'!G497</f>
        <v>N C DE BRITO DA CRUZ GOUVEIA EIRELI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000000447</v>
      </c>
      <c r="I488" s="6" t="str">
        <f>IF('[1]TCE - ANEXO IV - Preencher'!K497="","",'[1]TCE - ANEXO IV - Preencher'!K497)</f>
        <v>19/03/2020</v>
      </c>
      <c r="J488" s="5" t="str">
        <f>'[1]TCE - ANEXO IV - Preencher'!L497</f>
        <v>26200334056286000149550040000004471000003893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286</v>
      </c>
    </row>
    <row r="489" spans="1:12" s="8" customFormat="1" ht="19.5" customHeight="1">
      <c r="A489" s="3">
        <f>IFERROR(VLOOKUP(B489,'[1]DADOS (OCULTAR)'!$P$3:$R$53,3,0),"")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>3.99 - Outras despesas com Material de Consumo</v>
      </c>
      <c r="D489" s="3" t="str">
        <f>'[1]TCE - ANEXO IV - Preencher'!F498</f>
        <v>24.351.355/0001-93</v>
      </c>
      <c r="E489" s="5" t="str">
        <f>'[1]TCE - ANEXO IV - Preencher'!G498</f>
        <v>TACITO DE BRITO PEDROSA - ME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000004710</v>
      </c>
      <c r="I489" s="6" t="str">
        <f>IF('[1]TCE - ANEXO IV - Preencher'!K498="","",'[1]TCE - ANEXO IV - Preencher'!K498)</f>
        <v>17/03/2020</v>
      </c>
      <c r="J489" s="5" t="str">
        <f>'[1]TCE - ANEXO IV - Preencher'!L498</f>
        <v>26200324351355000193550010000047101391573129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457.18</v>
      </c>
    </row>
    <row r="490" spans="1:12" s="8" customFormat="1" ht="19.5" customHeight="1">
      <c r="A490" s="3">
        <f>IFERROR(VLOOKUP(B490,'[1]DADOS (OCULTAR)'!$P$3:$R$53,3,0),"")</f>
        <v>9039744000275</v>
      </c>
      <c r="B490" s="4" t="str">
        <f>'[1]TCE - ANEXO IV - Preencher'!C499</f>
        <v>HOSPITAL MIGUEL ARRAES</v>
      </c>
      <c r="C490" s="4" t="str">
        <f>'[1]TCE - ANEXO IV - Preencher'!E499</f>
        <v>3.99 - Outras despesas com Material de Consumo</v>
      </c>
      <c r="D490" s="3" t="str">
        <f>'[1]TCE - ANEXO IV - Preencher'!F499</f>
        <v>24.351.355/0001-93</v>
      </c>
      <c r="E490" s="5" t="str">
        <f>'[1]TCE - ANEXO IV - Preencher'!G499</f>
        <v>TACITO DE BRITO PEDROSA - ME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000004711</v>
      </c>
      <c r="I490" s="6" t="str">
        <f>IF('[1]TCE - ANEXO IV - Preencher'!K499="","",'[1]TCE - ANEXO IV - Preencher'!K499)</f>
        <v>19/03/2020</v>
      </c>
      <c r="J490" s="5" t="str">
        <f>'[1]TCE - ANEXO IV - Preencher'!L499</f>
        <v>26200324351355000193550010000047111812190279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297.22000000000003</v>
      </c>
    </row>
    <row r="491" spans="1:12" s="8" customFormat="1" ht="19.5" customHeight="1">
      <c r="A491" s="3">
        <f>IFERROR(VLOOKUP(B491,'[1]DADOS (OCULTAR)'!$P$3:$R$53,3,0),"")</f>
        <v>9039744000275</v>
      </c>
      <c r="B491" s="4" t="str">
        <f>'[1]TCE - ANEXO IV - Preencher'!C500</f>
        <v>HOSPITAL MIGUEL ARRAES</v>
      </c>
      <c r="C491" s="4" t="str">
        <f>'[1]TCE - ANEXO IV - Preencher'!E500</f>
        <v>3.99 - Outras despesas com Material de Consumo</v>
      </c>
      <c r="D491" s="3" t="str">
        <f>'[1]TCE - ANEXO IV - Preencher'!F500</f>
        <v>29.139.948/0001-04</v>
      </c>
      <c r="E491" s="5" t="str">
        <f>'[1]TCE - ANEXO IV - Preencher'!G500</f>
        <v>MARCELO MESQUITA DE ALMEIDA PROD ALIMENT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000000469</v>
      </c>
      <c r="I491" s="6" t="str">
        <f>IF('[1]TCE - ANEXO IV - Preencher'!K500="","",'[1]TCE - ANEXO IV - Preencher'!K500)</f>
        <v>19/03/2020</v>
      </c>
      <c r="J491" s="5" t="str">
        <f>'[1]TCE - ANEXO IV - Preencher'!L500</f>
        <v>26200329139948000104550010000004691003957957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824.86</v>
      </c>
    </row>
    <row r="492" spans="1:12" s="8" customFormat="1" ht="19.5" customHeight="1">
      <c r="A492" s="3">
        <f>IFERROR(VLOOKUP(B492,'[1]DADOS (OCULTAR)'!$P$3:$R$53,3,0),"")</f>
        <v>9039744000275</v>
      </c>
      <c r="B492" s="4" t="str">
        <f>'[1]TCE - ANEXO IV - Preencher'!C501</f>
        <v>HOSPITAL MIGUEL ARRAES</v>
      </c>
      <c r="C492" s="4" t="str">
        <f>'[1]TCE - ANEXO IV - Preencher'!E501</f>
        <v>3.99 - Outras despesas com Material de Consumo</v>
      </c>
      <c r="D492" s="3" t="str">
        <f>'[1]TCE - ANEXO IV - Preencher'!F501</f>
        <v>26.964.120/0001-00</v>
      </c>
      <c r="E492" s="5" t="str">
        <f>'[1]TCE - ANEXO IV - Preencher'!G501</f>
        <v>F C PUNDRICH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012483</v>
      </c>
      <c r="I492" s="6" t="str">
        <f>IF('[1]TCE - ANEXO IV - Preencher'!K501="","",'[1]TCE - ANEXO IV - Preencher'!K501)</f>
        <v>19/03/2020</v>
      </c>
      <c r="J492" s="5" t="str">
        <f>'[1]TCE - ANEXO IV - Preencher'!L501</f>
        <v>26200326964120000100550020000124831040138244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436.54</v>
      </c>
    </row>
    <row r="493" spans="1:12" s="8" customFormat="1" ht="19.5" customHeight="1">
      <c r="A493" s="3">
        <f>IFERROR(VLOOKUP(B493,'[1]DADOS (OCULTAR)'!$P$3:$R$53,3,0),"")</f>
        <v>9039744000275</v>
      </c>
      <c r="B493" s="4" t="str">
        <f>'[1]TCE - ANEXO IV - Preencher'!C502</f>
        <v>HOSPITAL MIGUEL ARRAES</v>
      </c>
      <c r="C493" s="4" t="str">
        <f>'[1]TCE - ANEXO IV - Preencher'!E502</f>
        <v>3.99 - Outras despesas com Material de Consumo</v>
      </c>
      <c r="D493" s="3" t="str">
        <f>'[1]TCE - ANEXO IV - Preencher'!F502</f>
        <v>29.139.948/0001-04</v>
      </c>
      <c r="E493" s="5" t="str">
        <f>'[1]TCE - ANEXO IV - Preencher'!G502</f>
        <v>MARCELO MESQUITA DE ALMEIDA PROD ALIMENT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000000471</v>
      </c>
      <c r="I493" s="6" t="str">
        <f>IF('[1]TCE - ANEXO IV - Preencher'!K502="","",'[1]TCE - ANEXO IV - Preencher'!K502)</f>
        <v>22/03/2020</v>
      </c>
      <c r="J493" s="5" t="str">
        <f>'[1]TCE - ANEXO IV - Preencher'!L502</f>
        <v>26200329139948000104550010000004711224447267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691.14</v>
      </c>
    </row>
    <row r="494" spans="1:12" s="8" customFormat="1" ht="19.5" customHeight="1">
      <c r="A494" s="3">
        <f>IFERROR(VLOOKUP(B494,'[1]DADOS (OCULTAR)'!$P$3:$R$53,3,0),"")</f>
        <v>9039744000275</v>
      </c>
      <c r="B494" s="4" t="str">
        <f>'[1]TCE - ANEXO IV - Preencher'!C503</f>
        <v>HOSPITAL MIGUEL ARRAES</v>
      </c>
      <c r="C494" s="4" t="str">
        <f>'[1]TCE - ANEXO IV - Preencher'!E503</f>
        <v>3.99 - Outras despesas com Material de Consumo</v>
      </c>
      <c r="D494" s="3" t="str">
        <f>'[1]TCE - ANEXO IV - Preencher'!F503</f>
        <v>26.964.120/0001-00</v>
      </c>
      <c r="E494" s="5" t="str">
        <f>'[1]TCE - ANEXO IV - Preencher'!G503</f>
        <v>F C PUNDRICH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012493</v>
      </c>
      <c r="I494" s="6" t="str">
        <f>IF('[1]TCE - ANEXO IV - Preencher'!K503="","",'[1]TCE - ANEXO IV - Preencher'!K503)</f>
        <v>22/03/2020</v>
      </c>
      <c r="J494" s="5" t="str">
        <f>'[1]TCE - ANEXO IV - Preencher'!L503</f>
        <v>26200326964120000100550020000124931040139212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184.33</v>
      </c>
    </row>
    <row r="495" spans="1:12" s="8" customFormat="1" ht="19.5" customHeight="1">
      <c r="A495" s="3">
        <f>IFERROR(VLOOKUP(B495,'[1]DADOS (OCULTAR)'!$P$3:$R$53,3,0),"")</f>
        <v>9039744000275</v>
      </c>
      <c r="B495" s="4" t="str">
        <f>'[1]TCE - ANEXO IV - Preencher'!C504</f>
        <v>HOSPITAL MIGUEL ARRAES</v>
      </c>
      <c r="C495" s="4" t="str">
        <f>'[1]TCE - ANEXO IV - Preencher'!E504</f>
        <v>3.99 - Outras despesas com Material de Consumo</v>
      </c>
      <c r="D495" s="3" t="str">
        <f>'[1]TCE - ANEXO IV - Preencher'!F504</f>
        <v>24.351.355/0001-93</v>
      </c>
      <c r="E495" s="5" t="str">
        <f>'[1]TCE - ANEXO IV - Preencher'!G504</f>
        <v>TACITO DE BRITO PEDROSA - ME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000004720</v>
      </c>
      <c r="I495" s="6" t="str">
        <f>IF('[1]TCE - ANEXO IV - Preencher'!K504="","",'[1]TCE - ANEXO IV - Preencher'!K504)</f>
        <v>23/03/2020</v>
      </c>
      <c r="J495" s="5" t="str">
        <f>'[1]TCE - ANEXO IV - Preencher'!L504</f>
        <v>26200324351355000193550010000047201003496314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332.34</v>
      </c>
    </row>
    <row r="496" spans="1:12" s="8" customFormat="1" ht="19.5" customHeight="1">
      <c r="A496" s="3">
        <f>IFERROR(VLOOKUP(B496,'[1]DADOS (OCULTAR)'!$P$3:$R$53,3,0),"")</f>
        <v>9039744000275</v>
      </c>
      <c r="B496" s="4" t="str">
        <f>'[1]TCE - ANEXO IV - Preencher'!C505</f>
        <v>HOSPITAL MIGUEL ARRAES</v>
      </c>
      <c r="C496" s="4" t="str">
        <f>'[1]TCE - ANEXO IV - Preencher'!E505</f>
        <v>3.99 - Outras despesas com Material de Consumo</v>
      </c>
      <c r="D496" s="3" t="str">
        <f>'[1]TCE - ANEXO IV - Preencher'!F505</f>
        <v>24.351.355/0001-93</v>
      </c>
      <c r="E496" s="5" t="str">
        <f>'[1]TCE - ANEXO IV - Preencher'!G505</f>
        <v>TACITO DE BRITO PEDROSA - ME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000004726</v>
      </c>
      <c r="I496" s="6" t="str">
        <f>IF('[1]TCE - ANEXO IV - Preencher'!K505="","",'[1]TCE - ANEXO IV - Preencher'!K505)</f>
        <v>24/03/2020</v>
      </c>
      <c r="J496" s="5" t="str">
        <f>'[1]TCE - ANEXO IV - Preencher'!L505</f>
        <v>26200324351355000193550010000047261863897640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325.42</v>
      </c>
    </row>
    <row r="497" spans="1:12" s="8" customFormat="1" ht="19.5" customHeight="1">
      <c r="A497" s="3">
        <f>IFERROR(VLOOKUP(B497,'[1]DADOS (OCULTAR)'!$P$3:$R$53,3,0),"")</f>
        <v>9039744000275</v>
      </c>
      <c r="B497" s="4" t="str">
        <f>'[1]TCE - ANEXO IV - Preencher'!C506</f>
        <v>HOSPITAL MIGUEL ARRAES</v>
      </c>
      <c r="C497" s="4" t="str">
        <f>'[1]TCE - ANEXO IV - Preencher'!E506</f>
        <v>3.99 - Outras despesas com Material de Consumo</v>
      </c>
      <c r="D497" s="3" t="str">
        <f>'[1]TCE - ANEXO IV - Preencher'!F506</f>
        <v>29.139.948/0001-04</v>
      </c>
      <c r="E497" s="5" t="str">
        <f>'[1]TCE - ANEXO IV - Preencher'!G506</f>
        <v>MARCELO MESQUITA DE ALMEIDA PROD ALIMENT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000000475</v>
      </c>
      <c r="I497" s="6" t="str">
        <f>IF('[1]TCE - ANEXO IV - Preencher'!K506="","",'[1]TCE - ANEXO IV - Preencher'!K506)</f>
        <v>24/03/2020</v>
      </c>
      <c r="J497" s="5" t="str">
        <f>'[1]TCE - ANEXO IV - Preencher'!L506</f>
        <v>26200329139948000104550010000004751437554060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458.15</v>
      </c>
    </row>
    <row r="498" spans="1:12" s="8" customFormat="1" ht="19.5" customHeight="1">
      <c r="A498" s="3">
        <f>IFERROR(VLOOKUP(B498,'[1]DADOS (OCULTAR)'!$P$3:$R$53,3,0),"")</f>
        <v>9039744000275</v>
      </c>
      <c r="B498" s="4" t="str">
        <f>'[1]TCE - ANEXO IV - Preencher'!C507</f>
        <v>HOSPITAL MIGUEL ARRAES</v>
      </c>
      <c r="C498" s="4" t="str">
        <f>'[1]TCE - ANEXO IV - Preencher'!E507</f>
        <v>3.99 - Outras despesas com Material de Consumo</v>
      </c>
      <c r="D498" s="3" t="str">
        <f>'[1]TCE - ANEXO IV - Preencher'!F507</f>
        <v>24.351.355/0001-93</v>
      </c>
      <c r="E498" s="5" t="str">
        <f>'[1]TCE - ANEXO IV - Preencher'!G507</f>
        <v>TACITO DE BRITO PEDROSA - ME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000004729</v>
      </c>
      <c r="I498" s="6" t="str">
        <f>IF('[1]TCE - ANEXO IV - Preencher'!K507="","",'[1]TCE - ANEXO IV - Preencher'!K507)</f>
        <v>26/03/2020</v>
      </c>
      <c r="J498" s="5" t="str">
        <f>'[1]TCE - ANEXO IV - Preencher'!L507</f>
        <v>26200324351355000193550010000047291877889760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284.22000000000003</v>
      </c>
    </row>
    <row r="499" spans="1:12" s="8" customFormat="1" ht="19.5" customHeight="1">
      <c r="A499" s="3">
        <f>IFERROR(VLOOKUP(B499,'[1]DADOS (OCULTAR)'!$P$3:$R$53,3,0),"")</f>
        <v>9039744000275</v>
      </c>
      <c r="B499" s="4" t="str">
        <f>'[1]TCE - ANEXO IV - Preencher'!C508</f>
        <v>HOSPITAL MIGUEL ARRAES</v>
      </c>
      <c r="C499" s="4" t="str">
        <f>'[1]TCE - ANEXO IV - Preencher'!E508</f>
        <v>3.99 - Outras despesas com Material de Consumo</v>
      </c>
      <c r="D499" s="3" t="str">
        <f>'[1]TCE - ANEXO IV - Preencher'!F508</f>
        <v>26.964.120/0001-00</v>
      </c>
      <c r="E499" s="5" t="str">
        <f>'[1]TCE - ANEXO IV - Preencher'!G508</f>
        <v>F C PUNDRICH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012520</v>
      </c>
      <c r="I499" s="6" t="str">
        <f>IF('[1]TCE - ANEXO IV - Preencher'!K508="","",'[1]TCE - ANEXO IV - Preencher'!K508)</f>
        <v>25/03/2020</v>
      </c>
      <c r="J499" s="5" t="str">
        <f>'[1]TCE - ANEXO IV - Preencher'!L508</f>
        <v>26200326964120000100550020000125201050132244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486.08</v>
      </c>
    </row>
    <row r="500" spans="1:12" s="8" customFormat="1" ht="19.5" customHeight="1">
      <c r="A500" s="3">
        <f>IFERROR(VLOOKUP(B500,'[1]DADOS (OCULTAR)'!$P$3:$R$53,3,0),"")</f>
        <v>9039744000275</v>
      </c>
      <c r="B500" s="4" t="str">
        <f>'[1]TCE - ANEXO IV - Preencher'!C509</f>
        <v>HOSPITAL MIGUEL ARRAES</v>
      </c>
      <c r="C500" s="4" t="str">
        <f>'[1]TCE - ANEXO IV - Preencher'!E509</f>
        <v>3.99 - Outras despesas com Material de Consumo</v>
      </c>
      <c r="D500" s="3" t="str">
        <f>'[1]TCE - ANEXO IV - Preencher'!F509</f>
        <v>24.351.355/0001-93</v>
      </c>
      <c r="E500" s="5" t="str">
        <f>'[1]TCE - ANEXO IV - Preencher'!G509</f>
        <v>TACITO DE BRITO PEDROSA - ME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000004730</v>
      </c>
      <c r="I500" s="6" t="str">
        <f>IF('[1]TCE - ANEXO IV - Preencher'!K509="","",'[1]TCE - ANEXO IV - Preencher'!K509)</f>
        <v>26/03/2020</v>
      </c>
      <c r="J500" s="5" t="str">
        <f>'[1]TCE - ANEXO IV - Preencher'!L509</f>
        <v>26200324351355000193550010000047301974394789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319.99</v>
      </c>
    </row>
    <row r="501" spans="1:12" s="8" customFormat="1" ht="19.5" customHeight="1">
      <c r="A501" s="3">
        <f>IFERROR(VLOOKUP(B501,'[1]DADOS (OCULTAR)'!$P$3:$R$53,3,0),"")</f>
        <v>9039744000275</v>
      </c>
      <c r="B501" s="4" t="str">
        <f>'[1]TCE - ANEXO IV - Preencher'!C510</f>
        <v>HOSPITAL MIGUEL ARRAES</v>
      </c>
      <c r="C501" s="4" t="str">
        <f>'[1]TCE - ANEXO IV - Preencher'!E510</f>
        <v>3.99 - Outras despesas com Material de Consumo</v>
      </c>
      <c r="D501" s="3" t="str">
        <f>'[1]TCE - ANEXO IV - Preencher'!F510</f>
        <v>29.139.948/0001-04</v>
      </c>
      <c r="E501" s="5" t="str">
        <f>'[1]TCE - ANEXO IV - Preencher'!G510</f>
        <v>MARCELO MESQUITA DE ALMEIDA PROD ALIMENT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000000486</v>
      </c>
      <c r="I501" s="6" t="str">
        <f>IF('[1]TCE - ANEXO IV - Preencher'!K510="","",'[1]TCE - ANEXO IV - Preencher'!K510)</f>
        <v>30/03/2020</v>
      </c>
      <c r="J501" s="5" t="str">
        <f>'[1]TCE - ANEXO IV - Preencher'!L510</f>
        <v>26200329139948000104550010000004861876632875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496.82</v>
      </c>
    </row>
    <row r="502" spans="1:12" s="8" customFormat="1" ht="19.5" customHeight="1">
      <c r="A502" s="3">
        <f>IFERROR(VLOOKUP(B502,'[1]DADOS (OCULTAR)'!$P$3:$R$53,3,0),"")</f>
        <v>9039744000275</v>
      </c>
      <c r="B502" s="4" t="str">
        <f>'[1]TCE - ANEXO IV - Preencher'!C511</f>
        <v>HOSPITAL MIGUEL ARRAES</v>
      </c>
      <c r="C502" s="4" t="str">
        <f>'[1]TCE - ANEXO IV - Preencher'!E511</f>
        <v>3.99 - Outras despesas com Material de Consumo</v>
      </c>
      <c r="D502" s="3" t="str">
        <f>'[1]TCE - ANEXO IV - Preencher'!F511</f>
        <v>29.139.948/0001-04</v>
      </c>
      <c r="E502" s="5" t="str">
        <f>'[1]TCE - ANEXO IV - Preencher'!G511</f>
        <v>MARCELO MESQUITA DE ALMEIDA PROD ALIMENT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000000480</v>
      </c>
      <c r="I502" s="6" t="str">
        <f>IF('[1]TCE - ANEXO IV - Preencher'!K511="","",'[1]TCE - ANEXO IV - Preencher'!K511)</f>
        <v>26/03/2020</v>
      </c>
      <c r="J502" s="5" t="str">
        <f>'[1]TCE - ANEXO IV - Preencher'!L511</f>
        <v>26200329139948000104550010000004801224582228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851.23</v>
      </c>
    </row>
    <row r="503" spans="1:12" s="8" customFormat="1" ht="19.5" customHeight="1">
      <c r="A503" s="3">
        <f>IFERROR(VLOOKUP(B503,'[1]DADOS (OCULTAR)'!$P$3:$R$53,3,0),"")</f>
        <v>9039744000275</v>
      </c>
      <c r="B503" s="4" t="str">
        <f>'[1]TCE - ANEXO IV - Preencher'!C512</f>
        <v>HOSPITAL MIGUEL ARRAES</v>
      </c>
      <c r="C503" s="4" t="str">
        <f>'[1]TCE - ANEXO IV - Preencher'!E512</f>
        <v>3.99 - Outras despesas com Material de Consumo</v>
      </c>
      <c r="D503" s="3" t="str">
        <f>'[1]TCE - ANEXO IV - Preencher'!F512</f>
        <v>26.964.120/0001-00</v>
      </c>
      <c r="E503" s="5" t="str">
        <f>'[1]TCE - ANEXO IV - Preencher'!G512</f>
        <v>F C PUNDRICH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012526</v>
      </c>
      <c r="I503" s="6" t="str">
        <f>IF('[1]TCE - ANEXO IV - Preencher'!K512="","",'[1]TCE - ANEXO IV - Preencher'!K512)</f>
        <v>29/03/2020</v>
      </c>
      <c r="J503" s="5" t="str">
        <f>'[1]TCE - ANEXO IV - Preencher'!L512</f>
        <v>26200326964120000100550020000125261050132248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572.53</v>
      </c>
    </row>
    <row r="504" spans="1:12" s="8" customFormat="1" ht="19.5" customHeight="1">
      <c r="A504" s="3">
        <f>IFERROR(VLOOKUP(B504,'[1]DADOS (OCULTAR)'!$P$3:$R$53,3,0),"")</f>
        <v>9039744000275</v>
      </c>
      <c r="B504" s="4" t="str">
        <f>'[1]TCE - ANEXO IV - Preencher'!C513</f>
        <v>HOSPITAL MIGUEL ARRAES</v>
      </c>
      <c r="C504" s="4" t="str">
        <f>'[1]TCE - ANEXO IV - Preencher'!E513</f>
        <v>3.99 - Outras despesas com Material de Consumo</v>
      </c>
      <c r="D504" s="3" t="str">
        <f>'[1]TCE - ANEXO IV - Preencher'!F513</f>
        <v>11.840.014/0001-30</v>
      </c>
      <c r="E504" s="5" t="str">
        <f>'[1]TCE - ANEXO IV - Preencher'!G513</f>
        <v>MACROPAC PROTEÇÃO E EMBALAGE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282663</v>
      </c>
      <c r="I504" s="6" t="str">
        <f>IF('[1]TCE - ANEXO IV - Preencher'!K513="","",'[1]TCE - ANEXO IV - Preencher'!K513)</f>
        <v>09/03/2020</v>
      </c>
      <c r="J504" s="5" t="str">
        <f>'[1]TCE - ANEXO IV - Preencher'!L513</f>
        <v>26200311840014000130550010002826631106666202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5384</v>
      </c>
    </row>
    <row r="505" spans="1:12" s="8" customFormat="1" ht="19.5" customHeight="1">
      <c r="A505" s="3">
        <f>IFERROR(VLOOKUP(B505,'[1]DADOS (OCULTAR)'!$P$3:$R$53,3,0),"")</f>
        <v>9039744000275</v>
      </c>
      <c r="B505" s="4" t="str">
        <f>'[1]TCE - ANEXO IV - Preencher'!C514</f>
        <v>HOSPITAL MIGUEL ARRAES</v>
      </c>
      <c r="C505" s="4" t="str">
        <f>'[1]TCE - ANEXO IV - Preencher'!E514</f>
        <v>3.99 - Outras despesas com Material de Consumo</v>
      </c>
      <c r="D505" s="3" t="str">
        <f>'[1]TCE - ANEXO IV - Preencher'!F514</f>
        <v>11.257.822/0001-79</v>
      </c>
      <c r="E505" s="5" t="str">
        <f>'[1]TCE - ANEXO IV - Preencher'!G514</f>
        <v>ATAKATUDO COMERCIO E SERVICOS EIRELI ME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000000261</v>
      </c>
      <c r="I505" s="6" t="str">
        <f>IF('[1]TCE - ANEXO IV - Preencher'!K514="","",'[1]TCE - ANEXO IV - Preencher'!K514)</f>
        <v>07/03/2020</v>
      </c>
      <c r="J505" s="5" t="str">
        <f>'[1]TCE - ANEXO IV - Preencher'!L514</f>
        <v>26200311257822000179550010000002611933355867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6656</v>
      </c>
    </row>
    <row r="506" spans="1:12" s="8" customFormat="1" ht="19.5" customHeight="1">
      <c r="A506" s="3">
        <f>IFERROR(VLOOKUP(B506,'[1]DADOS (OCULTAR)'!$P$3:$R$53,3,0),"")</f>
        <v>9039744000275</v>
      </c>
      <c r="B506" s="4" t="str">
        <f>'[1]TCE - ANEXO IV - Preencher'!C515</f>
        <v>HOSPITAL MIGUEL ARRAES</v>
      </c>
      <c r="C506" s="4" t="str">
        <f>'[1]TCE - ANEXO IV - Preencher'!E515</f>
        <v>3.99 - Outras despesas com Material de Consumo</v>
      </c>
      <c r="D506" s="3" t="str">
        <f>'[1]TCE - ANEXO IV - Preencher'!F515</f>
        <v>11.257.822/0001-79</v>
      </c>
      <c r="E506" s="5" t="str">
        <f>'[1]TCE - ANEXO IV - Preencher'!G515</f>
        <v>ATAKATUDO COMERCIO E SERVICOS EIRELI ME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000000264</v>
      </c>
      <c r="I506" s="6" t="str">
        <f>IF('[1]TCE - ANEXO IV - Preencher'!K515="","",'[1]TCE - ANEXO IV - Preencher'!K515)</f>
        <v>17/03/2020</v>
      </c>
      <c r="J506" s="5" t="str">
        <f>'[1]TCE - ANEXO IV - Preencher'!L515</f>
        <v>26200311257822000179550010000002641410050299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1144</v>
      </c>
    </row>
    <row r="507" spans="1:12" s="8" customFormat="1" ht="19.5" customHeight="1">
      <c r="A507" s="3">
        <f>IFERROR(VLOOKUP(B507,'[1]DADOS (OCULTAR)'!$P$3:$R$53,3,0),"")</f>
        <v>9039744000275</v>
      </c>
      <c r="B507" s="4" t="str">
        <f>'[1]TCE - ANEXO IV - Preencher'!C516</f>
        <v>HOSPITAL MIGUEL ARRAES</v>
      </c>
      <c r="C507" s="4" t="str">
        <f>'[1]TCE - ANEXO IV - Preencher'!E516</f>
        <v>3.99 - Outras despesas com Material de Consumo</v>
      </c>
      <c r="D507" s="3" t="str">
        <f>'[1]TCE - ANEXO IV - Preencher'!F516</f>
        <v>11.840.014/0001-30</v>
      </c>
      <c r="E507" s="5" t="str">
        <f>'[1]TCE - ANEXO IV - Preencher'!G516</f>
        <v>MACROPAC PROTEÇÃO E EMBALAGE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283504</v>
      </c>
      <c r="I507" s="6" t="str">
        <f>IF('[1]TCE - ANEXO IV - Preencher'!K516="","",'[1]TCE - ANEXO IV - Preencher'!K516)</f>
        <v>16/03/2020</v>
      </c>
      <c r="J507" s="5" t="str">
        <f>'[1]TCE - ANEXO IV - Preencher'!L516</f>
        <v>26200311840014000130550010002835041081211035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60.8</v>
      </c>
    </row>
    <row r="508" spans="1:12" s="8" customFormat="1" ht="19.5" customHeight="1">
      <c r="A508" s="3">
        <f>IFERROR(VLOOKUP(B508,'[1]DADOS (OCULTAR)'!$P$3:$R$53,3,0),"")</f>
        <v>9039744000275</v>
      </c>
      <c r="B508" s="4" t="str">
        <f>'[1]TCE - ANEXO IV - Preencher'!C517</f>
        <v>HOSPITAL MIGUEL ARRAES</v>
      </c>
      <c r="C508" s="4" t="str">
        <f>'[1]TCE - ANEXO IV - Preencher'!E517</f>
        <v>3.99 - Outras despesas com Material de Consumo</v>
      </c>
      <c r="D508" s="3" t="str">
        <f>'[1]TCE - ANEXO IV - Preencher'!F517</f>
        <v>30.743.270/0001-53</v>
      </c>
      <c r="E508" s="5" t="str">
        <f>'[1]TCE - ANEXO IV - Preencher'!G517</f>
        <v>TRIUNFO COMERCIO DE ALIMENTOS PAPEIS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000001944</v>
      </c>
      <c r="I508" s="6" t="str">
        <f>IF('[1]TCE - ANEXO IV - Preencher'!K517="","",'[1]TCE - ANEXO IV - Preencher'!K517)</f>
        <v>11/03/2020</v>
      </c>
      <c r="J508" s="5" t="str">
        <f>'[1]TCE - ANEXO IV - Preencher'!L517</f>
        <v>26200330743270000153550010000019441008799918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5323.5</v>
      </c>
    </row>
    <row r="509" spans="1:12" s="8" customFormat="1" ht="19.5" customHeight="1">
      <c r="A509" s="3">
        <f>IFERROR(VLOOKUP(B509,'[1]DADOS (OCULTAR)'!$P$3:$R$53,3,0),"")</f>
        <v>9039744000275</v>
      </c>
      <c r="B509" s="4" t="str">
        <f>'[1]TCE - ANEXO IV - Preencher'!C518</f>
        <v>HOSPITAL MIGUEL ARRAES</v>
      </c>
      <c r="C509" s="4" t="str">
        <f>'[1]TCE - ANEXO IV - Preencher'!E518</f>
        <v>3.99 - Outras despesas com Material de Consumo</v>
      </c>
      <c r="D509" s="3" t="str">
        <f>'[1]TCE - ANEXO IV - Preencher'!F518</f>
        <v>19.414.619/0001-70</v>
      </c>
      <c r="E509" s="5" t="str">
        <f>'[1]TCE - ANEXO IV - Preencher'!G518</f>
        <v>IDEAL DESCARTAVEIS EIRELI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000006286</v>
      </c>
      <c r="I509" s="6" t="str">
        <f>IF('[1]TCE - ANEXO IV - Preencher'!K518="","",'[1]TCE - ANEXO IV - Preencher'!K518)</f>
        <v>13/03/2020</v>
      </c>
      <c r="J509" s="5" t="str">
        <f>'[1]TCE - ANEXO IV - Preencher'!L518</f>
        <v>26200330743270000153550010000019441008799918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1005</v>
      </c>
    </row>
    <row r="510" spans="1:12" s="8" customFormat="1" ht="19.5" customHeight="1">
      <c r="A510" s="3">
        <f>IFERROR(VLOOKUP(B510,'[1]DADOS (OCULTAR)'!$P$3:$R$53,3,0),"")</f>
        <v>9039744000275</v>
      </c>
      <c r="B510" s="4" t="str">
        <f>'[1]TCE - ANEXO IV - Preencher'!C519</f>
        <v>HOSPITAL MIGUEL ARRAES</v>
      </c>
      <c r="C510" s="4" t="str">
        <f>'[1]TCE - ANEXO IV - Preencher'!E519</f>
        <v>3.99 - Outras despesas com Material de Consumo</v>
      </c>
      <c r="D510" s="3" t="str">
        <f>'[1]TCE - ANEXO IV - Preencher'!F519</f>
        <v>04.004.741/0001-00</v>
      </c>
      <c r="E510" s="5" t="str">
        <f>'[1]TCE - ANEXO IV - Preencher'!G519</f>
        <v>NORLUX LTDA-ME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007576</v>
      </c>
      <c r="I510" s="6" t="str">
        <f>IF('[1]TCE - ANEXO IV - Preencher'!K519="","",'[1]TCE - ANEXO IV - Preencher'!K519)</f>
        <v>19/03/2020</v>
      </c>
      <c r="J510" s="5" t="str">
        <f>'[1]TCE - ANEXO IV - Preencher'!L519</f>
        <v>26200304004741000100550000000075761050037250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2966.75</v>
      </c>
    </row>
    <row r="511" spans="1:12" s="8" customFormat="1" ht="19.5" customHeight="1">
      <c r="A511" s="3">
        <f>IFERROR(VLOOKUP(B511,'[1]DADOS (OCULTAR)'!$P$3:$R$53,3,0),"")</f>
        <v>9039744000275</v>
      </c>
      <c r="B511" s="4" t="str">
        <f>'[1]TCE - ANEXO IV - Preencher'!C520</f>
        <v>HOSPITAL MIGUEL ARRAES</v>
      </c>
      <c r="C511" s="4" t="str">
        <f>'[1]TCE - ANEXO IV - Preencher'!E520</f>
        <v>3.6 - Material de Expediente</v>
      </c>
      <c r="D511" s="3" t="str">
        <f>'[1]TCE - ANEXO IV - Preencher'!F520</f>
        <v>10.775.856/0001-92</v>
      </c>
      <c r="E511" s="5" t="str">
        <f>'[1]TCE - ANEXO IV - Preencher'!G520</f>
        <v>ELETROGRAFICA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00002323</v>
      </c>
      <c r="I511" s="6" t="str">
        <f>IF('[1]TCE - ANEXO IV - Preencher'!K520="","",'[1]TCE - ANEXO IV - Preencher'!K520)</f>
        <v>03/03/2020</v>
      </c>
      <c r="J511" s="5" t="str">
        <f>'[1]TCE - ANEXO IV - Preencher'!L520</f>
        <v>BADUIE1G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2655</v>
      </c>
    </row>
    <row r="512" spans="1:12" s="8" customFormat="1" ht="19.5" customHeight="1">
      <c r="A512" s="3">
        <f>IFERROR(VLOOKUP(B512,'[1]DADOS (OCULTAR)'!$P$3:$R$53,3,0),"")</f>
        <v>9039744000275</v>
      </c>
      <c r="B512" s="4" t="str">
        <f>'[1]TCE - ANEXO IV - Preencher'!C521</f>
        <v>HOSPITAL MIGUEL ARRAES</v>
      </c>
      <c r="C512" s="4" t="str">
        <f>'[1]TCE - ANEXO IV - Preencher'!E521</f>
        <v>3.6 - Material de Expediente</v>
      </c>
      <c r="D512" s="3" t="str">
        <f>'[1]TCE - ANEXO IV - Preencher'!F521</f>
        <v>15.610.582/0001-03</v>
      </c>
      <c r="E512" s="5" t="str">
        <f>'[1]TCE - ANEXO IV - Preencher'!G521</f>
        <v>M DE F M FRAGOSO ETIQUETAS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467</v>
      </c>
      <c r="I512" s="6" t="str">
        <f>IF('[1]TCE - ANEXO IV - Preencher'!K521="","",'[1]TCE - ANEXO IV - Preencher'!K521)</f>
        <v>21/02/2020</v>
      </c>
      <c r="J512" s="5" t="str">
        <f>'[1]TCE - ANEXO IV - Preencher'!L521</f>
        <v>26200215610582000103550010000004671068436489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780</v>
      </c>
    </row>
    <row r="513" spans="1:12" s="8" customFormat="1" ht="19.5" customHeight="1">
      <c r="A513" s="3">
        <f>IFERROR(VLOOKUP(B513,'[1]DADOS (OCULTAR)'!$P$3:$R$53,3,0),"")</f>
        <v>9039744000275</v>
      </c>
      <c r="B513" s="4" t="str">
        <f>'[1]TCE - ANEXO IV - Preencher'!C522</f>
        <v>HOSPITAL MIGUEL ARRAES</v>
      </c>
      <c r="C513" s="4" t="str">
        <f>'[1]TCE - ANEXO IV - Preencher'!E522</f>
        <v>3.6 - Material de Expediente</v>
      </c>
      <c r="D513" s="3" t="str">
        <f>'[1]TCE - ANEXO IV - Preencher'!F522</f>
        <v>10.825.008/0001-40</v>
      </c>
      <c r="E513" s="5" t="str">
        <f>'[1]TCE - ANEXO IV - Preencher'!G522</f>
        <v>BARTO ELETRONICA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000003323</v>
      </c>
      <c r="I513" s="6" t="str">
        <f>IF('[1]TCE - ANEXO IV - Preencher'!K522="","",'[1]TCE - ANEXO IV - Preencher'!K522)</f>
        <v>04/03/2020</v>
      </c>
      <c r="J513" s="5" t="str">
        <f>'[1]TCE - ANEXO IV - Preencher'!L522</f>
        <v>26200310825008000140550100000033231120519830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7.05</v>
      </c>
    </row>
    <row r="514" spans="1:12" s="8" customFormat="1" ht="19.5" customHeight="1">
      <c r="A514" s="3">
        <f>IFERROR(VLOOKUP(B514,'[1]DADOS (OCULTAR)'!$P$3:$R$53,3,0),"")</f>
        <v>9039744000275</v>
      </c>
      <c r="B514" s="4" t="str">
        <f>'[1]TCE - ANEXO IV - Preencher'!C523</f>
        <v>HOSPITAL MIGUEL ARRAES</v>
      </c>
      <c r="C514" s="4" t="str">
        <f>'[1]TCE - ANEXO IV - Preencher'!E523</f>
        <v>3.6 - Material de Expediente</v>
      </c>
      <c r="D514" s="3" t="str">
        <f>'[1]TCE - ANEXO IV - Preencher'!F523</f>
        <v>10.584.800/0001-50</v>
      </c>
      <c r="E514" s="5" t="str">
        <f>'[1]TCE - ANEXO IV - Preencher'!G523</f>
        <v>ANIMA COLOR MKT PROMOCIONAL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20473</v>
      </c>
      <c r="I514" s="6" t="str">
        <f>IF('[1]TCE - ANEXO IV - Preencher'!K523="","",'[1]TCE - ANEXO IV - Preencher'!K523)</f>
        <v>06/03/2020</v>
      </c>
      <c r="J514" s="5" t="str">
        <f>'[1]TCE - ANEXO IV - Preencher'!L523</f>
        <v>35200310584800000150550010000204731358281037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359</v>
      </c>
    </row>
    <row r="515" spans="1:12" s="8" customFormat="1" ht="19.5" customHeight="1">
      <c r="A515" s="3">
        <f>IFERROR(VLOOKUP(B515,'[1]DADOS (OCULTAR)'!$P$3:$R$53,3,0),"")</f>
        <v>9039744000275</v>
      </c>
      <c r="B515" s="4" t="str">
        <f>'[1]TCE - ANEXO IV - Preencher'!C524</f>
        <v>HOSPITAL MIGUEL ARRAES</v>
      </c>
      <c r="C515" s="4" t="str">
        <f>'[1]TCE - ANEXO IV - Preencher'!E524</f>
        <v>3.6 - Material de Expediente</v>
      </c>
      <c r="D515" s="3" t="str">
        <f>'[1]TCE - ANEXO IV - Preencher'!F524</f>
        <v>01.781.007/0001-50</v>
      </c>
      <c r="E515" s="5" t="str">
        <f>'[1]TCE - ANEXO IV - Preencher'!G524</f>
        <v>F G INFOTEC RECIFE EIRELIME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004513</v>
      </c>
      <c r="I515" s="6" t="str">
        <f>IF('[1]TCE - ANEXO IV - Preencher'!K524="","",'[1]TCE - ANEXO IV - Preencher'!K524)</f>
        <v>04/03/2020</v>
      </c>
      <c r="J515" s="5" t="str">
        <f>'[1]TCE - ANEXO IV - Preencher'!L524</f>
        <v>26200301781007000150550010000045131420401257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765</v>
      </c>
    </row>
    <row r="516" spans="1:12" s="8" customFormat="1" ht="19.5" customHeight="1">
      <c r="A516" s="3">
        <f>IFERROR(VLOOKUP(B516,'[1]DADOS (OCULTAR)'!$P$3:$R$53,3,0),"")</f>
        <v>9039744000275</v>
      </c>
      <c r="B516" s="4" t="str">
        <f>'[1]TCE - ANEXO IV - Preencher'!C525</f>
        <v>HOSPITAL MIGUEL ARRAES</v>
      </c>
      <c r="C516" s="4" t="str">
        <f>'[1]TCE - ANEXO IV - Preencher'!E525</f>
        <v>3.6 - Material de Expediente</v>
      </c>
      <c r="D516" s="3" t="str">
        <f>'[1]TCE - ANEXO IV - Preencher'!F525</f>
        <v>19.075.573/0001-02</v>
      </c>
      <c r="E516" s="5" t="str">
        <f>'[1]TCE - ANEXO IV - Preencher'!G525</f>
        <v>LAERTHY OLIVEIRA DO NASCIMENTO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00000005</v>
      </c>
      <c r="I516" s="6" t="str">
        <f>IF('[1]TCE - ANEXO IV - Preencher'!K525="","",'[1]TCE - ANEXO IV - Preencher'!K525)</f>
        <v>12/03/2020</v>
      </c>
      <c r="J516" s="5" t="str">
        <f>'[1]TCE - ANEXO IV - Preencher'!L525</f>
        <v>EVVPV5EV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375</v>
      </c>
    </row>
    <row r="517" spans="1:12" s="8" customFormat="1" ht="19.5" customHeight="1">
      <c r="A517" s="3">
        <f>IFERROR(VLOOKUP(B517,'[1]DADOS (OCULTAR)'!$P$3:$R$53,3,0),"")</f>
        <v>9039744000275</v>
      </c>
      <c r="B517" s="4" t="str">
        <f>'[1]TCE - ANEXO IV - Preencher'!C526</f>
        <v>HOSPITAL MIGUEL ARRAES</v>
      </c>
      <c r="C517" s="4" t="str">
        <f>'[1]TCE - ANEXO IV - Preencher'!E526</f>
        <v>3.6 - Material de Expediente</v>
      </c>
      <c r="D517" s="3" t="str">
        <f>'[1]TCE - ANEXO IV - Preencher'!F526</f>
        <v>01.781.007/0001-50</v>
      </c>
      <c r="E517" s="5" t="str">
        <f>'[1]TCE - ANEXO IV - Preencher'!G526</f>
        <v>F G INFOTEC RECIFE EIRELIME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004520</v>
      </c>
      <c r="I517" s="6" t="str">
        <f>IF('[1]TCE - ANEXO IV - Preencher'!K526="","",'[1]TCE - ANEXO IV - Preencher'!K526)</f>
        <v>10/03/2020</v>
      </c>
      <c r="J517" s="5" t="str">
        <f>'[1]TCE - ANEXO IV - Preencher'!L526</f>
        <v>26200301781007000150550010000045201821613314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4720</v>
      </c>
    </row>
    <row r="518" spans="1:12" s="8" customFormat="1" ht="19.5" customHeight="1">
      <c r="A518" s="3">
        <f>IFERROR(VLOOKUP(B518,'[1]DADOS (OCULTAR)'!$P$3:$R$53,3,0),"")</f>
        <v>9039744000275</v>
      </c>
      <c r="B518" s="4" t="str">
        <f>'[1]TCE - ANEXO IV - Preencher'!C527</f>
        <v>HOSPITAL MIGUEL ARRAES</v>
      </c>
      <c r="C518" s="4" t="str">
        <f>'[1]TCE - ANEXO IV - Preencher'!E527</f>
        <v>3.6 - Material de Expediente</v>
      </c>
      <c r="D518" s="3" t="str">
        <f>'[1]TCE - ANEXO IV - Preencher'!F527</f>
        <v>23.755.654/0001-20</v>
      </c>
      <c r="E518" s="5" t="str">
        <f>'[1]TCE - ANEXO IV - Preencher'!G527</f>
        <v>MARIA LETICIA FERREIRA GOMES DE AZEVEDO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309</v>
      </c>
      <c r="I518" s="6" t="str">
        <f>IF('[1]TCE - ANEXO IV - Preencher'!K527="","",'[1]TCE - ANEXO IV - Preencher'!K527)</f>
        <v>13/03/2020</v>
      </c>
      <c r="J518" s="5" t="str">
        <f>'[1]TCE - ANEXO IV - Preencher'!L527</f>
        <v>26200323755654000120550010000003091810537780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780</v>
      </c>
    </row>
    <row r="519" spans="1:12" s="8" customFormat="1" ht="19.5" customHeight="1">
      <c r="A519" s="3">
        <f>IFERROR(VLOOKUP(B519,'[1]DADOS (OCULTAR)'!$P$3:$R$53,3,0),"")</f>
        <v>9039744000275</v>
      </c>
      <c r="B519" s="4" t="str">
        <f>'[1]TCE - ANEXO IV - Preencher'!C528</f>
        <v>HOSPITAL MIGUEL ARRAES</v>
      </c>
      <c r="C519" s="4" t="str">
        <f>'[1]TCE - ANEXO IV - Preencher'!E528</f>
        <v>3.6 - Material de Expediente</v>
      </c>
      <c r="D519" s="3" t="str">
        <f>'[1]TCE - ANEXO IV - Preencher'!F528</f>
        <v>15.610.582/0001-03</v>
      </c>
      <c r="E519" s="5" t="str">
        <f>'[1]TCE - ANEXO IV - Preencher'!G528</f>
        <v>M DE F M FRAGOSO ETIQUETAS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473</v>
      </c>
      <c r="I519" s="6" t="str">
        <f>IF('[1]TCE - ANEXO IV - Preencher'!K528="","",'[1]TCE - ANEXO IV - Preencher'!K528)</f>
        <v>10/03/2020</v>
      </c>
      <c r="J519" s="5" t="str">
        <f>'[1]TCE - ANEXO IV - Preencher'!L528</f>
        <v>26200315610582000103550010000004731063111710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720</v>
      </c>
    </row>
    <row r="520" spans="1:12" s="8" customFormat="1" ht="19.5" customHeight="1">
      <c r="A520" s="3">
        <f>IFERROR(VLOOKUP(B520,'[1]DADOS (OCULTAR)'!$P$3:$R$53,3,0),"")</f>
        <v>9039744000275</v>
      </c>
      <c r="B520" s="4" t="str">
        <f>'[1]TCE - ANEXO IV - Preencher'!C529</f>
        <v>HOSPITAL MIGUEL ARRAES</v>
      </c>
      <c r="C520" s="4" t="str">
        <f>'[1]TCE - ANEXO IV - Preencher'!E529</f>
        <v>3.6 - Material de Expediente</v>
      </c>
      <c r="D520" s="3" t="str">
        <f>'[1]TCE - ANEXO IV - Preencher'!F529</f>
        <v>23.755.654/0001-20</v>
      </c>
      <c r="E520" s="5" t="str">
        <f>'[1]TCE - ANEXO IV - Preencher'!G529</f>
        <v>MARIA LETICIA FERREIRA GOMES DE AZEVEDO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299</v>
      </c>
      <c r="I520" s="6" t="str">
        <f>IF('[1]TCE - ANEXO IV - Preencher'!K529="","",'[1]TCE - ANEXO IV - Preencher'!K529)</f>
        <v>28/02/2020</v>
      </c>
      <c r="J520" s="5" t="str">
        <f>'[1]TCE - ANEXO IV - Preencher'!L529</f>
        <v>26200223755654000120550010000002991123839491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300</v>
      </c>
    </row>
    <row r="521" spans="1:12" s="8" customFormat="1" ht="19.5" customHeight="1">
      <c r="A521" s="3">
        <f>IFERROR(VLOOKUP(B521,'[1]DADOS (OCULTAR)'!$P$3:$R$53,3,0),"")</f>
        <v>9039744000275</v>
      </c>
      <c r="B521" s="4" t="str">
        <f>'[1]TCE - ANEXO IV - Preencher'!C530</f>
        <v>HOSPITAL MIGUEL ARRAES</v>
      </c>
      <c r="C521" s="4" t="str">
        <f>'[1]TCE - ANEXO IV - Preencher'!E530</f>
        <v>3.6 - Material de Expediente</v>
      </c>
      <c r="D521" s="3" t="str">
        <f>'[1]TCE - ANEXO IV - Preencher'!F530</f>
        <v>17.942.125/0001-33</v>
      </c>
      <c r="E521" s="5" t="str">
        <f>'[1]TCE - ANEXO IV - Preencher'!G530</f>
        <v>ANDERSON URTIGA DA NOBREGA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000000711</v>
      </c>
      <c r="I521" s="6" t="str">
        <f>IF('[1]TCE - ANEXO IV - Preencher'!K530="","",'[1]TCE - ANEXO IV - Preencher'!K530)</f>
        <v>27/02/2020</v>
      </c>
      <c r="J521" s="5" t="str">
        <f>'[1]TCE - ANEXO IV - Preencher'!L530</f>
        <v>26200217942125000133550010000007111368963299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16.899999999999999</v>
      </c>
    </row>
    <row r="522" spans="1:12" s="8" customFormat="1" ht="19.5" customHeight="1">
      <c r="A522" s="3">
        <f>IFERROR(VLOOKUP(B522,'[1]DADOS (OCULTAR)'!$P$3:$R$53,3,0),"")</f>
        <v>9039744000275</v>
      </c>
      <c r="B522" s="4" t="str">
        <f>'[1]TCE - ANEXO IV - Preencher'!C531</f>
        <v>HOSPITAL MIGUEL ARRAES</v>
      </c>
      <c r="C522" s="4" t="str">
        <f>'[1]TCE - ANEXO IV - Preencher'!E531</f>
        <v>3.6 - Material de Expediente</v>
      </c>
      <c r="D522" s="3" t="str">
        <f>'[1]TCE - ANEXO IV - Preencher'!F531</f>
        <v>33.743.179/0001-26</v>
      </c>
      <c r="E522" s="5" t="str">
        <f>'[1]TCE - ANEXO IV - Preencher'!G531</f>
        <v>CSL MATERIAL DE HIGIENE E PAPELARIA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000000521</v>
      </c>
      <c r="I522" s="6" t="str">
        <f>IF('[1]TCE - ANEXO IV - Preencher'!K531="","",'[1]TCE - ANEXO IV - Preencher'!K531)</f>
        <v>28/02/2020</v>
      </c>
      <c r="J522" s="5" t="str">
        <f>'[1]TCE - ANEXO IV - Preencher'!L531</f>
        <v>26200233743179000126550010000005211312030835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282.25</v>
      </c>
    </row>
    <row r="523" spans="1:12" s="8" customFormat="1" ht="19.5" customHeight="1">
      <c r="A523" s="3">
        <f>IFERROR(VLOOKUP(B523,'[1]DADOS (OCULTAR)'!$P$3:$R$53,3,0),"")</f>
        <v>9039744000275</v>
      </c>
      <c r="B523" s="4" t="str">
        <f>'[1]TCE - ANEXO IV - Preencher'!C532</f>
        <v>HOSPITAL MIGUEL ARRAES</v>
      </c>
      <c r="C523" s="4" t="str">
        <f>'[1]TCE - ANEXO IV - Preencher'!E532</f>
        <v>3.6 - Material de Expediente</v>
      </c>
      <c r="D523" s="3" t="str">
        <f>'[1]TCE - ANEXO IV - Preencher'!F532</f>
        <v>09.039.744/0002-75</v>
      </c>
      <c r="E523" s="5" t="str">
        <f>'[1]TCE - ANEXO IV - Preencher'!G532</f>
        <v>M DE F M FRAGOSO ETIQUETAS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467</v>
      </c>
      <c r="I523" s="6" t="str">
        <f>IF('[1]TCE - ANEXO IV - Preencher'!K532="","",'[1]TCE - ANEXO IV - Preencher'!K532)</f>
        <v>21/02/2020</v>
      </c>
      <c r="J523" s="5" t="str">
        <f>'[1]TCE - ANEXO IV - Preencher'!L532</f>
        <v>26200215610582000103550010000004671068436489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98</v>
      </c>
    </row>
    <row r="524" spans="1:12" s="8" customFormat="1" ht="19.5" customHeight="1">
      <c r="A524" s="3">
        <f>IFERROR(VLOOKUP(B524,'[1]DADOS (OCULTAR)'!$P$3:$R$53,3,0),"")</f>
        <v>9039744000275</v>
      </c>
      <c r="B524" s="4" t="str">
        <f>'[1]TCE - ANEXO IV - Preencher'!C533</f>
        <v>HOSPITAL MIGUEL ARRAES</v>
      </c>
      <c r="C524" s="4" t="str">
        <f>'[1]TCE - ANEXO IV - Preencher'!E533</f>
        <v>3.6 - Material de Expediente</v>
      </c>
      <c r="D524" s="3" t="str">
        <f>'[1]TCE - ANEXO IV - Preencher'!F533</f>
        <v>10.773.984/0001-05</v>
      </c>
      <c r="E524" s="5" t="str">
        <f>'[1]TCE - ANEXO IV - Preencher'!G533</f>
        <v>IRMAOS HALULI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048128</v>
      </c>
      <c r="I524" s="6" t="str">
        <f>IF('[1]TCE - ANEXO IV - Preencher'!K533="","",'[1]TCE - ANEXO IV - Preencher'!K533)</f>
        <v>04/03/2020</v>
      </c>
      <c r="J524" s="5" t="str">
        <f>'[1]TCE - ANEXO IV - Preencher'!L533</f>
        <v>26200310773984000105550010000481281254241698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97.5</v>
      </c>
    </row>
    <row r="525" spans="1:12" s="8" customFormat="1" ht="19.5" customHeight="1">
      <c r="A525" s="3">
        <f>IFERROR(VLOOKUP(B525,'[1]DADOS (OCULTAR)'!$P$3:$R$53,3,0),"")</f>
        <v>9039744000275</v>
      </c>
      <c r="B525" s="4" t="str">
        <f>'[1]TCE - ANEXO IV - Preencher'!C534</f>
        <v>HOSPITAL MIGUEL ARRAES</v>
      </c>
      <c r="C525" s="4" t="str">
        <f>'[1]TCE - ANEXO IV - Preencher'!E534</f>
        <v>3.6 - Material de Expediente</v>
      </c>
      <c r="D525" s="3" t="str">
        <f>'[1]TCE - ANEXO IV - Preencher'!F534</f>
        <v>11.101.202/0001-46</v>
      </c>
      <c r="E525" s="5" t="str">
        <f>'[1]TCE - ANEXO IV - Preencher'!G534</f>
        <v>VGC ALVES COMERCIO E SERVIÇOS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000008947</v>
      </c>
      <c r="I525" s="6" t="str">
        <f>IF('[1]TCE - ANEXO IV - Preencher'!K534="","",'[1]TCE - ANEXO IV - Preencher'!K534)</f>
        <v>04/03/2020</v>
      </c>
      <c r="J525" s="5" t="str">
        <f>'[1]TCE - ANEXO IV - Preencher'!L534</f>
        <v>26200311101202000146550010000089471027804460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27</v>
      </c>
    </row>
    <row r="526" spans="1:12" s="8" customFormat="1" ht="19.5" customHeight="1">
      <c r="A526" s="3">
        <f>IFERROR(VLOOKUP(B526,'[1]DADOS (OCULTAR)'!$P$3:$R$53,3,0),"")</f>
        <v>9039744000275</v>
      </c>
      <c r="B526" s="4" t="str">
        <f>'[1]TCE - ANEXO IV - Preencher'!C535</f>
        <v>HOSPITAL MIGUEL ARRAES</v>
      </c>
      <c r="C526" s="4" t="str">
        <f>'[1]TCE - ANEXO IV - Preencher'!E535</f>
        <v>3.6 - Material de Expediente</v>
      </c>
      <c r="D526" s="3" t="str">
        <f>'[1]TCE - ANEXO IV - Preencher'!F535</f>
        <v>04.925.042/0001-94</v>
      </c>
      <c r="E526" s="5" t="str">
        <f>'[1]TCE - ANEXO IV - Preencher'!G535</f>
        <v>I BARBOSA DA SILVA-ME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008216</v>
      </c>
      <c r="I526" s="6" t="str">
        <f>IF('[1]TCE - ANEXO IV - Preencher'!K535="","",'[1]TCE - ANEXO IV - Preencher'!K535)</f>
        <v>09/03/2020</v>
      </c>
      <c r="J526" s="5" t="str">
        <f>'[1]TCE - ANEXO IV - Preencher'!L535</f>
        <v>26200304925042000194550010000082161020031201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135</v>
      </c>
    </row>
    <row r="527" spans="1:12" s="8" customFormat="1" ht="19.5" customHeight="1">
      <c r="A527" s="3">
        <f>IFERROR(VLOOKUP(B527,'[1]DADOS (OCULTAR)'!$P$3:$R$53,3,0),"")</f>
        <v>9039744000275</v>
      </c>
      <c r="B527" s="4" t="str">
        <f>'[1]TCE - ANEXO IV - Preencher'!C536</f>
        <v>HOSPITAL MIGUEL ARRAES</v>
      </c>
      <c r="C527" s="4" t="str">
        <f>'[1]TCE - ANEXO IV - Preencher'!E536</f>
        <v>3.6 - Material de Expediente</v>
      </c>
      <c r="D527" s="3" t="str">
        <f>'[1]TCE - ANEXO IV - Preencher'!F536</f>
        <v>11.101.202/0001-46</v>
      </c>
      <c r="E527" s="5" t="str">
        <f>'[1]TCE - ANEXO IV - Preencher'!G536</f>
        <v>VGC ALVES COMERCIO E SERVIÇOS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000009012</v>
      </c>
      <c r="I527" s="6" t="str">
        <f>IF('[1]TCE - ANEXO IV - Preencher'!K536="","",'[1]TCE - ANEXO IV - Preencher'!K536)</f>
        <v>12/03/2020</v>
      </c>
      <c r="J527" s="5" t="str">
        <f>'[1]TCE - ANEXO IV - Preencher'!L536</f>
        <v>26200311101202000146550010000090121767133771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108</v>
      </c>
    </row>
    <row r="528" spans="1:12" s="8" customFormat="1" ht="19.5" customHeight="1">
      <c r="A528" s="3">
        <f>IFERROR(VLOOKUP(B528,'[1]DADOS (OCULTAR)'!$P$3:$R$53,3,0),"")</f>
        <v>9039744000275</v>
      </c>
      <c r="B528" s="4" t="str">
        <f>'[1]TCE - ANEXO IV - Preencher'!C537</f>
        <v>HOSPITAL MIGUEL ARRAES</v>
      </c>
      <c r="C528" s="4" t="str">
        <f>'[1]TCE - ANEXO IV - Preencher'!E537</f>
        <v>3.6 - Material de Expediente</v>
      </c>
      <c r="D528" s="3" t="str">
        <f>'[1]TCE - ANEXO IV - Preencher'!F537</f>
        <v>08.014.460/0001-80</v>
      </c>
      <c r="E528" s="5" t="str">
        <f>'[1]TCE - ANEXO IV - Preencher'!G537</f>
        <v>VANPEL MATERIAL DE ESCRITÓRIO E INFOR.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000025462</v>
      </c>
      <c r="I528" s="6" t="str">
        <f>IF('[1]TCE - ANEXO IV - Preencher'!K537="","",'[1]TCE - ANEXO IV - Preencher'!K537)</f>
        <v>13/03/2020</v>
      </c>
      <c r="J528" s="5" t="str">
        <f>'[1]TCE - ANEXO IV - Preencher'!L537</f>
        <v>26200308014460000180550010000254621001047781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459.3</v>
      </c>
    </row>
    <row r="529" spans="1:12" s="8" customFormat="1" ht="19.5" customHeight="1">
      <c r="A529" s="3">
        <f>IFERROR(VLOOKUP(B529,'[1]DADOS (OCULTAR)'!$P$3:$R$53,3,0),"")</f>
        <v>9039744000275</v>
      </c>
      <c r="B529" s="4" t="str">
        <f>'[1]TCE - ANEXO IV - Preencher'!C538</f>
        <v>HOSPITAL MIGUEL ARRAES</v>
      </c>
      <c r="C529" s="4" t="str">
        <f>'[1]TCE - ANEXO IV - Preencher'!E538</f>
        <v>3.6 - Material de Expediente</v>
      </c>
      <c r="D529" s="3" t="str">
        <f>'[1]TCE - ANEXO IV - Preencher'!F538</f>
        <v>30.743.270/0001-53</v>
      </c>
      <c r="E529" s="5" t="str">
        <f>'[1]TCE - ANEXO IV - Preencher'!G538</f>
        <v>TRIUNFO COMERCIO DE ALIMENTOS PAPEIS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000001944</v>
      </c>
      <c r="I529" s="6" t="str">
        <f>IF('[1]TCE - ANEXO IV - Preencher'!K538="","",'[1]TCE - ANEXO IV - Preencher'!K538)</f>
        <v>11/03/2020</v>
      </c>
      <c r="J529" s="5" t="str">
        <f>'[1]TCE - ANEXO IV - Preencher'!L538</f>
        <v>26200330743270000153550010000019441008799918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12360</v>
      </c>
    </row>
    <row r="530" spans="1:12" s="8" customFormat="1" ht="19.5" customHeight="1">
      <c r="A530" s="3">
        <f>IFERROR(VLOOKUP(B530,'[1]DADOS (OCULTAR)'!$P$3:$R$53,3,0),"")</f>
        <v>9039744000275</v>
      </c>
      <c r="B530" s="4" t="str">
        <f>'[1]TCE - ANEXO IV - Preencher'!C539</f>
        <v>HOSPITAL MIGUEL ARRAES</v>
      </c>
      <c r="C530" s="4" t="str">
        <f>'[1]TCE - ANEXO IV - Preencher'!E539</f>
        <v>3.6 - Material de Expediente</v>
      </c>
      <c r="D530" s="3" t="str">
        <f>'[1]TCE - ANEXO IV - Preencher'!F539</f>
        <v>04.004.741/0001-00</v>
      </c>
      <c r="E530" s="5" t="str">
        <f>'[1]TCE - ANEXO IV - Preencher'!G539</f>
        <v>NORLUX LTDA-ME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007576</v>
      </c>
      <c r="I530" s="6" t="str">
        <f>IF('[1]TCE - ANEXO IV - Preencher'!K539="","",'[1]TCE - ANEXO IV - Preencher'!K539)</f>
        <v>19/03/2020</v>
      </c>
      <c r="J530" s="5" t="str">
        <f>'[1]TCE - ANEXO IV - Preencher'!L539</f>
        <v>26200304004741000100550000000075761050037250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1557</v>
      </c>
    </row>
    <row r="531" spans="1:12" s="8" customFormat="1" ht="19.5" customHeight="1">
      <c r="A531" s="3">
        <f>IFERROR(VLOOKUP(B531,'[1]DADOS (OCULTAR)'!$P$3:$R$53,3,0),"")</f>
        <v>9039744000275</v>
      </c>
      <c r="B531" s="4" t="str">
        <f>'[1]TCE - ANEXO IV - Preencher'!C540</f>
        <v>HOSPITAL MIGUEL ARRAES</v>
      </c>
      <c r="C531" s="4" t="str">
        <f>'[1]TCE - ANEXO IV - Preencher'!E540</f>
        <v>3.6 - Material de Expediente</v>
      </c>
      <c r="D531" s="3" t="str">
        <f>'[1]TCE - ANEXO IV - Preencher'!F540</f>
        <v>15.610.582/0001-03</v>
      </c>
      <c r="E531" s="5" t="str">
        <f>'[1]TCE - ANEXO IV - Preencher'!G540</f>
        <v>M DE F M FRAGOSO ETIQUETAS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473</v>
      </c>
      <c r="I531" s="6" t="str">
        <f>IF('[1]TCE - ANEXO IV - Preencher'!K540="","",'[1]TCE - ANEXO IV - Preencher'!K540)</f>
        <v>10/03/2020</v>
      </c>
      <c r="J531" s="5" t="str">
        <f>'[1]TCE - ANEXO IV - Preencher'!L540</f>
        <v>26200315610582000103550010000004731063111710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77</v>
      </c>
    </row>
    <row r="532" spans="1:12" s="8" customFormat="1" ht="19.5" customHeight="1">
      <c r="A532" s="3">
        <f>IFERROR(VLOOKUP(B532,'[1]DADOS (OCULTAR)'!$P$3:$R$53,3,0),"")</f>
        <v>9039744000275</v>
      </c>
      <c r="B532" s="4" t="str">
        <f>'[1]TCE - ANEXO IV - Preencher'!C541</f>
        <v>HOSPITAL MIGUEL ARRAES</v>
      </c>
      <c r="C532" s="4" t="str">
        <f>'[1]TCE - ANEXO IV - Preencher'!E541</f>
        <v>3.6 - Material de Expediente</v>
      </c>
      <c r="D532" s="3" t="str">
        <f>'[1]TCE - ANEXO IV - Preencher'!F541</f>
        <v>04.925.042/0001-94</v>
      </c>
      <c r="E532" s="5" t="str">
        <f>'[1]TCE - ANEXO IV - Preencher'!G541</f>
        <v>I BARBOSA DA SILVA-ME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008258</v>
      </c>
      <c r="I532" s="6" t="str">
        <f>IF('[1]TCE - ANEXO IV - Preencher'!K541="","",'[1]TCE - ANEXO IV - Preencher'!K541)</f>
        <v>24/03/2020</v>
      </c>
      <c r="J532" s="5" t="str">
        <f>'[1]TCE - ANEXO IV - Preencher'!L541</f>
        <v>26200304925042000194550010000082581020035207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833</v>
      </c>
    </row>
    <row r="533" spans="1:12" s="8" customFormat="1" ht="19.5" customHeight="1">
      <c r="A533" s="3">
        <f>IFERROR(VLOOKUP(B533,'[1]DADOS (OCULTAR)'!$P$3:$R$53,3,0),"")</f>
        <v>9039744000275</v>
      </c>
      <c r="B533" s="4" t="str">
        <f>'[1]TCE - ANEXO IV - Preencher'!C542</f>
        <v>HOSPITAL MIGUEL ARRAES</v>
      </c>
      <c r="C533" s="4" t="str">
        <f>'[1]TCE - ANEXO IV - Preencher'!E542</f>
        <v>3.6 - Material de Expediente</v>
      </c>
      <c r="D533" s="3" t="str">
        <f>'[1]TCE - ANEXO IV - Preencher'!F542</f>
        <v>01.781.007/0001-50</v>
      </c>
      <c r="E533" s="5" t="str">
        <f>'[1]TCE - ANEXO IV - Preencher'!G542</f>
        <v>F G INFOTEC RECIFE EIRELIME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000004580</v>
      </c>
      <c r="I533" s="6" t="str">
        <f>IF('[1]TCE - ANEXO IV - Preencher'!K542="","",'[1]TCE - ANEXO IV - Preencher'!K542)</f>
        <v>24/03/2020</v>
      </c>
      <c r="J533" s="5" t="str">
        <f>'[1]TCE - ANEXO IV - Preencher'!L542</f>
        <v>26200301781007000150550010000045801734684270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1770</v>
      </c>
    </row>
    <row r="534" spans="1:12" s="8" customFormat="1" ht="19.5" customHeight="1">
      <c r="A534" s="3">
        <f>IFERROR(VLOOKUP(B534,'[1]DADOS (OCULTAR)'!$P$3:$R$53,3,0),"")</f>
        <v>9039744000275</v>
      </c>
      <c r="B534" s="4" t="str">
        <f>'[1]TCE - ANEXO IV - Preencher'!C543</f>
        <v>HOSPITAL MIGUEL ARRAES</v>
      </c>
      <c r="C534" s="4" t="str">
        <f>'[1]TCE - ANEXO IV - Preencher'!E543</f>
        <v>3.6 - Material de Expediente</v>
      </c>
      <c r="D534" s="3" t="str">
        <f>'[1]TCE - ANEXO IV - Preencher'!F543</f>
        <v>14.379.649/0001-70</v>
      </c>
      <c r="E534" s="5" t="str">
        <f>'[1]TCE - ANEXO IV - Preencher'!G543</f>
        <v>ARIELY DE MEDEIROS CUNHA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000002573</v>
      </c>
      <c r="I534" s="6" t="str">
        <f>IF('[1]TCE - ANEXO IV - Preencher'!K543="","",'[1]TCE - ANEXO IV - Preencher'!K543)</f>
        <v>27/03/2020</v>
      </c>
      <c r="J534" s="5" t="str">
        <f>'[1]TCE - ANEXO IV - Preencher'!L543</f>
        <v>26200314379649000170550010000025731104021154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637.24</v>
      </c>
    </row>
    <row r="535" spans="1:12" s="8" customFormat="1" ht="19.5" customHeight="1">
      <c r="A535" s="3">
        <f>IFERROR(VLOOKUP(B535,'[1]DADOS (OCULTAR)'!$P$3:$R$53,3,0),"")</f>
        <v>9039744000275</v>
      </c>
      <c r="B535" s="4" t="str">
        <f>'[1]TCE - ANEXO IV - Preencher'!C544</f>
        <v>HOSPITAL MIGUEL ARRAES</v>
      </c>
      <c r="C535" s="4" t="str">
        <f>'[1]TCE - ANEXO IV - Preencher'!E544</f>
        <v>3.1 - Combustíveis e Lubrificantes Automotivos</v>
      </c>
      <c r="D535" s="3" t="str">
        <f>'[1]TCE - ANEXO IV - Preencher'!F544</f>
        <v>11.481.678/0001-50</v>
      </c>
      <c r="E535" s="5" t="str">
        <f>'[1]TCE - ANEXO IV - Preencher'!G544</f>
        <v>AUTO POSTO DUQUE DE CAXIAS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442</v>
      </c>
      <c r="I535" s="6" t="str">
        <f>IF('[1]TCE - ANEXO IV - Preencher'!K544="","",'[1]TCE - ANEXO IV - Preencher'!K544)</f>
        <v>02/04/2020</v>
      </c>
      <c r="J535" s="5" t="str">
        <f>'[1]TCE - ANEXO IV - Preencher'!L544</f>
        <v>26200411481678000150550010000004491000006004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4013.11</v>
      </c>
    </row>
    <row r="536" spans="1:12" s="8" customFormat="1" ht="19.5" customHeight="1">
      <c r="A536" s="3">
        <f>IFERROR(VLOOKUP(B536,'[1]DADOS (OCULTAR)'!$P$3:$R$53,3,0),"")</f>
        <v>9039744000275</v>
      </c>
      <c r="B536" s="4" t="str">
        <f>'[1]TCE - ANEXO IV - Preencher'!C545</f>
        <v>HOSPITAL MIGUEL ARRAES</v>
      </c>
      <c r="C536" s="4" t="str">
        <f>'[1]TCE - ANEXO IV - Preencher'!E545</f>
        <v>3.2 - Gás e Outros Materiais Engarrafados</v>
      </c>
      <c r="D536" s="3" t="str">
        <f>'[1]TCE - ANEXO IV - Preencher'!F545</f>
        <v>06.980.064/0048-46</v>
      </c>
      <c r="E536" s="5" t="str">
        <f>'[1]TCE - ANEXO IV - Preencher'!G545</f>
        <v>NACIONAL GAS BUTANO DISTRIBUIDORA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000000948</v>
      </c>
      <c r="I536" s="6" t="str">
        <f>IF('[1]TCE - ANEXO IV - Preencher'!K545="","",'[1]TCE - ANEXO IV - Preencher'!K545)</f>
        <v>18/03/2020</v>
      </c>
      <c r="J536" s="5" t="str">
        <f>'[1]TCE - ANEXO IV - Preencher'!L545</f>
        <v>26200306980064004846550060000009481302269216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5833.24</v>
      </c>
    </row>
    <row r="537" spans="1:12" s="8" customFormat="1" ht="19.5" customHeight="1">
      <c r="A537" s="3">
        <f>IFERROR(VLOOKUP(B537,'[1]DADOS (OCULTAR)'!$P$3:$R$53,3,0),"")</f>
        <v>9039744000275</v>
      </c>
      <c r="B537" s="4" t="str">
        <f>'[1]TCE - ANEXO IV - Preencher'!C546</f>
        <v>HOSPITAL MIGUEL ARRAES</v>
      </c>
      <c r="C537" s="4" t="str">
        <f>'[1]TCE - ANEXO IV - Preencher'!E546</f>
        <v xml:space="preserve">3.10 - Material para Manutenção de Bens Móveis </v>
      </c>
      <c r="D537" s="3" t="str">
        <f>'[1]TCE - ANEXO IV - Preencher'!F546</f>
        <v xml:space="preserve">19.075.573/0001-02 </v>
      </c>
      <c r="E537" s="5" t="str">
        <f>'[1]TCE - ANEXO IV - Preencher'!G546</f>
        <v>LAERTHY OLIVEIRA DO NASCIMENTO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00000004</v>
      </c>
      <c r="I537" s="6" t="str">
        <f>IF('[1]TCE - ANEXO IV - Preencher'!K546="","",'[1]TCE - ANEXO IV - Preencher'!K546)</f>
        <v>12/03/2020</v>
      </c>
      <c r="J537" s="5" t="str">
        <f>'[1]TCE - ANEXO IV - Preencher'!L546</f>
        <v>2RJNKEQE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1200</v>
      </c>
    </row>
    <row r="538" spans="1:12" s="8" customFormat="1" ht="19.5" customHeight="1">
      <c r="A538" s="3">
        <f>IFERROR(VLOOKUP(B538,'[1]DADOS (OCULTAR)'!$P$3:$R$53,3,0),"")</f>
        <v>9039744000275</v>
      </c>
      <c r="B538" s="4" t="str">
        <f>'[1]TCE - ANEXO IV - Preencher'!C547</f>
        <v>HOSPITAL MIGUEL ARRAES</v>
      </c>
      <c r="C538" s="4" t="str">
        <f>'[1]TCE - ANEXO IV - Preencher'!E547</f>
        <v xml:space="preserve">3.10 - Material para Manutenção de Bens Móveis </v>
      </c>
      <c r="D538" s="3" t="str">
        <f>'[1]TCE - ANEXO IV - Preencher'!F547</f>
        <v>07.161.328/0001-39</v>
      </c>
      <c r="E538" s="5" t="str">
        <f>'[1]TCE - ANEXO IV - Preencher'!G547</f>
        <v>VITALCARDIO COM. E REPRESENTACOES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000005599</v>
      </c>
      <c r="I538" s="6" t="str">
        <f>IF('[1]TCE - ANEXO IV - Preencher'!K547="","",'[1]TCE - ANEXO IV - Preencher'!K547)</f>
        <v>28/02/2020</v>
      </c>
      <c r="J538" s="5" t="str">
        <f>'[1]TCE - ANEXO IV - Preencher'!L547</f>
        <v>26200207161328000139550010000055991511949182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1314</v>
      </c>
    </row>
    <row r="539" spans="1:12" s="8" customFormat="1" ht="19.5" customHeight="1">
      <c r="A539" s="3">
        <f>IFERROR(VLOOKUP(B539,'[1]DADOS (OCULTAR)'!$P$3:$R$53,3,0),"")</f>
        <v>9039744000275</v>
      </c>
      <c r="B539" s="4" t="str">
        <f>'[1]TCE - ANEXO IV - Preencher'!C548</f>
        <v>HOSPITAL MIGUEL ARRAES</v>
      </c>
      <c r="C539" s="4" t="str">
        <f>'[1]TCE - ANEXO IV - Preencher'!E548</f>
        <v xml:space="preserve">3.10 - Material para Manutenção de Bens Móveis </v>
      </c>
      <c r="D539" s="3" t="str">
        <f>'[1]TCE - ANEXO IV - Preencher'!F548</f>
        <v>15.227.236/0001-32</v>
      </c>
      <c r="E539" s="5" t="str">
        <f>'[1]TCE - ANEXO IV - Preencher'!G548</f>
        <v>ATOS MEDICA COM E REP DE PROD HOSP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6311</v>
      </c>
      <c r="I539" s="6" t="str">
        <f>IF('[1]TCE - ANEXO IV - Preencher'!K548="","",'[1]TCE - ANEXO IV - Preencher'!K548)</f>
        <v>03/03/2020</v>
      </c>
      <c r="J539" s="5" t="str">
        <f>'[1]TCE - ANEXO IV - Preencher'!L548</f>
        <v>26200315227236000132550010000063111111163113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450</v>
      </c>
    </row>
    <row r="540" spans="1:12" s="8" customFormat="1" ht="19.5" customHeight="1">
      <c r="A540" s="3">
        <f>IFERROR(VLOOKUP(B540,'[1]DADOS (OCULTAR)'!$P$3:$R$53,3,0),"")</f>
        <v>9039744000275</v>
      </c>
      <c r="B540" s="4" t="str">
        <f>'[1]TCE - ANEXO IV - Preencher'!C549</f>
        <v>HOSPITAL MIGUEL ARRAES</v>
      </c>
      <c r="C540" s="4" t="str">
        <f>'[1]TCE - ANEXO IV - Preencher'!E549</f>
        <v xml:space="preserve">3.10 - Material para Manutenção de Bens Móveis </v>
      </c>
      <c r="D540" s="3" t="str">
        <f>'[1]TCE - ANEXO IV - Preencher'!F549</f>
        <v>10.825.008/0001-40</v>
      </c>
      <c r="E540" s="5" t="str">
        <f>'[1]TCE - ANEXO IV - Preencher'!G549</f>
        <v>BARTO ELETRONICA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000003323</v>
      </c>
      <c r="I540" s="6" t="str">
        <f>IF('[1]TCE - ANEXO IV - Preencher'!K549="","",'[1]TCE - ANEXO IV - Preencher'!K549)</f>
        <v>04/03/2020</v>
      </c>
      <c r="J540" s="5" t="str">
        <f>'[1]TCE - ANEXO IV - Preencher'!L549</f>
        <v>26200310825008000140550100000033231120519830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57</v>
      </c>
    </row>
    <row r="541" spans="1:12" s="8" customFormat="1" ht="19.5" customHeight="1">
      <c r="A541" s="3">
        <f>IFERROR(VLOOKUP(B541,'[1]DADOS (OCULTAR)'!$P$3:$R$53,3,0),"")</f>
        <v>9039744000275</v>
      </c>
      <c r="B541" s="4" t="str">
        <f>'[1]TCE - ANEXO IV - Preencher'!C550</f>
        <v>HOSPITAL MIGUEL ARRAES</v>
      </c>
      <c r="C541" s="4" t="str">
        <f>'[1]TCE - ANEXO IV - Preencher'!E550</f>
        <v xml:space="preserve">3.10 - Material para Manutenção de Bens Móveis </v>
      </c>
      <c r="D541" s="3" t="str">
        <f>'[1]TCE - ANEXO IV - Preencher'!F550</f>
        <v>10.779.833/0001-56</v>
      </c>
      <c r="E541" s="5" t="str">
        <f>'[1]TCE - ANEXO IV - Preencher'!G550</f>
        <v>MEDICAL MERCANTIL DE APAR MED LTDA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499369</v>
      </c>
      <c r="I541" s="6" t="str">
        <f>IF('[1]TCE - ANEXO IV - Preencher'!K550="","",'[1]TCE - ANEXO IV - Preencher'!K550)</f>
        <v>03/03/2020</v>
      </c>
      <c r="J541" s="5" t="str">
        <f>'[1]TCE - ANEXO IV - Preencher'!L550</f>
        <v>26200310779833000156550010004993691173119604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1033.8</v>
      </c>
    </row>
    <row r="542" spans="1:12" s="8" customFormat="1" ht="19.5" customHeight="1">
      <c r="A542" s="3">
        <f>IFERROR(VLOOKUP(B542,'[1]DADOS (OCULTAR)'!$P$3:$R$53,3,0),"")</f>
        <v>9039744000275</v>
      </c>
      <c r="B542" s="4" t="str">
        <f>'[1]TCE - ANEXO IV - Preencher'!C551</f>
        <v>HOSPITAL MIGUEL ARRAES</v>
      </c>
      <c r="C542" s="4" t="str">
        <f>'[1]TCE - ANEXO IV - Preencher'!E551</f>
        <v xml:space="preserve">3.10 - Material para Manutenção de Bens Móveis </v>
      </c>
      <c r="D542" s="3" t="str">
        <f>'[1]TCE - ANEXO IV - Preencher'!F551</f>
        <v>08.713.023/0001-55</v>
      </c>
      <c r="E542" s="5" t="str">
        <f>'[1]TCE - ANEXO IV - Preencher'!G551</f>
        <v>ENDOSURGICAL COM. REP. MAT. ODONT.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000034790</v>
      </c>
      <c r="I542" s="6" t="str">
        <f>IF('[1]TCE - ANEXO IV - Preencher'!K551="","",'[1]TCE - ANEXO IV - Preencher'!K551)</f>
        <v>10/03/2020</v>
      </c>
      <c r="J542" s="5" t="str">
        <f>'[1]TCE - ANEXO IV - Preencher'!L551</f>
        <v>26200308713023000155550010000347901917100610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3397.2</v>
      </c>
    </row>
    <row r="543" spans="1:12" s="8" customFormat="1" ht="19.5" customHeight="1">
      <c r="A543" s="3">
        <f>IFERROR(VLOOKUP(B543,'[1]DADOS (OCULTAR)'!$P$3:$R$53,3,0),"")</f>
        <v>9039744000275</v>
      </c>
      <c r="B543" s="4" t="str">
        <f>'[1]TCE - ANEXO IV - Preencher'!C552</f>
        <v>HOSPITAL MIGUEL ARRAES</v>
      </c>
      <c r="C543" s="4" t="str">
        <f>'[1]TCE - ANEXO IV - Preencher'!E552</f>
        <v xml:space="preserve">3.10 - Material para Manutenção de Bens Móveis </v>
      </c>
      <c r="D543" s="3" t="str">
        <f>'[1]TCE - ANEXO IV - Preencher'!F552</f>
        <v>10.779.833/0001-56</v>
      </c>
      <c r="E543" s="5" t="str">
        <f>'[1]TCE - ANEXO IV - Preencher'!G552</f>
        <v>MEDICAL MERCANTIL DE APAR MED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499896</v>
      </c>
      <c r="I543" s="6" t="str">
        <f>IF('[1]TCE - ANEXO IV - Preencher'!K552="","",'[1]TCE - ANEXO IV - Preencher'!K552)</f>
        <v>11/03/2020</v>
      </c>
      <c r="J543" s="5" t="str">
        <f>'[1]TCE - ANEXO IV - Preencher'!L552</f>
        <v>26200310779833000156550010004998961085210760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3104.64</v>
      </c>
    </row>
    <row r="544" spans="1:12" s="8" customFormat="1" ht="19.5" customHeight="1">
      <c r="A544" s="3">
        <f>IFERROR(VLOOKUP(B544,'[1]DADOS (OCULTAR)'!$P$3:$R$53,3,0),"")</f>
        <v>9039744000275</v>
      </c>
      <c r="B544" s="4" t="str">
        <f>'[1]TCE - ANEXO IV - Preencher'!C553</f>
        <v>HOSPITAL MIGUEL ARRAES</v>
      </c>
      <c r="C544" s="4" t="str">
        <f>'[1]TCE - ANEXO IV - Preencher'!E553</f>
        <v xml:space="preserve">3.10 - Material para Manutenção de Bens Móveis </v>
      </c>
      <c r="D544" s="3" t="str">
        <f>'[1]TCE - ANEXO IV - Preencher'!F553</f>
        <v>13.047.802/0001-07</v>
      </c>
      <c r="E544" s="5" t="str">
        <f>'[1]TCE - ANEXO IV - Preencher'!G553</f>
        <v>REDMED COMERCIO SERVICO E LOCACAO LTDA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754</v>
      </c>
      <c r="I544" s="6" t="str">
        <f>IF('[1]TCE - ANEXO IV - Preencher'!K553="","",'[1]TCE - ANEXO IV - Preencher'!K553)</f>
        <v>16/03/2020</v>
      </c>
      <c r="J544" s="5" t="str">
        <f>'[1]TCE - ANEXO IV - Preencher'!L553</f>
        <v>27200313047802000107550030000007541702260680</v>
      </c>
      <c r="K544" s="5" t="str">
        <f>IF(F544="B",LEFT('[1]TCE - ANEXO IV - Preencher'!M553,2),IF(F544="S",LEFT('[1]TCE - ANEXO IV - Preencher'!M553,7),IF('[1]TCE - ANEXO IV - Preencher'!H553="","")))</f>
        <v>27</v>
      </c>
      <c r="L544" s="7">
        <f>'[1]TCE - ANEXO IV - Preencher'!N553</f>
        <v>2674</v>
      </c>
    </row>
    <row r="545" spans="1:12" s="8" customFormat="1" ht="19.5" customHeight="1">
      <c r="A545" s="3">
        <f>IFERROR(VLOOKUP(B545,'[1]DADOS (OCULTAR)'!$P$3:$R$53,3,0),"")</f>
        <v>9039744000275</v>
      </c>
      <c r="B545" s="4" t="str">
        <f>'[1]TCE - ANEXO IV - Preencher'!C554</f>
        <v>HOSPITAL MIGUEL ARRAES</v>
      </c>
      <c r="C545" s="4" t="str">
        <f>'[1]TCE - ANEXO IV - Preencher'!E554</f>
        <v xml:space="preserve">3.10 - Material para Manutenção de Bens Móveis </v>
      </c>
      <c r="D545" s="3" t="str">
        <f>'[1]TCE - ANEXO IV - Preencher'!F554</f>
        <v>24.436.602/0001-54</v>
      </c>
      <c r="E545" s="5" t="str">
        <f>'[1]TCE - ANEXO IV - Preencher'!G554</f>
        <v>ART CIRURGICA LTDA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78519</v>
      </c>
      <c r="I545" s="6" t="str">
        <f>IF('[1]TCE - ANEXO IV - Preencher'!K554="","",'[1]TCE - ANEXO IV - Preencher'!K554)</f>
        <v>19/03/2020</v>
      </c>
      <c r="J545" s="5" t="str">
        <f>'[1]TCE - ANEXO IV - Preencher'!L554</f>
        <v>26200324436602000154550010000785191111785199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31046</v>
      </c>
    </row>
    <row r="546" spans="1:12" s="8" customFormat="1" ht="19.5" customHeight="1">
      <c r="A546" s="3">
        <f>IFERROR(VLOOKUP(B546,'[1]DADOS (OCULTAR)'!$P$3:$R$53,3,0),"")</f>
        <v>9039744000275</v>
      </c>
      <c r="B546" s="4" t="str">
        <f>'[1]TCE - ANEXO IV - Preencher'!C555</f>
        <v>HOSPITAL MIGUEL ARRAES</v>
      </c>
      <c r="C546" s="4" t="str">
        <f>'[1]TCE - ANEXO IV - Preencher'!E555</f>
        <v xml:space="preserve">3.10 - Material para Manutenção de Bens Móveis </v>
      </c>
      <c r="D546" s="3" t="str">
        <f>'[1]TCE - ANEXO IV - Preencher'!F555</f>
        <v>05.044.056/0001-61</v>
      </c>
      <c r="E546" s="5" t="str">
        <f>'[1]TCE - ANEXO IV - Preencher'!G555</f>
        <v>DMH PRODUTOS HOSPITALARES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000016389</v>
      </c>
      <c r="I546" s="6" t="str">
        <f>IF('[1]TCE - ANEXO IV - Preencher'!K555="","",'[1]TCE - ANEXO IV - Preencher'!K555)</f>
        <v>19/03/2020</v>
      </c>
      <c r="J546" s="5" t="str">
        <f>'[1]TCE - ANEXO IV - Preencher'!L555</f>
        <v>26200305044056000161550010000163891810010735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1920</v>
      </c>
    </row>
    <row r="547" spans="1:12" s="8" customFormat="1" ht="19.5" customHeight="1">
      <c r="A547" s="3">
        <f>IFERROR(VLOOKUP(B547,'[1]DADOS (OCULTAR)'!$P$3:$R$53,3,0),"")</f>
        <v>9039744000275</v>
      </c>
      <c r="B547" s="4" t="str">
        <f>'[1]TCE - ANEXO IV - Preencher'!C556</f>
        <v>HOSPITAL MIGUEL ARRAES</v>
      </c>
      <c r="C547" s="4" t="str">
        <f>'[1]TCE - ANEXO IV - Preencher'!E556</f>
        <v xml:space="preserve">3.10 - Material para Manutenção de Bens Móveis </v>
      </c>
      <c r="D547" s="3" t="str">
        <f>'[1]TCE - ANEXO IV - Preencher'!F556</f>
        <v>34.763.848/0001-94</v>
      </c>
      <c r="E547" s="5" t="str">
        <f>'[1]TCE - ANEXO IV - Preencher'!G556</f>
        <v>TASSIANA SILVA DE ARAUJO FARDAMENTOS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51</v>
      </c>
      <c r="I547" s="6" t="str">
        <f>IF('[1]TCE - ANEXO IV - Preencher'!K556="","",'[1]TCE - ANEXO IV - Preencher'!K556)</f>
        <v>16/03/2020</v>
      </c>
      <c r="J547" s="5" t="str">
        <f>'[1]TCE - ANEXO IV - Preencher'!L556</f>
        <v>26200334763848000194550010000000511558627862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7200</v>
      </c>
    </row>
    <row r="548" spans="1:12" s="8" customFormat="1" ht="19.5" customHeight="1">
      <c r="A548" s="3">
        <f>IFERROR(VLOOKUP(B548,'[1]DADOS (OCULTAR)'!$P$3:$R$53,3,0),"")</f>
        <v>9039744000275</v>
      </c>
      <c r="B548" s="4" t="str">
        <f>'[1]TCE - ANEXO IV - Preencher'!C557</f>
        <v>HOSPITAL MIGUEL ARRAES</v>
      </c>
      <c r="C548" s="4" t="str">
        <f>'[1]TCE - ANEXO IV - Preencher'!E557</f>
        <v xml:space="preserve">3.10 - Material para Manutenção de Bens Móveis </v>
      </c>
      <c r="D548" s="3" t="str">
        <f>'[1]TCE - ANEXO IV - Preencher'!F557</f>
        <v>60.588.803/0001-30</v>
      </c>
      <c r="E548" s="5" t="str">
        <f>'[1]TCE - ANEXO IV - Preencher'!G557</f>
        <v>RICHTER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000023724</v>
      </c>
      <c r="I548" s="6" t="str">
        <f>IF('[1]TCE - ANEXO IV - Preencher'!K557="","",'[1]TCE - ANEXO IV - Preencher'!K557)</f>
        <v>20/03/2020</v>
      </c>
      <c r="J548" s="5" t="str">
        <f>'[1]TCE - ANEXO IV - Preencher'!L557</f>
        <v>35200360588803000130550010000237241000238244</v>
      </c>
      <c r="K548" s="5" t="str">
        <f>IF(F548="B",LEFT('[1]TCE - ANEXO IV - Preencher'!M557,2),IF(F548="S",LEFT('[1]TCE - ANEXO IV - Preencher'!M557,7),IF('[1]TCE - ANEXO IV - Preencher'!H557="","")))</f>
        <v>35</v>
      </c>
      <c r="L548" s="7">
        <f>'[1]TCE - ANEXO IV - Preencher'!N557</f>
        <v>506</v>
      </c>
    </row>
    <row r="549" spans="1:12" s="8" customFormat="1" ht="19.5" customHeight="1">
      <c r="A549" s="3">
        <f>IFERROR(VLOOKUP(B549,'[1]DADOS (OCULTAR)'!$P$3:$R$53,3,0),"")</f>
        <v>9039744000275</v>
      </c>
      <c r="B549" s="4" t="str">
        <f>'[1]TCE - ANEXO IV - Preencher'!C558</f>
        <v>HOSPITAL MIGUEL ARRAES</v>
      </c>
      <c r="C549" s="4" t="str">
        <f>'[1]TCE - ANEXO IV - Preencher'!E558</f>
        <v>3.99 - Outras despesas com Material de Consumo</v>
      </c>
      <c r="D549" s="3" t="str">
        <f>'[1]TCE - ANEXO IV - Preencher'!F558</f>
        <v>11.623.188/0006-55</v>
      </c>
      <c r="E549" s="5" t="str">
        <f>'[1]TCE - ANEXO IV - Preencher'!G558</f>
        <v>ARMAZEM CORAL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000107970</v>
      </c>
      <c r="I549" s="6" t="str">
        <f>IF('[1]TCE - ANEXO IV - Preencher'!K558="","",'[1]TCE - ANEXO IV - Preencher'!K558)</f>
        <v>01/02/2020</v>
      </c>
      <c r="J549" s="5" t="str">
        <f>'[1]TCE - ANEXO IV - Preencher'!L558</f>
        <v>26200211623188000655550010001079701001079717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70.099999999999994</v>
      </c>
    </row>
    <row r="550" spans="1:12" s="8" customFormat="1" ht="19.5" customHeight="1">
      <c r="A550" s="3">
        <f>IFERROR(VLOOKUP(B550,'[1]DADOS (OCULTAR)'!$P$3:$R$53,3,0),"")</f>
        <v>9039744000275</v>
      </c>
      <c r="B550" s="4" t="str">
        <f>'[1]TCE - ANEXO IV - Preencher'!C559</f>
        <v>HOSPITAL MIGUEL ARRAES</v>
      </c>
      <c r="C550" s="4" t="str">
        <f>'[1]TCE - ANEXO IV - Preencher'!E559</f>
        <v>3.99 - Outras despesas com Material de Consumo</v>
      </c>
      <c r="D550" s="3" t="str">
        <f>'[1]TCE - ANEXO IV - Preencher'!F559</f>
        <v>11.623.188/0006-55</v>
      </c>
      <c r="E550" s="5" t="str">
        <f>'[1]TCE - ANEXO IV - Preencher'!G559</f>
        <v>ARMAZEM CORAL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000108125</v>
      </c>
      <c r="I550" s="6">
        <f>IF('[1]TCE - ANEXO IV - Preencher'!K559="","",'[1]TCE - ANEXO IV - Preencher'!K559)</f>
        <v>43868</v>
      </c>
      <c r="J550" s="5" t="str">
        <f>'[1]TCE - ANEXO IV - Preencher'!L559</f>
        <v>26200211623188000655550010001081251001081261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72.400000000000006</v>
      </c>
    </row>
    <row r="551" spans="1:12" s="8" customFormat="1" ht="19.5" customHeight="1">
      <c r="A551" s="3">
        <f>IFERROR(VLOOKUP(B551,'[1]DADOS (OCULTAR)'!$P$3:$R$53,3,0),"")</f>
        <v>9039744000275</v>
      </c>
      <c r="B551" s="4" t="str">
        <f>'[1]TCE - ANEXO IV - Preencher'!C560</f>
        <v>HOSPITAL MIGUEL ARRAES</v>
      </c>
      <c r="C551" s="4" t="str">
        <f>'[1]TCE - ANEXO IV - Preencher'!E560</f>
        <v>3.99 - Outras despesas com Material de Consumo</v>
      </c>
      <c r="D551" s="3" t="str">
        <f>'[1]TCE - ANEXO IV - Preencher'!F560</f>
        <v>17.942.125/0001-33</v>
      </c>
      <c r="E551" s="5" t="str">
        <f>'[1]TCE - ANEXO IV - Preencher'!G560</f>
        <v>ANDERSON URTIGA DA NOBREGA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000000711</v>
      </c>
      <c r="I551" s="6" t="str">
        <f>IF('[1]TCE - ANEXO IV - Preencher'!K560="","",'[1]TCE - ANEXO IV - Preencher'!K560)</f>
        <v>27/02/2020</v>
      </c>
      <c r="J551" s="5" t="str">
        <f>'[1]TCE - ANEXO IV - Preencher'!L560</f>
        <v>26200217942125000133550010000007111368963299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79.2</v>
      </c>
    </row>
    <row r="552" spans="1:12" s="8" customFormat="1" ht="19.5" customHeight="1">
      <c r="A552" s="3">
        <f>IFERROR(VLOOKUP(B552,'[1]DADOS (OCULTAR)'!$P$3:$R$53,3,0),"")</f>
        <v>9039744000275</v>
      </c>
      <c r="B552" s="4" t="str">
        <f>'[1]TCE - ANEXO IV - Preencher'!C561</f>
        <v>HOSPITAL MIGUEL ARRAES</v>
      </c>
      <c r="C552" s="4" t="str">
        <f>'[1]TCE - ANEXO IV - Preencher'!E561</f>
        <v>3.99 - Outras despesas com Material de Consumo</v>
      </c>
      <c r="D552" s="3" t="str">
        <f>'[1]TCE - ANEXO IV - Preencher'!F561</f>
        <v>00.279.531/0003-27</v>
      </c>
      <c r="E552" s="5" t="str">
        <f>'[1]TCE - ANEXO IV - Preencher'!G561</f>
        <v>TUPAN CONSTRUCAO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421139</v>
      </c>
      <c r="I552" s="6" t="str">
        <f>IF('[1]TCE - ANEXO IV - Preencher'!K561="","",'[1]TCE - ANEXO IV - Preencher'!K561)</f>
        <v>03/03/2020</v>
      </c>
      <c r="J552" s="5" t="str">
        <f>'[1]TCE - ANEXO IV - Preencher'!L561</f>
        <v>26200300279531000327550020004211391119050798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131.6</v>
      </c>
    </row>
    <row r="553" spans="1:12" s="8" customFormat="1" ht="19.5" customHeight="1">
      <c r="A553" s="3">
        <f>IFERROR(VLOOKUP(B553,'[1]DADOS (OCULTAR)'!$P$3:$R$53,3,0),"")</f>
        <v>9039744000275</v>
      </c>
      <c r="B553" s="4" t="str">
        <f>'[1]TCE - ANEXO IV - Preencher'!C562</f>
        <v>HOSPITAL MIGUEL ARRAES</v>
      </c>
      <c r="C553" s="4" t="str">
        <f>'[1]TCE - ANEXO IV - Preencher'!E562</f>
        <v>3.99 - Outras despesas com Material de Consumo</v>
      </c>
      <c r="D553" s="3" t="str">
        <f>'[1]TCE - ANEXO IV - Preencher'!F562</f>
        <v>41.014.523/0001-74</v>
      </c>
      <c r="E553" s="5" t="str">
        <f>'[1]TCE - ANEXO IV - Preencher'!G562</f>
        <v>J A PARAFUSOS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000102108</v>
      </c>
      <c r="I553" s="6" t="str">
        <f>IF('[1]TCE - ANEXO IV - Preencher'!K562="","",'[1]TCE - ANEXO IV - Preencher'!K562)</f>
        <v>03/03/2020</v>
      </c>
      <c r="J553" s="5" t="str">
        <f>'[1]TCE - ANEXO IV - Preencher'!L562</f>
        <v>26200341014523000174550020001021081007675502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80</v>
      </c>
    </row>
    <row r="554" spans="1:12" s="8" customFormat="1" ht="19.5" customHeight="1">
      <c r="A554" s="3">
        <f>IFERROR(VLOOKUP(B554,'[1]DADOS (OCULTAR)'!$P$3:$R$53,3,0),"")</f>
        <v>9039744000275</v>
      </c>
      <c r="B554" s="4" t="str">
        <f>'[1]TCE - ANEXO IV - Preencher'!C563</f>
        <v>HOSPITAL MIGUEL ARRAES</v>
      </c>
      <c r="C554" s="4" t="str">
        <f>'[1]TCE - ANEXO IV - Preencher'!E563</f>
        <v>3.99 - Outras despesas com Material de Consumo</v>
      </c>
      <c r="D554" s="3" t="str">
        <f>'[1]TCE - ANEXO IV - Preencher'!F563</f>
        <v>14.377.149/0001-07</v>
      </c>
      <c r="E554" s="5" t="str">
        <f>'[1]TCE - ANEXO IV - Preencher'!G563</f>
        <v>POUPLUZ MAT ELETRIC ESP E HOSPITALARES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000006917</v>
      </c>
      <c r="I554" s="6" t="str">
        <f>IF('[1]TCE - ANEXO IV - Preencher'!K563="","",'[1]TCE - ANEXO IV - Preencher'!K563)</f>
        <v>13/02/2020</v>
      </c>
      <c r="J554" s="5" t="str">
        <f>'[1]TCE - ANEXO IV - Preencher'!L563</f>
        <v>35200214377149000107550010000069171043277002</v>
      </c>
      <c r="K554" s="5" t="str">
        <f>IF(F554="B",LEFT('[1]TCE - ANEXO IV - Preencher'!M563,2),IF(F554="S",LEFT('[1]TCE - ANEXO IV - Preencher'!M563,7),IF('[1]TCE - ANEXO IV - Preencher'!H563="","")))</f>
        <v>35</v>
      </c>
      <c r="L554" s="7">
        <f>'[1]TCE - ANEXO IV - Preencher'!N563</f>
        <v>1226</v>
      </c>
    </row>
    <row r="555" spans="1:12" s="8" customFormat="1" ht="19.5" customHeight="1">
      <c r="A555" s="3">
        <f>IFERROR(VLOOKUP(B555,'[1]DADOS (OCULTAR)'!$P$3:$R$53,3,0),"")</f>
        <v>9039744000275</v>
      </c>
      <c r="B555" s="4" t="str">
        <f>'[1]TCE - ANEXO IV - Preencher'!C564</f>
        <v>HOSPITAL MIGUEL ARRAES</v>
      </c>
      <c r="C555" s="4" t="str">
        <f>'[1]TCE - ANEXO IV - Preencher'!E564</f>
        <v>3.99 - Outras despesas com Material de Consumo</v>
      </c>
      <c r="D555" s="3" t="str">
        <f>'[1]TCE - ANEXO IV - Preencher'!F564</f>
        <v>10.779.833/0001-56</v>
      </c>
      <c r="E555" s="5" t="str">
        <f>'[1]TCE - ANEXO IV - Preencher'!G564</f>
        <v>MEDICAL MERCANTIL DE APAR MED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499343</v>
      </c>
      <c r="I555" s="6" t="str">
        <f>IF('[1]TCE - ANEXO IV - Preencher'!K564="","",'[1]TCE - ANEXO IV - Preencher'!K564)</f>
        <v>03/03/2020</v>
      </c>
      <c r="J555" s="5" t="str">
        <f>'[1]TCE - ANEXO IV - Preencher'!L564</f>
        <v>26200310779833000156550010004993431152406152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336.6</v>
      </c>
    </row>
    <row r="556" spans="1:12" s="8" customFormat="1" ht="19.5" customHeight="1">
      <c r="A556" s="3">
        <f>IFERROR(VLOOKUP(B556,'[1]DADOS (OCULTAR)'!$P$3:$R$53,3,0),"")</f>
        <v>9039744000275</v>
      </c>
      <c r="B556" s="4" t="str">
        <f>'[1]TCE - ANEXO IV - Preencher'!C565</f>
        <v>HOSPITAL MIGUEL ARRAES</v>
      </c>
      <c r="C556" s="4" t="str">
        <f>'[1]TCE - ANEXO IV - Preencher'!E565</f>
        <v>3.99 - Outras despesas com Material de Consumo</v>
      </c>
      <c r="D556" s="3" t="str">
        <f>'[1]TCE - ANEXO IV - Preencher'!F565</f>
        <v>05.011.743/0001-80</v>
      </c>
      <c r="E556" s="5" t="str">
        <f>'[1]TCE - ANEXO IV - Preencher'!G565</f>
        <v>ASSISTECIA E COMERCIO DE PRODUTOS HOSP.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5778</v>
      </c>
      <c r="I556" s="6" t="str">
        <f>IF('[1]TCE - ANEXO IV - Preencher'!K565="","",'[1]TCE - ANEXO IV - Preencher'!K565)</f>
        <v>03/03/2020</v>
      </c>
      <c r="J556" s="5" t="str">
        <f>'[1]TCE - ANEXO IV - Preencher'!L565</f>
        <v>26200305011743000180550010000057781236571080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4000</v>
      </c>
    </row>
    <row r="557" spans="1:12" s="8" customFormat="1" ht="19.5" customHeight="1">
      <c r="A557" s="3">
        <f>IFERROR(VLOOKUP(B557,'[1]DADOS (OCULTAR)'!$P$3:$R$53,3,0),"")</f>
        <v>9039744000275</v>
      </c>
      <c r="B557" s="4" t="str">
        <f>'[1]TCE - ANEXO IV - Preencher'!C566</f>
        <v>HOSPITAL MIGUEL ARRAES</v>
      </c>
      <c r="C557" s="4" t="str">
        <f>'[1]TCE - ANEXO IV - Preencher'!E566</f>
        <v>3.99 - Outras despesas com Material de Consumo</v>
      </c>
      <c r="D557" s="3" t="str">
        <f>'[1]TCE - ANEXO IV - Preencher'!F566</f>
        <v>10.230.480/0019-60</v>
      </c>
      <c r="E557" s="5" t="str">
        <f>'[1]TCE - ANEXO IV - Preencher'!G566</f>
        <v>FERREIRA COSTA E CIA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001097644</v>
      </c>
      <c r="I557" s="6" t="str">
        <f>IF('[1]TCE - ANEXO IV - Preencher'!K566="","",'[1]TCE - ANEXO IV - Preencher'!K566)</f>
        <v>09/03/2020</v>
      </c>
      <c r="J557" s="5" t="str">
        <f>'[1]TCE - ANEXO IV - Preencher'!L566</f>
        <v>26200310230480001960550100010976441054919381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11.97</v>
      </c>
    </row>
    <row r="558" spans="1:12" s="8" customFormat="1" ht="19.5" customHeight="1">
      <c r="A558" s="3">
        <f>IFERROR(VLOOKUP(B558,'[1]DADOS (OCULTAR)'!$P$3:$R$53,3,0),"")</f>
        <v>9039744000275</v>
      </c>
      <c r="B558" s="4" t="str">
        <f>'[1]TCE - ANEXO IV - Preencher'!C567</f>
        <v>HOSPITAL MIGUEL ARRAES</v>
      </c>
      <c r="C558" s="4" t="str">
        <f>'[1]TCE - ANEXO IV - Preencher'!E567</f>
        <v>3.99 - Outras despesas com Material de Consumo</v>
      </c>
      <c r="D558" s="3" t="str">
        <f>'[1]TCE - ANEXO IV - Preencher'!F567</f>
        <v>22.327.504/0001-53</v>
      </c>
      <c r="E558" s="5" t="str">
        <f>'[1]TCE - ANEXO IV - Preencher'!G567</f>
        <v>MD MATIAS SILVAMATERIAIS ELETRICOS DE AL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1476</v>
      </c>
      <c r="I558" s="6" t="str">
        <f>IF('[1]TCE - ANEXO IV - Preencher'!K567="","",'[1]TCE - ANEXO IV - Preencher'!K567)</f>
        <v>11/03/2020</v>
      </c>
      <c r="J558" s="5" t="str">
        <f>'[1]TCE - ANEXO IV - Preencher'!L567</f>
        <v>26200322327504000153550010000014761719916731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993.5</v>
      </c>
    </row>
    <row r="559" spans="1:12" s="8" customFormat="1" ht="19.5" customHeight="1">
      <c r="A559" s="3">
        <f>IFERROR(VLOOKUP(B559,'[1]DADOS (OCULTAR)'!$P$3:$R$53,3,0),"")</f>
        <v>9039744000275</v>
      </c>
      <c r="B559" s="4" t="str">
        <f>'[1]TCE - ANEXO IV - Preencher'!C568</f>
        <v>HOSPITAL MIGUEL ARRAES</v>
      </c>
      <c r="C559" s="4" t="str">
        <f>'[1]TCE - ANEXO IV - Preencher'!E568</f>
        <v>3.99 - Outras despesas com Material de Consumo</v>
      </c>
      <c r="D559" s="3" t="str">
        <f>'[1]TCE - ANEXO IV - Preencher'!F568</f>
        <v>33.358.815/0001-04</v>
      </c>
      <c r="E559" s="5" t="str">
        <f>'[1]TCE - ANEXO IV - Preencher'!G568</f>
        <v>M R BEZERRA COM DE PROD ELETRICOS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000000243</v>
      </c>
      <c r="I559" s="6" t="str">
        <f>IF('[1]TCE - ANEXO IV - Preencher'!K568="","",'[1]TCE - ANEXO IV - Preencher'!K568)</f>
        <v>11/03/2020</v>
      </c>
      <c r="J559" s="5" t="str">
        <f>'[1]TCE - ANEXO IV - Preencher'!L568</f>
        <v>26200333358815000104550010000002431502391676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423.4</v>
      </c>
    </row>
    <row r="560" spans="1:12" s="8" customFormat="1" ht="19.5" customHeight="1">
      <c r="A560" s="3">
        <f>IFERROR(VLOOKUP(B560,'[1]DADOS (OCULTAR)'!$P$3:$R$53,3,0),"")</f>
        <v>9039744000275</v>
      </c>
      <c r="B560" s="4" t="str">
        <f>'[1]TCE - ANEXO IV - Preencher'!C569</f>
        <v>HOSPITAL MIGUEL ARRAES</v>
      </c>
      <c r="C560" s="4" t="str">
        <f>'[1]TCE - ANEXO IV - Preencher'!E569</f>
        <v>3.99 - Outras despesas com Material de Consumo</v>
      </c>
      <c r="D560" s="3" t="str">
        <f>'[1]TCE - ANEXO IV - Preencher'!F569</f>
        <v>17.942.125/0001-33</v>
      </c>
      <c r="E560" s="5" t="str">
        <f>'[1]TCE - ANEXO IV - Preencher'!G569</f>
        <v>ANDERSON URTIGA DA NOBREGA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000000719</v>
      </c>
      <c r="I560" s="6" t="str">
        <f>IF('[1]TCE - ANEXO IV - Preencher'!K569="","",'[1]TCE - ANEXO IV - Preencher'!K569)</f>
        <v>09/03/2020</v>
      </c>
      <c r="J560" s="5" t="str">
        <f>'[1]TCE - ANEXO IV - Preencher'!L569</f>
        <v>26200317942125000133550010000007191139778614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1480</v>
      </c>
    </row>
    <row r="561" spans="1:12" s="8" customFormat="1" ht="19.5" customHeight="1">
      <c r="A561" s="3">
        <f>IFERROR(VLOOKUP(B561,'[1]DADOS (OCULTAR)'!$P$3:$R$53,3,0),"")</f>
        <v>9039744000275</v>
      </c>
      <c r="B561" s="4" t="str">
        <f>'[1]TCE - ANEXO IV - Preencher'!C570</f>
        <v>HOSPITAL MIGUEL ARRAES</v>
      </c>
      <c r="C561" s="4" t="str">
        <f>'[1]TCE - ANEXO IV - Preencher'!E570</f>
        <v>3.99 - Outras despesas com Material de Consumo</v>
      </c>
      <c r="D561" s="3" t="str">
        <f>'[1]TCE - ANEXO IV - Preencher'!F570</f>
        <v>17.942.125/0001-33</v>
      </c>
      <c r="E561" s="5" t="str">
        <f>'[1]TCE - ANEXO IV - Preencher'!G570</f>
        <v>ANDERSON URTIGA DA NOBREGA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000000720</v>
      </c>
      <c r="I561" s="6" t="str">
        <f>IF('[1]TCE - ANEXO IV - Preencher'!K570="","",'[1]TCE - ANEXO IV - Preencher'!K570)</f>
        <v>09/03/2020</v>
      </c>
      <c r="J561" s="5" t="str">
        <f>'[1]TCE - ANEXO IV - Preencher'!L570</f>
        <v>26200317942125000133550010000007201139824498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13.2</v>
      </c>
    </row>
    <row r="562" spans="1:12" s="8" customFormat="1" ht="19.5" customHeight="1">
      <c r="A562" s="3">
        <f>IFERROR(VLOOKUP(B562,'[1]DADOS (OCULTAR)'!$P$3:$R$53,3,0),"")</f>
        <v>9039744000275</v>
      </c>
      <c r="B562" s="4" t="str">
        <f>'[1]TCE - ANEXO IV - Preencher'!C571</f>
        <v>HOSPITAL MIGUEL ARRAES</v>
      </c>
      <c r="C562" s="4" t="str">
        <f>'[1]TCE - ANEXO IV - Preencher'!E571</f>
        <v>3.99 - Outras despesas com Material de Consumo</v>
      </c>
      <c r="D562" s="3" t="str">
        <f>'[1]TCE - ANEXO IV - Preencher'!F571</f>
        <v>33.358.815/0001-04</v>
      </c>
      <c r="E562" s="5" t="str">
        <f>'[1]TCE - ANEXO IV - Preencher'!G571</f>
        <v>M R BEZERRA COM DE PROD ELETRICOS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000000242</v>
      </c>
      <c r="I562" s="6" t="str">
        <f>IF('[1]TCE - ANEXO IV - Preencher'!K571="","",'[1]TCE - ANEXO IV - Preencher'!K571)</f>
        <v>11/03/2020</v>
      </c>
      <c r="J562" s="5" t="str">
        <f>'[1]TCE - ANEXO IV - Preencher'!L571</f>
        <v>26200333358815000104550010000002421549913027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297.8</v>
      </c>
    </row>
    <row r="563" spans="1:12" s="8" customFormat="1" ht="19.5" customHeight="1">
      <c r="A563" s="3">
        <f>IFERROR(VLOOKUP(B563,'[1]DADOS (OCULTAR)'!$P$3:$R$53,3,0),"")</f>
        <v>9039744000275</v>
      </c>
      <c r="B563" s="4" t="str">
        <f>'[1]TCE - ANEXO IV - Preencher'!C572</f>
        <v>HOSPITAL MIGUEL ARRAES</v>
      </c>
      <c r="C563" s="4" t="str">
        <f>'[1]TCE - ANEXO IV - Preencher'!E572</f>
        <v>3.99 - Outras despesas com Material de Consumo</v>
      </c>
      <c r="D563" s="3" t="str">
        <f>'[1]TCE - ANEXO IV - Preencher'!F572</f>
        <v>11.101.202/0001-46</v>
      </c>
      <c r="E563" s="5" t="str">
        <f>'[1]TCE - ANEXO IV - Preencher'!G572</f>
        <v>VGC ALVES COMERCIO E SERVIÇOS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000009056</v>
      </c>
      <c r="I563" s="6" t="str">
        <f>IF('[1]TCE - ANEXO IV - Preencher'!K572="","",'[1]TCE - ANEXO IV - Preencher'!K572)</f>
        <v>16/03/2020</v>
      </c>
      <c r="J563" s="5" t="str">
        <f>'[1]TCE - ANEXO IV - Preencher'!L572</f>
        <v>26200311101202000146550010000090561065067676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54</v>
      </c>
    </row>
    <row r="564" spans="1:12" s="8" customFormat="1" ht="19.5" customHeight="1">
      <c r="A564" s="3">
        <f>IFERROR(VLOOKUP(B564,'[1]DADOS (OCULTAR)'!$P$3:$R$53,3,0),"")</f>
        <v>9039744000275</v>
      </c>
      <c r="B564" s="4" t="str">
        <f>'[1]TCE - ANEXO IV - Preencher'!C573</f>
        <v>HOSPITAL MIGUEL ARRAES</v>
      </c>
      <c r="C564" s="4" t="str">
        <f>'[1]TCE - ANEXO IV - Preencher'!E573</f>
        <v>3.99 - Outras despesas com Material de Consumo</v>
      </c>
      <c r="D564" s="3" t="str">
        <f>'[1]TCE - ANEXO IV - Preencher'!F573</f>
        <v>33.358.815/0001-04</v>
      </c>
      <c r="E564" s="5" t="str">
        <f>'[1]TCE - ANEXO IV - Preencher'!G573</f>
        <v>M R BEZERRA COM DE PROD ELETRICOS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000000250</v>
      </c>
      <c r="I564" s="6" t="str">
        <f>IF('[1]TCE - ANEXO IV - Preencher'!K573="","",'[1]TCE - ANEXO IV - Preencher'!K573)</f>
        <v>19/03/2020</v>
      </c>
      <c r="J564" s="5" t="str">
        <f>'[1]TCE - ANEXO IV - Preencher'!L573</f>
        <v>26200333358815000104550010000002501879756989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74.7</v>
      </c>
    </row>
    <row r="565" spans="1:12" s="8" customFormat="1" ht="19.5" customHeight="1">
      <c r="A565" s="3">
        <f>IFERROR(VLOOKUP(B565,'[1]DADOS (OCULTAR)'!$P$3:$R$53,3,0),"")</f>
        <v>9039744000275</v>
      </c>
      <c r="B565" s="4" t="str">
        <f>'[1]TCE - ANEXO IV - Preencher'!C574</f>
        <v>HOSPITAL MIGUEL ARRAES</v>
      </c>
      <c r="C565" s="4" t="str">
        <f>'[1]TCE - ANEXO IV - Preencher'!E574</f>
        <v>3.99 - Outras despesas com Material de Consumo</v>
      </c>
      <c r="D565" s="3" t="str">
        <f>'[1]TCE - ANEXO IV - Preencher'!F574</f>
        <v>12.853.727/0001-09</v>
      </c>
      <c r="E565" s="5" t="str">
        <f>'[1]TCE - ANEXO IV - Preencher'!G574</f>
        <v>KESA COM E SERV TEC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004654</v>
      </c>
      <c r="I565" s="6" t="str">
        <f>IF('[1]TCE - ANEXO IV - Preencher'!K574="","",'[1]TCE - ANEXO IV - Preencher'!K574)</f>
        <v>25/03/2020</v>
      </c>
      <c r="J565" s="5" t="str">
        <f>'[1]TCE - ANEXO IV - Preencher'!L574</f>
        <v>26200312853727000109550010000046541937691948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261.25</v>
      </c>
    </row>
    <row r="566" spans="1:12" s="8" customFormat="1" ht="19.5" customHeight="1">
      <c r="A566" s="3">
        <f>IFERROR(VLOOKUP(B566,'[1]DADOS (OCULTAR)'!$P$3:$R$53,3,0),"")</f>
        <v>9039744000275</v>
      </c>
      <c r="B566" s="4" t="str">
        <f>'[1]TCE - ANEXO IV - Preencher'!C575</f>
        <v>HOSPITAL MIGUEL ARRAES</v>
      </c>
      <c r="C566" s="4" t="str">
        <f>'[1]TCE - ANEXO IV - Preencher'!E575</f>
        <v>3.99 - Outras despesas com Material de Consumo</v>
      </c>
      <c r="D566" s="3" t="str">
        <f>'[1]TCE - ANEXO IV - Preencher'!F575</f>
        <v>10.230.480/0019-60</v>
      </c>
      <c r="E566" s="5" t="str">
        <f>'[1]TCE - ANEXO IV - Preencher'!G575</f>
        <v>FERREIRA COSTA E CIA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001101170</v>
      </c>
      <c r="I566" s="6" t="str">
        <f>IF('[1]TCE - ANEXO IV - Preencher'!K575="","",'[1]TCE - ANEXO IV - Preencher'!K575)</f>
        <v>16/03/2020</v>
      </c>
      <c r="J566" s="5" t="str">
        <f>'[1]TCE - ANEXO IV - Preencher'!L575</f>
        <v>26200310230480001960550100011011701055248176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376.2</v>
      </c>
    </row>
    <row r="567" spans="1:12" s="8" customFormat="1" ht="19.5" customHeight="1">
      <c r="A567" s="3">
        <f>IFERROR(VLOOKUP(B567,'[1]DADOS (OCULTAR)'!$P$3:$R$53,3,0),"")</f>
        <v>9039744000275</v>
      </c>
      <c r="B567" s="4" t="str">
        <f>'[1]TCE - ANEXO IV - Preencher'!C576</f>
        <v>HOSPITAL MIGUEL ARRAES</v>
      </c>
      <c r="C567" s="4" t="str">
        <f>'[1]TCE - ANEXO IV - Preencher'!E576</f>
        <v>3.99 - Outras despesas com Material de Consumo</v>
      </c>
      <c r="D567" s="3" t="str">
        <f>'[1]TCE - ANEXO IV - Preencher'!F576</f>
        <v>01.369.478/0001-56</v>
      </c>
      <c r="E567" s="5" t="str">
        <f>'[1]TCE - ANEXO IV - Preencher'!G576</f>
        <v>THERMOTEX SISTEMAS PARA IDENT. DE ROUPA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000007038</v>
      </c>
      <c r="I567" s="6" t="str">
        <f>IF('[1]TCE - ANEXO IV - Preencher'!K576="","",'[1]TCE - ANEXO IV - Preencher'!K576)</f>
        <v>20/03/2020</v>
      </c>
      <c r="J567" s="5" t="str">
        <f>'[1]TCE - ANEXO IV - Preencher'!L576</f>
        <v>35200301369478000156550010000070381614447300</v>
      </c>
      <c r="K567" s="5" t="str">
        <f>IF(F567="B",LEFT('[1]TCE - ANEXO IV - Preencher'!M576,2),IF(F567="S",LEFT('[1]TCE - ANEXO IV - Preencher'!M576,7),IF('[1]TCE - ANEXO IV - Preencher'!H576="","")))</f>
        <v>35</v>
      </c>
      <c r="L567" s="7">
        <f>'[1]TCE - ANEXO IV - Preencher'!N576</f>
        <v>1522.62</v>
      </c>
    </row>
    <row r="568" spans="1:12" s="8" customFormat="1" ht="19.5" customHeight="1">
      <c r="A568" s="3">
        <f>IFERROR(VLOOKUP(B568,'[1]DADOS (OCULTAR)'!$P$3:$R$53,3,0),"")</f>
        <v>9039744000275</v>
      </c>
      <c r="B568" s="4" t="str">
        <f>'[1]TCE - ANEXO IV - Preencher'!C577</f>
        <v>HOSPITAL MIGUEL ARRAES</v>
      </c>
      <c r="C568" s="4" t="str">
        <f>'[1]TCE - ANEXO IV - Preencher'!E577</f>
        <v>3.99 - Outras despesas com Material de Consumo</v>
      </c>
      <c r="D568" s="3" t="str">
        <f>'[1]TCE - ANEXO IV - Preencher'!F577</f>
        <v>33.358.815/0001-04</v>
      </c>
      <c r="E568" s="5" t="str">
        <f>'[1]TCE - ANEXO IV - Preencher'!G577</f>
        <v>M R BEZERRA COM DE PROD ELETRICOS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000000243</v>
      </c>
      <c r="I568" s="6">
        <f>IF('[1]TCE - ANEXO IV - Preencher'!K577="","",'[1]TCE - ANEXO IV - Preencher'!K577)</f>
        <v>43901</v>
      </c>
      <c r="J568" s="5" t="str">
        <f>'[1]TCE - ANEXO IV - Preencher'!L577</f>
        <v>26200333358815000104550010000002431502391676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388</v>
      </c>
    </row>
    <row r="569" spans="1:12" s="8" customFormat="1" ht="19.5" customHeight="1">
      <c r="A569" s="3">
        <f>IFERROR(VLOOKUP(B569,'[1]DADOS (OCULTAR)'!$P$3:$R$53,3,0),"")</f>
        <v>9039744000275</v>
      </c>
      <c r="B569" s="4" t="str">
        <f>'[1]TCE - ANEXO IV - Preencher'!C578</f>
        <v>HOSPITAL MIGUEL ARRAES</v>
      </c>
      <c r="C569" s="4" t="str">
        <f>'[1]TCE - ANEXO IV - Preencher'!E578</f>
        <v>3.99 - Outras despesas com Material de Consumo</v>
      </c>
      <c r="D569" s="3" t="str">
        <f>'[1]TCE - ANEXO IV - Preencher'!F578</f>
        <v>22.423.890/0001-87</v>
      </c>
      <c r="E569" s="5" t="str">
        <f>'[1]TCE - ANEXO IV - Preencher'!G578</f>
        <v>MATERIAIS HOSPITALARES E ELETRICOS ESP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0000006883</v>
      </c>
      <c r="I569" s="6">
        <f>IF('[1]TCE - ANEXO IV - Preencher'!K578="","",'[1]TCE - ANEXO IV - Preencher'!K578)</f>
        <v>43903</v>
      </c>
      <c r="J569" s="5" t="str">
        <f>'[1]TCE - ANEXO IV - Preencher'!L578</f>
        <v>35200322423890000187550010000068831709509911</v>
      </c>
      <c r="K569" s="5" t="str">
        <f>IF(F569="B",LEFT('[1]TCE - ANEXO IV - Preencher'!M578,2),IF(F569="S",LEFT('[1]TCE - ANEXO IV - Preencher'!M578,7),IF('[1]TCE - ANEXO IV - Preencher'!H578="","")))</f>
        <v>35</v>
      </c>
      <c r="L569" s="7">
        <f>'[1]TCE - ANEXO IV - Preencher'!N578</f>
        <v>1112</v>
      </c>
    </row>
    <row r="570" spans="1:12" s="8" customFormat="1" ht="19.5" customHeight="1">
      <c r="A570" s="3">
        <f>IFERROR(VLOOKUP(B570,'[1]DADOS (OCULTAR)'!$P$3:$R$53,3,0),"")</f>
        <v>9039744000275</v>
      </c>
      <c r="B570" s="4" t="str">
        <f>'[1]TCE - ANEXO IV - Preencher'!C579</f>
        <v>HOSPITAL MIGUEL ARRAES</v>
      </c>
      <c r="C570" s="4" t="str">
        <f>'[1]TCE - ANEXO IV - Preencher'!E579</f>
        <v>3.99 - Outras despesas com Material de Consumo</v>
      </c>
      <c r="D570" s="3" t="str">
        <f>'[1]TCE - ANEXO IV - Preencher'!F579</f>
        <v>14.379.649/0001-70</v>
      </c>
      <c r="E570" s="5" t="str">
        <f>'[1]TCE - ANEXO IV - Preencher'!G579</f>
        <v>ARIELY DE MEDEIROS CUNHA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000002557</v>
      </c>
      <c r="I570" s="6">
        <f>IF('[1]TCE - ANEXO IV - Preencher'!K579="","",'[1]TCE - ANEXO IV - Preencher'!K579)</f>
        <v>43888</v>
      </c>
      <c r="J570" s="5" t="str">
        <f>'[1]TCE - ANEXO IV - Preencher'!L579</f>
        <v>26200214379649000170550010000025571990914350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109.6</v>
      </c>
    </row>
    <row r="571" spans="1:12" s="8" customFormat="1" ht="19.5" customHeight="1">
      <c r="A571" s="3">
        <f>IFERROR(VLOOKUP(B571,'[1]DADOS (OCULTAR)'!$P$3:$R$53,3,0),"")</f>
        <v>9039744000275</v>
      </c>
      <c r="B571" s="4" t="str">
        <f>'[1]TCE - ANEXO IV - Preencher'!C580</f>
        <v>HOSPITAL MIGUEL ARRAES</v>
      </c>
      <c r="C571" s="4" t="str">
        <f>'[1]TCE - ANEXO IV - Preencher'!E580</f>
        <v>3.99 - Outras despesas com Material de Consumo</v>
      </c>
      <c r="D571" s="3" t="str">
        <f>'[1]TCE - ANEXO IV - Preencher'!F580</f>
        <v>12.853.727/0001-09</v>
      </c>
      <c r="E571" s="5" t="str">
        <f>'[1]TCE - ANEXO IV - Preencher'!G580</f>
        <v>KESA COM E SERV TEC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004654</v>
      </c>
      <c r="I571" s="6">
        <f>IF('[1]TCE - ANEXO IV - Preencher'!K580="","",'[1]TCE - ANEXO IV - Preencher'!K580)</f>
        <v>43915</v>
      </c>
      <c r="J571" s="5" t="str">
        <f>'[1]TCE - ANEXO IV - Preencher'!L580</f>
        <v>26200312853727000109550010000046541937691948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32.549999999999997</v>
      </c>
    </row>
    <row r="572" spans="1:12" s="8" customFormat="1" ht="19.5" customHeight="1">
      <c r="A572" s="3">
        <f>IFERROR(VLOOKUP(B572,'[1]DADOS (OCULTAR)'!$P$3:$R$53,3,0),"")</f>
        <v>9039744000275</v>
      </c>
      <c r="B572" s="4" t="str">
        <f>'[1]TCE - ANEXO IV - Preencher'!C581</f>
        <v>HOSPITAL MIGUEL ARRAES</v>
      </c>
      <c r="C572" s="4" t="str">
        <f>'[1]TCE - ANEXO IV - Preencher'!E581</f>
        <v xml:space="preserve">3.8 - Uniformes, Tecidos e Aviamentos </v>
      </c>
      <c r="D572" s="3" t="str">
        <f>'[1]TCE - ANEXO IV - Preencher'!F581</f>
        <v>17.514.368/0001-70</v>
      </c>
      <c r="E572" s="5" t="str">
        <f>'[1]TCE - ANEXO IV - Preencher'!G581</f>
        <v>LIFETEXTIL INDUSTRIA TEXTIL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000007961</v>
      </c>
      <c r="I572" s="6" t="str">
        <f>IF('[1]TCE - ANEXO IV - Preencher'!K581="","",'[1]TCE - ANEXO IV - Preencher'!K581)</f>
        <v>20/02/2020</v>
      </c>
      <c r="J572" s="5" t="str">
        <f>'[1]TCE - ANEXO IV - Preencher'!L581</f>
        <v>25200217514368000170550010000079611162816532</v>
      </c>
      <c r="K572" s="5" t="str">
        <f>IF(F572="B",LEFT('[1]TCE - ANEXO IV - Preencher'!M581,2),IF(F572="S",LEFT('[1]TCE - ANEXO IV - Preencher'!M581,7),IF('[1]TCE - ANEXO IV - Preencher'!H581="","")))</f>
        <v>25</v>
      </c>
      <c r="L572" s="7">
        <f>'[1]TCE - ANEXO IV - Preencher'!N581</f>
        <v>2064</v>
      </c>
    </row>
    <row r="573" spans="1:12" s="8" customFormat="1" ht="19.5" customHeight="1">
      <c r="A573" s="3">
        <f>IFERROR(VLOOKUP(B573,'[1]DADOS (OCULTAR)'!$P$3:$R$53,3,0),"")</f>
        <v>9039744000275</v>
      </c>
      <c r="B573" s="4" t="str">
        <f>'[1]TCE - ANEXO IV - Preencher'!C582</f>
        <v>HOSPITAL MIGUEL ARRAES</v>
      </c>
      <c r="C573" s="4" t="str">
        <f>'[1]TCE - ANEXO IV - Preencher'!E582</f>
        <v xml:space="preserve">3.8 - Uniformes, Tecidos e Aviamentos </v>
      </c>
      <c r="D573" s="3" t="str">
        <f>'[1]TCE - ANEXO IV - Preencher'!F582</f>
        <v>22.128.362/0001-03</v>
      </c>
      <c r="E573" s="5" t="str">
        <f>'[1]TCE - ANEXO IV - Preencher'!G582</f>
        <v>SURGITEXTIL INDUSTRIA TEXTIL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0026053</v>
      </c>
      <c r="I573" s="6" t="str">
        <f>IF('[1]TCE - ANEXO IV - Preencher'!K582="","",'[1]TCE - ANEXO IV - Preencher'!K582)</f>
        <v>20/02/2020</v>
      </c>
      <c r="J573" s="5" t="str">
        <f>'[1]TCE - ANEXO IV - Preencher'!L582</f>
        <v>33200222128362000103550020000260531008936173</v>
      </c>
      <c r="K573" s="5" t="str">
        <f>IF(F573="B",LEFT('[1]TCE - ANEXO IV - Preencher'!M582,2),IF(F573="S",LEFT('[1]TCE - ANEXO IV - Preencher'!M582,7),IF('[1]TCE - ANEXO IV - Preencher'!H582="","")))</f>
        <v>33</v>
      </c>
      <c r="L573" s="7">
        <f>'[1]TCE - ANEXO IV - Preencher'!N582</f>
        <v>4180</v>
      </c>
    </row>
    <row r="574" spans="1:12" s="8" customFormat="1" ht="19.5" customHeight="1">
      <c r="A574" s="3">
        <f>IFERROR(VLOOKUP(B574,'[1]DADOS (OCULTAR)'!$P$3:$R$53,3,0),"")</f>
        <v>9039744000275</v>
      </c>
      <c r="B574" s="4" t="str">
        <f>'[1]TCE - ANEXO IV - Preencher'!C583</f>
        <v>HOSPITAL MIGUEL ARRAES</v>
      </c>
      <c r="C574" s="4" t="str">
        <f>'[1]TCE - ANEXO IV - Preencher'!E583</f>
        <v xml:space="preserve">3.8 - Uniformes, Tecidos e Aviamentos </v>
      </c>
      <c r="D574" s="3" t="str">
        <f>'[1]TCE - ANEXO IV - Preencher'!F583</f>
        <v>08.587.400/0001-57</v>
      </c>
      <c r="E574" s="5" t="str">
        <f>'[1]TCE - ANEXO IV - Preencher'!G583</f>
        <v>ADRIANO JOSE ME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000002267</v>
      </c>
      <c r="I574" s="6" t="str">
        <f>IF('[1]TCE - ANEXO IV - Preencher'!K583="","",'[1]TCE - ANEXO IV - Preencher'!K583)</f>
        <v>16/03/2020</v>
      </c>
      <c r="J574" s="5" t="str">
        <f>'[1]TCE - ANEXO IV - Preencher'!L583</f>
        <v>26200308587400000157550010000022671974683440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1200</v>
      </c>
    </row>
    <row r="575" spans="1:12" s="8" customFormat="1" ht="19.5" customHeight="1">
      <c r="A575" s="3">
        <f>IFERROR(VLOOKUP(B575,'[1]DADOS (OCULTAR)'!$P$3:$R$53,3,0),"")</f>
        <v>9039744000275</v>
      </c>
      <c r="B575" s="4" t="str">
        <f>'[1]TCE - ANEXO IV - Preencher'!C584</f>
        <v>HOSPITAL MIGUEL ARRAES</v>
      </c>
      <c r="C575" s="4" t="str">
        <f>'[1]TCE - ANEXO IV - Preencher'!E584</f>
        <v xml:space="preserve">3.8 - Uniformes, Tecidos e Aviamentos </v>
      </c>
      <c r="D575" s="3" t="str">
        <f>'[1]TCE - ANEXO IV - Preencher'!F584</f>
        <v>12.405.126/0001-25</v>
      </c>
      <c r="E575" s="5" t="str">
        <f>'[1]TCE - ANEXO IV - Preencher'!G584</f>
        <v>COMEPI DISTRIBUIDORA EIRELI EPP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022414</v>
      </c>
      <c r="I575" s="6" t="str">
        <f>IF('[1]TCE - ANEXO IV - Preencher'!K584="","",'[1]TCE - ANEXO IV - Preencher'!K584)</f>
        <v>20/02/2020</v>
      </c>
      <c r="J575" s="5" t="str">
        <f>'[1]TCE - ANEXO IV - Preencher'!L584</f>
        <v>42200212405126000125550010000224141088428556</v>
      </c>
      <c r="K575" s="5" t="str">
        <f>IF(F575="B",LEFT('[1]TCE - ANEXO IV - Preencher'!M584,2),IF(F575="S",LEFT('[1]TCE - ANEXO IV - Preencher'!M584,7),IF('[1]TCE - ANEXO IV - Preencher'!H584="","")))</f>
        <v>42</v>
      </c>
      <c r="L575" s="7">
        <f>'[1]TCE - ANEXO IV - Preencher'!N584</f>
        <v>1223.28</v>
      </c>
    </row>
    <row r="576" spans="1:12" s="8" customFormat="1" ht="19.5" customHeight="1">
      <c r="A576" s="3">
        <f>IFERROR(VLOOKUP(B576,'[1]DADOS (OCULTAR)'!$P$3:$R$53,3,0),"")</f>
        <v>9039744000275</v>
      </c>
      <c r="B576" s="4" t="str">
        <f>'[1]TCE - ANEXO IV - Preencher'!C585</f>
        <v>HOSPITAL MIGUEL ARRAES</v>
      </c>
      <c r="C576" s="4" t="str">
        <f>'[1]TCE - ANEXO IV - Preencher'!E585</f>
        <v xml:space="preserve">3.8 - Uniformes, Tecidos e Aviamentos </v>
      </c>
      <c r="D576" s="3" t="str">
        <f>'[1]TCE - ANEXO IV - Preencher'!F585</f>
        <v>05.008.240/0001-56</v>
      </c>
      <c r="E576" s="5" t="str">
        <f>'[1]TCE - ANEXO IV - Preencher'!G585</f>
        <v>EXATA DISTRIBUIDORA HOSPITALAR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000070371</v>
      </c>
      <c r="I576" s="6" t="str">
        <f>IF('[1]TCE - ANEXO IV - Preencher'!K585="","",'[1]TCE - ANEXO IV - Preencher'!K585)</f>
        <v>13/04/2020</v>
      </c>
      <c r="J576" s="5" t="str">
        <f>'[1]TCE - ANEXO IV - Preencher'!L585</f>
        <v>26200305008240000156558880000703711053176930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894</v>
      </c>
    </row>
    <row r="577" spans="1:12" s="8" customFormat="1" ht="19.5" customHeight="1">
      <c r="A577" s="3">
        <f>IFERROR(VLOOKUP(B577,'[1]DADOS (OCULTAR)'!$P$3:$R$53,3,0),"")</f>
        <v>9039744000275</v>
      </c>
      <c r="B577" s="4" t="str">
        <f>'[1]TCE - ANEXO IV - Preencher'!C586</f>
        <v>HOSPITAL MIGUEL ARRAES</v>
      </c>
      <c r="C577" s="4" t="str">
        <f>'[1]TCE - ANEXO IV - Preencher'!E586</f>
        <v xml:space="preserve">3.8 - Uniformes, Tecidos e Aviamentos </v>
      </c>
      <c r="D577" s="3" t="str">
        <f>'[1]TCE - ANEXO IV - Preencher'!F586</f>
        <v>12.936.474/0001-29</v>
      </c>
      <c r="E577" s="5" t="str">
        <f>'[1]TCE - ANEXO IV - Preencher'!G586</f>
        <v>KARLA ISA BEZERRA ME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000016321</v>
      </c>
      <c r="I577" s="6" t="str">
        <f>IF('[1]TCE - ANEXO IV - Preencher'!K586="","",'[1]TCE - ANEXO IV - Preencher'!K586)</f>
        <v>20/03/2020</v>
      </c>
      <c r="J577" s="5" t="str">
        <f>'[1]TCE - ANEXO IV - Preencher'!L586</f>
        <v>26200312936474000129550000000163211396181479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5600</v>
      </c>
    </row>
    <row r="578" spans="1:12" s="8" customFormat="1" ht="19.5" customHeight="1">
      <c r="A578" s="3">
        <f>IFERROR(VLOOKUP(B578,'[1]DADOS (OCULTAR)'!$P$3:$R$53,3,0),"")</f>
        <v>9039744000275</v>
      </c>
      <c r="B578" s="4" t="str">
        <f>'[1]TCE - ANEXO IV - Preencher'!C587</f>
        <v>HOSPITAL MIGUEL ARRAES</v>
      </c>
      <c r="C578" s="4" t="str">
        <f>'[1]TCE - ANEXO IV - Preencher'!E587</f>
        <v xml:space="preserve">3.8 - Uniformes, Tecidos e Aviamentos </v>
      </c>
      <c r="D578" s="3" t="str">
        <f>'[1]TCE - ANEXO IV - Preencher'!F587</f>
        <v>12.936.474/0001-29</v>
      </c>
      <c r="E578" s="5" t="str">
        <f>'[1]TCE - ANEXO IV - Preencher'!G587</f>
        <v>KARLA ISA BEZERRA ME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000016322</v>
      </c>
      <c r="I578" s="6" t="str">
        <f>IF('[1]TCE - ANEXO IV - Preencher'!K587="","",'[1]TCE - ANEXO IV - Preencher'!K587)</f>
        <v>20/03/2020</v>
      </c>
      <c r="J578" s="5" t="str">
        <f>'[1]TCE - ANEXO IV - Preencher'!L587</f>
        <v>26200312936474000129550000000163221732053598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1685</v>
      </c>
    </row>
    <row r="579" spans="1:12" s="8" customFormat="1" ht="19.5" customHeight="1">
      <c r="A579" s="3">
        <f>IFERROR(VLOOKUP(B579,'[1]DADOS (OCULTAR)'!$P$3:$R$53,3,0),"")</f>
        <v>9039744000275</v>
      </c>
      <c r="B579" s="4" t="str">
        <f>'[1]TCE - ANEXO IV - Preencher'!C588</f>
        <v>HOSPITAL MIGUEL ARRAES</v>
      </c>
      <c r="C579" s="4" t="str">
        <f>'[1]TCE - ANEXO IV - Preencher'!E588</f>
        <v xml:space="preserve">3.8 - Uniformes, Tecidos e Aviamentos </v>
      </c>
      <c r="D579" s="3" t="str">
        <f>'[1]TCE - ANEXO IV - Preencher'!F588</f>
        <v>05.008.240/0001-56</v>
      </c>
      <c r="E579" s="5" t="str">
        <f>'[1]TCE - ANEXO IV - Preencher'!G588</f>
        <v>EXATA DISTRIBUIDORA HOSPITALAR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000070387</v>
      </c>
      <c r="I579" s="6" t="str">
        <f>IF('[1]TCE - ANEXO IV - Preencher'!K588="","",'[1]TCE - ANEXO IV - Preencher'!K588)</f>
        <v>24/03/2020</v>
      </c>
      <c r="J579" s="5" t="str">
        <f>'[1]TCE - ANEXO IV - Preencher'!L588</f>
        <v>26200305008240000156558880000703871406832760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1466.16</v>
      </c>
    </row>
    <row r="580" spans="1:12" s="8" customFormat="1" ht="19.5" customHeight="1">
      <c r="A580" s="3">
        <f>IFERROR(VLOOKUP(B580,'[1]DADOS (OCULTAR)'!$P$3:$R$53,3,0),"")</f>
        <v>9039744000275</v>
      </c>
      <c r="B580" s="4" t="str">
        <f>'[1]TCE - ANEXO IV - Preencher'!C589</f>
        <v>HOSPITAL MIGUEL ARRAES</v>
      </c>
      <c r="C580" s="4" t="str">
        <f>'[1]TCE - ANEXO IV - Preencher'!E589</f>
        <v xml:space="preserve">3.8 - Uniformes, Tecidos e Aviamentos </v>
      </c>
      <c r="D580" s="3" t="str">
        <f>'[1]TCE - ANEXO IV - Preencher'!F589</f>
        <v>12.936.474/0001-29</v>
      </c>
      <c r="E580" s="5" t="str">
        <f>'[1]TCE - ANEXO IV - Preencher'!G589</f>
        <v>KARLA ISA BEZERRA ME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000016388</v>
      </c>
      <c r="I580" s="6" t="str">
        <f>IF('[1]TCE - ANEXO IV - Preencher'!K589="","",'[1]TCE - ANEXO IV - Preencher'!K589)</f>
        <v>30/03/2020</v>
      </c>
      <c r="J580" s="5" t="str">
        <f>'[1]TCE - ANEXO IV - Preencher'!L589</f>
        <v>26200312936474000129550000000163881143584701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1599</v>
      </c>
    </row>
    <row r="581" spans="1:12" s="8" customFormat="1" ht="19.5" customHeight="1">
      <c r="A581" s="3">
        <f>IFERROR(VLOOKUP(B581,'[1]DADOS (OCULTAR)'!$P$3:$R$53,3,0),"")</f>
        <v>9039744000275</v>
      </c>
      <c r="B581" s="4" t="str">
        <f>'[1]TCE - ANEXO IV - Preencher'!C590</f>
        <v>HOSPITAL MIGUEL ARRAES</v>
      </c>
      <c r="C581" s="4" t="str">
        <f>'[1]TCE - ANEXO IV - Preencher'!E590</f>
        <v xml:space="preserve">3.8 - Uniformes, Tecidos e Aviamentos </v>
      </c>
      <c r="D581" s="3" t="str">
        <f>'[1]TCE - ANEXO IV - Preencher'!F590</f>
        <v>27.081.567/0001-96</v>
      </c>
      <c r="E581" s="5" t="str">
        <f>'[1]TCE - ANEXO IV - Preencher'!G590</f>
        <v>MELISSA RAMOS ANTONIOLLI EPP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000001441</v>
      </c>
      <c r="I581" s="6" t="str">
        <f>IF('[1]TCE - ANEXO IV - Preencher'!K590="","",'[1]TCE - ANEXO IV - Preencher'!K590)</f>
        <v>27/03/2020</v>
      </c>
      <c r="J581" s="5" t="str">
        <f>'[1]TCE - ANEXO IV - Preencher'!L590</f>
        <v>26200327081567000196550010000014411000477040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152</v>
      </c>
    </row>
    <row r="582" spans="1:12" s="8" customFormat="1" ht="19.5" customHeight="1">
      <c r="A582" s="3">
        <f>IFERROR(VLOOKUP(B582,'[1]DADOS (OCULTAR)'!$P$3:$R$53,3,0),"")</f>
        <v>9039744000275</v>
      </c>
      <c r="B582" s="4" t="str">
        <f>'[1]TCE - ANEXO IV - Preencher'!C591</f>
        <v>HOSPITAL MIGUEL ARRAES</v>
      </c>
      <c r="C582" s="4" t="str">
        <f>'[1]TCE - ANEXO IV - Preencher'!E591</f>
        <v xml:space="preserve">3.8 - Uniformes, Tecidos e Aviamentos </v>
      </c>
      <c r="D582" s="3" t="str">
        <f>'[1]TCE - ANEXO IV - Preencher'!F591</f>
        <v>24.425.720/0001-67</v>
      </c>
      <c r="E582" s="5" t="str">
        <f>'[1]TCE - ANEXO IV - Preencher'!G591</f>
        <v>ORIGINAL SUPRIMENTOS E EQUIPAMENTOS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006054</v>
      </c>
      <c r="I582" s="6">
        <f>IF('[1]TCE - ANEXO IV - Preencher'!K591="","",'[1]TCE - ANEXO IV - Preencher'!K591)</f>
        <v>43893</v>
      </c>
      <c r="J582" s="5" t="str">
        <f>'[1]TCE - ANEXO IV - Preencher'!L591</f>
        <v>26100324425720000167550010000060541000035227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840</v>
      </c>
    </row>
    <row r="583" spans="1:12" s="8" customFormat="1" ht="19.5" customHeight="1">
      <c r="A583" s="3">
        <f>IFERROR(VLOOKUP(B583,'[1]DADOS (OCULTAR)'!$P$3:$R$53,3,0),"")</f>
        <v>9039744000275</v>
      </c>
      <c r="B583" s="4" t="str">
        <f>'[1]TCE - ANEXO IV - Preencher'!C592</f>
        <v>HOSPITAL MIGUEL ARRAES</v>
      </c>
      <c r="C583" s="4" t="str">
        <f>'[1]TCE - ANEXO IV - Preencher'!E592</f>
        <v xml:space="preserve">3.8 - Uniformes, Tecidos e Aviamentos </v>
      </c>
      <c r="D583" s="3" t="str">
        <f>'[1]TCE - ANEXO IV - Preencher'!F592</f>
        <v>12.405.126/0001-25</v>
      </c>
      <c r="E583" s="5" t="str">
        <f>'[1]TCE - ANEXO IV - Preencher'!G592</f>
        <v>COMEPI DISTRIBUIDORA EIRELI EPP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022414</v>
      </c>
      <c r="I583" s="6">
        <f>IF('[1]TCE - ANEXO IV - Preencher'!K592="","",'[1]TCE - ANEXO IV - Preencher'!K592)</f>
        <v>43881</v>
      </c>
      <c r="J583" s="5" t="str">
        <f>'[1]TCE - ANEXO IV - Preencher'!L592</f>
        <v>42200212405126000125550010000224141088428556</v>
      </c>
      <c r="K583" s="5" t="str">
        <f>IF(F583="B",LEFT('[1]TCE - ANEXO IV - Preencher'!M592,2),IF(F583="S",LEFT('[1]TCE - ANEXO IV - Preencher'!M592,7),IF('[1]TCE - ANEXO IV - Preencher'!H592="","")))</f>
        <v>42</v>
      </c>
      <c r="L583" s="7">
        <f>'[1]TCE - ANEXO IV - Preencher'!N592</f>
        <v>261</v>
      </c>
    </row>
    <row r="584" spans="1:12" s="8" customFormat="1" ht="19.5" customHeight="1">
      <c r="A584" s="3">
        <f>IFERROR(VLOOKUP(B584,'[1]DADOS (OCULTAR)'!$P$3:$R$53,3,0),"")</f>
        <v>9039744000275</v>
      </c>
      <c r="B584" s="4" t="str">
        <f>'[1]TCE - ANEXO IV - Preencher'!C593</f>
        <v>HOSPITAL MIGUEL ARRAES</v>
      </c>
      <c r="C584" s="4" t="str">
        <f>'[1]TCE - ANEXO IV - Preencher'!E593</f>
        <v xml:space="preserve">3.8 - Uniformes, Tecidos e Aviamentos </v>
      </c>
      <c r="D584" s="3" t="str">
        <f>'[1]TCE - ANEXO IV - Preencher'!F593</f>
        <v>02.155.469/0001-25</v>
      </c>
      <c r="E584" s="5" t="str">
        <f>'[1]TCE - ANEXO IV - Preencher'!G593</f>
        <v>PERNAMBUCO DISTRIBUIDORA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000188734</v>
      </c>
      <c r="I584" s="6">
        <f>IF('[1]TCE - ANEXO IV - Preencher'!K593="","",'[1]TCE - ANEXO IV - Preencher'!K593)</f>
        <v>43910</v>
      </c>
      <c r="J584" s="5" t="str">
        <f>'[1]TCE - ANEXO IV - Preencher'!L593</f>
        <v>26200302155469000125550010001887341750091116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1986</v>
      </c>
    </row>
    <row r="585" spans="1:12" s="8" customFormat="1" ht="19.5" customHeight="1">
      <c r="A585" s="3">
        <f>IFERROR(VLOOKUP(B585,'[1]DADOS (OCULTAR)'!$P$3:$R$53,3,0),"")</f>
        <v>9039744000275</v>
      </c>
      <c r="B585" s="4" t="str">
        <f>'[1]TCE - ANEXO IV - Preencher'!C594</f>
        <v>HOSPITAL MIGUEL ARRAES</v>
      </c>
      <c r="C585" s="4" t="str">
        <f>'[1]TCE - ANEXO IV - Preencher'!E594</f>
        <v xml:space="preserve">3.8 - Uniformes, Tecidos e Aviamentos </v>
      </c>
      <c r="D585" s="3" t="str">
        <f>'[1]TCE - ANEXO IV - Preencher'!F594</f>
        <v>27.081.567/0001-96</v>
      </c>
      <c r="E585" s="5" t="str">
        <f>'[1]TCE - ANEXO IV - Preencher'!G594</f>
        <v>MELISSA RAMOS ANTONIOLLI EPP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000001441</v>
      </c>
      <c r="I585" s="6">
        <f>IF('[1]TCE - ANEXO IV - Preencher'!K594="","",'[1]TCE - ANEXO IV - Preencher'!K594)</f>
        <v>43917</v>
      </c>
      <c r="J585" s="5" t="str">
        <f>'[1]TCE - ANEXO IV - Preencher'!L594</f>
        <v>26200327081567000196550010000014411000477040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600.42999999999995</v>
      </c>
    </row>
    <row r="586" spans="1:12" s="8" customFormat="1" ht="19.5" customHeight="1">
      <c r="A586" s="3">
        <f>IFERROR(VLOOKUP(B586,'[1]DADOS (OCULTAR)'!$P$3:$R$53,3,0),"")</f>
        <v>9039744000275</v>
      </c>
      <c r="B586" s="4" t="str">
        <f>'[1]TCE - ANEXO IV - Preencher'!C595</f>
        <v>HOSPITAL MIGUEL ARRAES</v>
      </c>
      <c r="C586" s="4" t="str">
        <f>'[1]TCE - ANEXO IV - Preencher'!E595</f>
        <v xml:space="preserve">5.21 - Seguros em geral </v>
      </c>
      <c r="D586" s="3" t="str">
        <f>'[1]TCE - ANEXO IV - Preencher'!F595</f>
        <v>33.054.826/0001-92</v>
      </c>
      <c r="E586" s="5" t="str">
        <f>'[1]TCE - ANEXO IV - Preencher'!G595</f>
        <v>COMPANHIA EXCELSIOR SEGUROS</v>
      </c>
      <c r="F586" s="5" t="str">
        <f>'[1]TCE - ANEXO IV - Preencher'!H595</f>
        <v>S</v>
      </c>
      <c r="G586" s="5" t="str">
        <f>'[1]TCE - ANEXO IV - Preencher'!I595</f>
        <v>N</v>
      </c>
      <c r="H586" s="5">
        <f>'[1]TCE - ANEXO IV - Preencher'!J595</f>
        <v>0</v>
      </c>
      <c r="I586" s="6">
        <f>IF('[1]TCE - ANEXO IV - Preencher'!K595="","",'[1]TCE - ANEXO IV - Preencher'!K595)</f>
        <v>43840</v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26 -  P</v>
      </c>
      <c r="L586" s="7">
        <f>'[1]TCE - ANEXO IV - Preencher'!N595</f>
        <v>1361.62</v>
      </c>
    </row>
    <row r="587" spans="1:12" s="8" customFormat="1" ht="19.5" customHeight="1">
      <c r="A587" s="3">
        <f>IFERROR(VLOOKUP(B587,'[1]DADOS (OCULTAR)'!$P$3:$R$53,3,0),"")</f>
        <v>9039744000275</v>
      </c>
      <c r="B587" s="4" t="str">
        <f>'[1]TCE - ANEXO IV - Preencher'!C596</f>
        <v>HOSPITAL MIGUEL ARRAES</v>
      </c>
      <c r="C587" s="4" t="str">
        <f>'[1]TCE - ANEXO IV - Preencher'!E596</f>
        <v xml:space="preserve">5.21 - Seguros em geral </v>
      </c>
      <c r="D587" s="3" t="str">
        <f>'[1]TCE - ANEXO IV - Preencher'!F596</f>
        <v xml:space="preserve">28.087.620/0001-29 </v>
      </c>
      <c r="E587" s="5" t="str">
        <f>'[1]TCE - ANEXO IV - Preencher'!G596</f>
        <v>BBR CORRETORA DE SEGUROS EIRELI EPP</v>
      </c>
      <c r="F587" s="5" t="str">
        <f>'[1]TCE - ANEXO IV - Preencher'!H596</f>
        <v>S</v>
      </c>
      <c r="G587" s="5" t="str">
        <f>'[1]TCE - ANEXO IV - Preencher'!I596</f>
        <v>N</v>
      </c>
      <c r="H587" s="5" t="str">
        <f>'[1]TCE - ANEXO IV - Preencher'!J596</f>
        <v>37114884</v>
      </c>
      <c r="I587" s="6">
        <f>IF('[1]TCE - ANEXO IV - Preencher'!K596="","",'[1]TCE - ANEXO IV - Preencher'!K596)</f>
        <v>43840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26 -  P</v>
      </c>
      <c r="L587" s="7">
        <f>'[1]TCE - ANEXO IV - Preencher'!N596</f>
        <v>1160.8599999999999</v>
      </c>
    </row>
    <row r="588" spans="1:12" s="8" customFormat="1" ht="19.5" customHeight="1">
      <c r="A588" s="3">
        <f>IFERROR(VLOOKUP(B588,'[1]DADOS (OCULTAR)'!$P$3:$R$53,3,0),"")</f>
        <v>9039744000275</v>
      </c>
      <c r="B588" s="4" t="str">
        <f>'[1]TCE - ANEXO IV - Preencher'!C597</f>
        <v>HOSPITAL MIGUEL ARRAES</v>
      </c>
      <c r="C588" s="4" t="str">
        <f>'[1]TCE - ANEXO IV - Preencher'!E597</f>
        <v>5.99 - Outros Serviços de Terceiros Pessoa Jurídica</v>
      </c>
      <c r="D588" s="3" t="str">
        <f>'[1]TCE - ANEXO IV - Preencher'!F597</f>
        <v xml:space="preserve">09.039.744/0002-75 </v>
      </c>
      <c r="E588" s="5" t="str">
        <f>'[1]TCE - ANEXO IV - Preencher'!G597</f>
        <v>TAXA TSD ISS PREFEITURA DA CIDADE DO PAULISTA</v>
      </c>
      <c r="F588" s="5" t="str">
        <f>'[1]TCE - ANEXO IV - Preencher'!H597</f>
        <v>S</v>
      </c>
      <c r="G588" s="5" t="str">
        <f>'[1]TCE - ANEXO IV - Preencher'!I597</f>
        <v>N</v>
      </c>
      <c r="H588" s="5">
        <f>'[1]TCE - ANEXO IV - Preencher'!J597</f>
        <v>0</v>
      </c>
      <c r="I588" s="6">
        <f>IF('[1]TCE - ANEXO IV - Preencher'!K597="","",'[1]TCE - ANEXO IV - Preencher'!K597)</f>
        <v>43900</v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2610707</v>
      </c>
      <c r="L588" s="7">
        <f>'[1]TCE - ANEXO IV - Preencher'!N597</f>
        <v>185</v>
      </c>
    </row>
    <row r="589" spans="1:12" s="8" customFormat="1" ht="19.5" customHeight="1">
      <c r="A589" s="3">
        <f>IFERROR(VLOOKUP(B589,'[1]DADOS (OCULTAR)'!$P$3:$R$53,3,0),"")</f>
        <v>9039744000275</v>
      </c>
      <c r="B589" s="4" t="str">
        <f>'[1]TCE - ANEXO IV - Preencher'!C598</f>
        <v>HOSPITAL MIGUEL ARRAES</v>
      </c>
      <c r="C589" s="4" t="str">
        <f>'[1]TCE - ANEXO IV - Preencher'!E598</f>
        <v>5.99 - Outros Serviços de Terceiros Pessoa Jurídica</v>
      </c>
      <c r="D589" s="3" t="str">
        <f>'[1]TCE - ANEXO IV - Preencher'!F598</f>
        <v xml:space="preserve">09.039.744/0002-75 </v>
      </c>
      <c r="E589" s="5" t="str">
        <f>'[1]TCE - ANEXO IV - Preencher'!G598</f>
        <v>TAXA DE ILUMINAÇÃO PUBLICA</v>
      </c>
      <c r="F589" s="5" t="str">
        <f>'[1]TCE - ANEXO IV - Preencher'!H598</f>
        <v>S</v>
      </c>
      <c r="G589" s="5" t="str">
        <f>'[1]TCE - ANEXO IV - Preencher'!I598</f>
        <v>N</v>
      </c>
      <c r="H589" s="5" t="str">
        <f>'[1]TCE - ANEXO IV - Preencher'!J598</f>
        <v>2020070286</v>
      </c>
      <c r="I589" s="6">
        <f>IF('[1]TCE - ANEXO IV - Preencher'!K598="","",'[1]TCE - ANEXO IV - Preencher'!K598)</f>
        <v>43900</v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2610707</v>
      </c>
      <c r="L589" s="7">
        <f>'[1]TCE - ANEXO IV - Preencher'!N598</f>
        <v>6335.57</v>
      </c>
    </row>
    <row r="590" spans="1:12" s="8" customFormat="1" ht="19.5" customHeight="1">
      <c r="A590" s="3">
        <f>IFERROR(VLOOKUP(B590,'[1]DADOS (OCULTAR)'!$P$3:$R$53,3,0),"")</f>
        <v>9039744000275</v>
      </c>
      <c r="B590" s="4" t="str">
        <f>'[1]TCE - ANEXO IV - Preencher'!C599</f>
        <v>HOSPITAL MIGUEL ARRAES</v>
      </c>
      <c r="C590" s="4" t="str">
        <f>'[1]TCE - ANEXO IV - Preencher'!E599</f>
        <v>5.99 - Outros Serviços de Terceiros Pessoa Jurídica</v>
      </c>
      <c r="D590" s="3" t="str">
        <f>'[1]TCE - ANEXO IV - Preencher'!F599</f>
        <v xml:space="preserve">09.039.744/0002-75 </v>
      </c>
      <c r="E590" s="5" t="str">
        <f>'[1]TCE - ANEXO IV - Preencher'!G599</f>
        <v>TRIBUNAL DE JUSTIÇA - PROCURAÇÃO HMA</v>
      </c>
      <c r="F590" s="5" t="str">
        <f>'[1]TCE - ANEXO IV - Preencher'!H599</f>
        <v>S</v>
      </c>
      <c r="G590" s="5" t="str">
        <f>'[1]TCE - ANEXO IV - Preencher'!I599</f>
        <v>N</v>
      </c>
      <c r="H590" s="5" t="str">
        <f>'[1]TCE - ANEXO IV - Preencher'!J599</f>
        <v>0011852095</v>
      </c>
      <c r="I590" s="6">
        <f>IF('[1]TCE - ANEXO IV - Preencher'!K599="","",'[1]TCE - ANEXO IV - Preencher'!K599)</f>
        <v>43902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2611606</v>
      </c>
      <c r="L590" s="7">
        <f>'[1]TCE - ANEXO IV - Preencher'!N599</f>
        <v>87.73</v>
      </c>
    </row>
    <row r="591" spans="1:12" s="8" customFormat="1" ht="19.5" customHeight="1">
      <c r="A591" s="3">
        <f>IFERROR(VLOOKUP(B591,'[1]DADOS (OCULTAR)'!$P$3:$R$53,3,0),"")</f>
        <v>9039744000275</v>
      </c>
      <c r="B591" s="4" t="str">
        <f>'[1]TCE - ANEXO IV - Preencher'!C600</f>
        <v>HOSPITAL MIGUEL ARRAES</v>
      </c>
      <c r="C591" s="4" t="str">
        <f>'[1]TCE - ANEXO IV - Preencher'!E600</f>
        <v xml:space="preserve">5.25 - Serviços Bancários </v>
      </c>
      <c r="D591" s="3" t="str">
        <f>'[1]TCE - ANEXO IV - Preencher'!F600</f>
        <v>09.039.744/0002-75</v>
      </c>
      <c r="E591" s="5" t="str">
        <f>'[1]TCE - ANEXO IV - Preencher'!G600</f>
        <v>TAXA DE MANUTENÇÃO DE CONTA CAIXA ECONOMICA FEDERAL</v>
      </c>
      <c r="F591" s="5" t="str">
        <f>'[1]TCE - ANEXO IV - Preencher'!H600</f>
        <v>S</v>
      </c>
      <c r="G591" s="5" t="str">
        <f>'[1]TCE - ANEXO IV - Preencher'!I600</f>
        <v>N</v>
      </c>
      <c r="H591" s="5">
        <f>'[1]TCE - ANEXO IV - Preencher'!J600</f>
        <v>0</v>
      </c>
      <c r="I591" s="6">
        <f>IF('[1]TCE - ANEXO IV - Preencher'!K600="","",'[1]TCE - ANEXO IV - Preencher'!K600)</f>
        <v>43915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2610707</v>
      </c>
      <c r="L591" s="7">
        <f>'[1]TCE - ANEXO IV - Preencher'!N600</f>
        <v>84</v>
      </c>
    </row>
    <row r="592" spans="1:12" s="8" customFormat="1" ht="19.5" customHeight="1">
      <c r="A592" s="3">
        <f>IFERROR(VLOOKUP(B592,'[1]DADOS (OCULTAR)'!$P$3:$R$53,3,0),"")</f>
        <v>9039744000275</v>
      </c>
      <c r="B592" s="4" t="str">
        <f>'[1]TCE - ANEXO IV - Preencher'!C601</f>
        <v>HOSPITAL MIGUEL ARRAES</v>
      </c>
      <c r="C592" s="4" t="str">
        <f>'[1]TCE - ANEXO IV - Preencher'!E601</f>
        <v xml:space="preserve">5.25 - Serviços Bancários </v>
      </c>
      <c r="D592" s="3" t="str">
        <f>'[1]TCE - ANEXO IV - Preencher'!F601</f>
        <v>09.039.744/0002-75</v>
      </c>
      <c r="E592" s="5" t="str">
        <f>'[1]TCE - ANEXO IV - Preencher'!G601</f>
        <v>TARIFA CAIXA ECONOMICA FEDERAL</v>
      </c>
      <c r="F592" s="5" t="str">
        <f>'[1]TCE - ANEXO IV - Preencher'!H601</f>
        <v>S</v>
      </c>
      <c r="G592" s="5" t="str">
        <f>'[1]TCE - ANEXO IV - Preencher'!I601</f>
        <v>N</v>
      </c>
      <c r="H592" s="5">
        <f>'[1]TCE - ANEXO IV - Preencher'!J601</f>
        <v>0</v>
      </c>
      <c r="I592" s="6">
        <f>IF('[1]TCE - ANEXO IV - Preencher'!K601="","",'[1]TCE - ANEXO IV - Preencher'!K601)</f>
        <v>43921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2610707</v>
      </c>
      <c r="L592" s="7">
        <f>'[1]TCE - ANEXO IV - Preencher'!N601</f>
        <v>1337.4</v>
      </c>
    </row>
    <row r="593" spans="1:12" s="8" customFormat="1" ht="19.5" customHeight="1">
      <c r="A593" s="3">
        <f>IFERROR(VLOOKUP(B593,'[1]DADOS (OCULTAR)'!$P$3:$R$53,3,0),"")</f>
        <v>9039744000275</v>
      </c>
      <c r="B593" s="4" t="str">
        <f>'[1]TCE - ANEXO IV - Preencher'!C602</f>
        <v>HOSPITAL MIGUEL ARRAES</v>
      </c>
      <c r="C593" s="4" t="str">
        <f>'[1]TCE - ANEXO IV - Preencher'!E602</f>
        <v>5.9 - Telefonia Móvel</v>
      </c>
      <c r="D593" s="3" t="str">
        <f>'[1]TCE - ANEXO IV - Preencher'!F602</f>
        <v>04.206.050/0082-46</v>
      </c>
      <c r="E593" s="5" t="str">
        <f>'[1]TCE - ANEXO IV - Preencher'!G602</f>
        <v>TIM S/A</v>
      </c>
      <c r="F593" s="5" t="str">
        <f>'[1]TCE - ANEXO IV - Preencher'!H602</f>
        <v>S</v>
      </c>
      <c r="G593" s="5" t="str">
        <f>'[1]TCE - ANEXO IV - Preencher'!I602</f>
        <v>N</v>
      </c>
      <c r="H593" s="5" t="str">
        <f>'[1]TCE - ANEXO IV - Preencher'!J602</f>
        <v>MAR/2020</v>
      </c>
      <c r="I593" s="6">
        <f>IF('[1]TCE - ANEXO IV - Preencher'!K602="","",'[1]TCE - ANEXO IV - Preencher'!K602)</f>
        <v>43904</v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389</v>
      </c>
    </row>
    <row r="594" spans="1:12" s="8" customFormat="1" ht="19.5" customHeight="1">
      <c r="A594" s="3">
        <f>IFERROR(VLOOKUP(B594,'[1]DADOS (OCULTAR)'!$P$3:$R$53,3,0),"")</f>
        <v>9039744000275</v>
      </c>
      <c r="B594" s="4" t="str">
        <f>'[1]TCE - ANEXO IV - Preencher'!C603</f>
        <v>HOSPITAL MIGUEL ARRAES</v>
      </c>
      <c r="C594" s="4" t="str">
        <f>'[1]TCE - ANEXO IV - Preencher'!E603</f>
        <v>5.18 - Teledonia Fixa</v>
      </c>
      <c r="D594" s="3" t="str">
        <f>'[1]TCE - ANEXO IV - Preencher'!F603</f>
        <v xml:space="preserve">03.423.730/0001-93 </v>
      </c>
      <c r="E594" s="5" t="str">
        <f>'[1]TCE - ANEXO IV - Preencher'!G603</f>
        <v>SMART TELECOMUNICAÇÕES E SERVIÇOS LTDA</v>
      </c>
      <c r="F594" s="5" t="str">
        <f>'[1]TCE - ANEXO IV - Preencher'!H603</f>
        <v>S</v>
      </c>
      <c r="G594" s="5" t="str">
        <f>'[1]TCE - ANEXO IV - Preencher'!I603</f>
        <v>S</v>
      </c>
      <c r="H594" s="5" t="str">
        <f>'[1]TCE - ANEXO IV - Preencher'!J603</f>
        <v>000003764</v>
      </c>
      <c r="I594" s="6">
        <f>IF('[1]TCE - ANEXO IV - Preencher'!K603="","",'[1]TCE - ANEXO IV - Preencher'!K603)</f>
        <v>43903</v>
      </c>
      <c r="J594" s="5" t="str">
        <f>'[1]TCE - ANEXO IV - Preencher'!L603</f>
        <v>CA46437B87033711715FC65E4281DF21</v>
      </c>
      <c r="K594" s="5" t="str">
        <f>IF(F594="B",LEFT('[1]TCE - ANEXO IV - Preencher'!M603,2),IF(F594="S",LEFT('[1]TCE - ANEXO IV - Preencher'!M603,7),IF('[1]TCE - ANEXO IV - Preencher'!H603="","")))</f>
        <v>2611606</v>
      </c>
      <c r="L594" s="7">
        <f>'[1]TCE - ANEXO IV - Preencher'!N603</f>
        <v>2260.09</v>
      </c>
    </row>
    <row r="595" spans="1:12" s="8" customFormat="1" ht="19.5" customHeight="1">
      <c r="A595" s="3">
        <f>IFERROR(VLOOKUP(B595,'[1]DADOS (OCULTAR)'!$P$3:$R$53,3,0),"")</f>
        <v>9039744000275</v>
      </c>
      <c r="B595" s="4" t="str">
        <f>'[1]TCE - ANEXO IV - Preencher'!C604</f>
        <v>HOSPITAL MIGUEL ARRAES</v>
      </c>
      <c r="C595" s="4" t="str">
        <f>'[1]TCE - ANEXO IV - Preencher'!E604</f>
        <v>5.18 - Teledonia Fixa</v>
      </c>
      <c r="D595" s="3" t="str">
        <f>'[1]TCE - ANEXO IV - Preencher'!F604</f>
        <v xml:space="preserve">03.423.730/0001-93 </v>
      </c>
      <c r="E595" s="5" t="str">
        <f>'[1]TCE - ANEXO IV - Preencher'!G604</f>
        <v>SMART TELECOMUNICAÇÕES E SERVIÇOS LTDA</v>
      </c>
      <c r="F595" s="5" t="str">
        <f>'[1]TCE - ANEXO IV - Preencher'!H604</f>
        <v>S</v>
      </c>
      <c r="G595" s="5" t="str">
        <f>'[1]TCE - ANEXO IV - Preencher'!I604</f>
        <v>S</v>
      </c>
      <c r="H595" s="5" t="str">
        <f>'[1]TCE - ANEXO IV - Preencher'!J604</f>
        <v>00032801</v>
      </c>
      <c r="I595" s="6">
        <f>IF('[1]TCE - ANEXO IV - Preencher'!K604="","",'[1]TCE - ANEXO IV - Preencher'!K604)</f>
        <v>43934</v>
      </c>
      <c r="J595" s="5" t="str">
        <f>'[1]TCE - ANEXO IV - Preencher'!L604</f>
        <v>P37WRFFI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89.91</v>
      </c>
    </row>
    <row r="596" spans="1:12" s="8" customFormat="1" ht="19.5" customHeight="1">
      <c r="A596" s="3">
        <f>IFERROR(VLOOKUP(B596,'[1]DADOS (OCULTAR)'!$P$3:$R$53,3,0),"")</f>
        <v>9039744000275</v>
      </c>
      <c r="B596" s="4" t="str">
        <f>'[1]TCE - ANEXO IV - Preencher'!C605</f>
        <v>HOSPITAL MIGUEL ARRAES</v>
      </c>
      <c r="C596" s="4" t="str">
        <f>'[1]TCE - ANEXO IV - Preencher'!E605</f>
        <v>5.13 - Água e Esgoto</v>
      </c>
      <c r="D596" s="3" t="str">
        <f>'[1]TCE - ANEXO IV - Preencher'!F605</f>
        <v xml:space="preserve">09.769.035/0001-64 </v>
      </c>
      <c r="E596" s="5" t="str">
        <f>'[1]TCE - ANEXO IV - Preencher'!G605</f>
        <v>COMPESA - COMPANHIA PERNAMBUCANA DE SANEAMENTO</v>
      </c>
      <c r="F596" s="5" t="str">
        <f>'[1]TCE - ANEXO IV - Preencher'!H605</f>
        <v>S</v>
      </c>
      <c r="G596" s="5" t="str">
        <f>'[1]TCE - ANEXO IV - Preencher'!I605</f>
        <v>N</v>
      </c>
      <c r="H596" s="5">
        <f>'[1]TCE - ANEXO IV - Preencher'!J605</f>
        <v>0</v>
      </c>
      <c r="I596" s="6">
        <f>IF('[1]TCE - ANEXO IV - Preencher'!K605="","",'[1]TCE - ANEXO IV - Preencher'!K605)</f>
        <v>43902</v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7">
        <f>'[1]TCE - ANEXO IV - Preencher'!N605</f>
        <v>37008.17</v>
      </c>
    </row>
    <row r="597" spans="1:12" s="8" customFormat="1" ht="19.5" customHeight="1">
      <c r="A597" s="3">
        <f>IFERROR(VLOOKUP(B597,'[1]DADOS (OCULTAR)'!$P$3:$R$53,3,0),"")</f>
        <v>9039744000275</v>
      </c>
      <c r="B597" s="4" t="str">
        <f>'[1]TCE - ANEXO IV - Preencher'!C606</f>
        <v>HOSPITAL MIGUEL ARRAES</v>
      </c>
      <c r="C597" s="4" t="str">
        <f>'[1]TCE - ANEXO IV - Preencher'!E606</f>
        <v>5.12 - Energia Elétrica</v>
      </c>
      <c r="D597" s="3" t="str">
        <f>'[1]TCE - ANEXO IV - Preencher'!F606</f>
        <v xml:space="preserve">10.835.932/0001-08 </v>
      </c>
      <c r="E597" s="5" t="str">
        <f>'[1]TCE - ANEXO IV - Preencher'!G606</f>
        <v>COMPANHIA ENERGETICA DE PERNAMBUCO</v>
      </c>
      <c r="F597" s="5" t="str">
        <f>'[1]TCE - ANEXO IV - Preencher'!H606</f>
        <v>S</v>
      </c>
      <c r="G597" s="5" t="str">
        <f>'[1]TCE - ANEXO IV - Preencher'!I606</f>
        <v>N</v>
      </c>
      <c r="H597" s="5" t="str">
        <f>'[1]TCE - ANEXO IV - Preencher'!J606</f>
        <v>101690321</v>
      </c>
      <c r="I597" s="6">
        <f>IF('[1]TCE - ANEXO IV - Preencher'!K606="","",'[1]TCE - ANEXO IV - Preencher'!K606)</f>
        <v>43910</v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2611606</v>
      </c>
      <c r="L597" s="7">
        <f>'[1]TCE - ANEXO IV - Preencher'!N606</f>
        <v>206920.02</v>
      </c>
    </row>
    <row r="598" spans="1:12" s="8" customFormat="1" ht="19.5" customHeight="1">
      <c r="A598" s="3">
        <f>IFERROR(VLOOKUP(B598,'[1]DADOS (OCULTAR)'!$P$3:$R$53,3,0),"")</f>
        <v>9039744000275</v>
      </c>
      <c r="B598" s="4" t="str">
        <f>'[1]TCE - ANEXO IV - Preencher'!C607</f>
        <v>HOSPITAL MIGUEL ARRAES</v>
      </c>
      <c r="C598" s="4" t="str">
        <f>'[1]TCE - ANEXO IV - Preencher'!E607</f>
        <v>5.3 - Locação de Máquinas e Equipamentos</v>
      </c>
      <c r="D598" s="3" t="str">
        <f>'[1]TCE - ANEXO IV - Preencher'!F607</f>
        <v xml:space="preserve">24.801.362/0001-40 </v>
      </c>
      <c r="E598" s="5" t="str">
        <f>'[1]TCE - ANEXO IV - Preencher'!G607</f>
        <v>BRUNO COSMO DA COSTA COMERCIO E SERVIÇOS</v>
      </c>
      <c r="F598" s="5" t="str">
        <f>'[1]TCE - ANEXO IV - Preencher'!H607</f>
        <v>S</v>
      </c>
      <c r="G598" s="5" t="str">
        <f>'[1]TCE - ANEXO IV - Preencher'!I607</f>
        <v>S</v>
      </c>
      <c r="H598" s="5" t="str">
        <f>'[1]TCE - ANEXO IV - Preencher'!J607</f>
        <v>00000074</v>
      </c>
      <c r="I598" s="6">
        <f>IF('[1]TCE - ANEXO IV - Preencher'!K607="","",'[1]TCE - ANEXO IV - Preencher'!K607)</f>
        <v>43922</v>
      </c>
      <c r="J598" s="5" t="str">
        <f>'[1]TCE - ANEXO IV - Preencher'!L607</f>
        <v>GVAJF9ED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4902</v>
      </c>
    </row>
    <row r="599" spans="1:12" s="8" customFormat="1" ht="19.5" customHeight="1">
      <c r="A599" s="3">
        <f>IFERROR(VLOOKUP(B599,'[1]DADOS (OCULTAR)'!$P$3:$R$53,3,0),"")</f>
        <v>9039744000275</v>
      </c>
      <c r="B599" s="4" t="str">
        <f>'[1]TCE - ANEXO IV - Preencher'!C608</f>
        <v>HOSPITAL MIGUEL ARRAES</v>
      </c>
      <c r="C599" s="4" t="str">
        <f>'[1]TCE - ANEXO IV - Preencher'!E608</f>
        <v>5.3 - Locação de Máquinas e Equipamentos</v>
      </c>
      <c r="D599" s="3" t="str">
        <f>'[1]TCE - ANEXO IV - Preencher'!F608</f>
        <v xml:space="preserve">26.081.685/0001-31 </v>
      </c>
      <c r="E599" s="5" t="str">
        <f>'[1]TCE - ANEXO IV - Preencher'!G608</f>
        <v>CG REFRIGERAÇÕES LTDA</v>
      </c>
      <c r="F599" s="5" t="str">
        <f>'[1]TCE - ANEXO IV - Preencher'!H608</f>
        <v>S</v>
      </c>
      <c r="G599" s="5" t="str">
        <f>'[1]TCE - ANEXO IV - Preencher'!I608</f>
        <v>N</v>
      </c>
      <c r="H599" s="5" t="str">
        <f>'[1]TCE - ANEXO IV - Preencher'!J608</f>
        <v>0001053</v>
      </c>
      <c r="I599" s="6">
        <f>IF('[1]TCE - ANEXO IV - Preencher'!K608="","",'[1]TCE - ANEXO IV - Preencher'!K608)</f>
        <v>43922</v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7">
        <f>'[1]TCE - ANEXO IV - Preencher'!N608</f>
        <v>940</v>
      </c>
    </row>
    <row r="600" spans="1:12" s="8" customFormat="1" ht="19.5" customHeight="1">
      <c r="A600" s="3">
        <f>IFERROR(VLOOKUP(B600,'[1]DADOS (OCULTAR)'!$P$3:$R$53,3,0),"")</f>
        <v>9039744000275</v>
      </c>
      <c r="B600" s="4" t="str">
        <f>'[1]TCE - ANEXO IV - Preencher'!C609</f>
        <v>HOSPITAL MIGUEL ARRAES</v>
      </c>
      <c r="C600" s="4" t="str">
        <f>'[1]TCE - ANEXO IV - Preencher'!E609</f>
        <v>5.3 - Locação de Máquinas e Equipamentos</v>
      </c>
      <c r="D600" s="3" t="str">
        <f>'[1]TCE - ANEXO IV - Preencher'!F609</f>
        <v xml:space="preserve">10.279.299/0001-19 </v>
      </c>
      <c r="E600" s="5" t="str">
        <f>'[1]TCE - ANEXO IV - Preencher'!G609</f>
        <v>RGRAH LOC COM E SERV LTDA</v>
      </c>
      <c r="F600" s="5" t="str">
        <f>'[1]TCE - ANEXO IV - Preencher'!H609</f>
        <v>S</v>
      </c>
      <c r="G600" s="5" t="str">
        <f>'[1]TCE - ANEXO IV - Preencher'!I609</f>
        <v>N</v>
      </c>
      <c r="H600" s="5" t="str">
        <f>'[1]TCE - ANEXO IV - Preencher'!J609</f>
        <v>02745</v>
      </c>
      <c r="I600" s="6">
        <f>IF('[1]TCE - ANEXO IV - Preencher'!K609="","",'[1]TCE - ANEXO IV - Preencher'!K609)</f>
        <v>43928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2611606</v>
      </c>
      <c r="L600" s="7">
        <f>'[1]TCE - ANEXO IV - Preencher'!N609</f>
        <v>10892.08</v>
      </c>
    </row>
    <row r="601" spans="1:12" s="8" customFormat="1" ht="19.5" customHeight="1">
      <c r="A601" s="3">
        <f>IFERROR(VLOOKUP(B601,'[1]DADOS (OCULTAR)'!$P$3:$R$53,3,0),"")</f>
        <v>9039744000275</v>
      </c>
      <c r="B601" s="4" t="str">
        <f>'[1]TCE - ANEXO IV - Preencher'!C610</f>
        <v>HOSPITAL MIGUEL ARRAES</v>
      </c>
      <c r="C601" s="4" t="str">
        <f>'[1]TCE - ANEXO IV - Preencher'!E610</f>
        <v>5.3 - Locação de Máquinas e Equipamentos</v>
      </c>
      <c r="D601" s="3" t="str">
        <f>'[1]TCE - ANEXO IV - Preencher'!F610</f>
        <v xml:space="preserve">24.566.993/0001-21 </v>
      </c>
      <c r="E601" s="5" t="str">
        <f>'[1]TCE - ANEXO IV - Preencher'!G610</f>
        <v>H&amp;CARE BRASIL COMERCIO DE PRODUTOS HOSPITALARES</v>
      </c>
      <c r="F601" s="5" t="str">
        <f>'[1]TCE - ANEXO IV - Preencher'!H610</f>
        <v>S</v>
      </c>
      <c r="G601" s="5" t="str">
        <f>'[1]TCE - ANEXO IV - Preencher'!I610</f>
        <v>N</v>
      </c>
      <c r="H601" s="5" t="str">
        <f>'[1]TCE - ANEXO IV - Preencher'!J610</f>
        <v>1888</v>
      </c>
      <c r="I601" s="6">
        <f>IF('[1]TCE - ANEXO IV - Preencher'!K610="","",'[1]TCE - ANEXO IV - Preencher'!K610)</f>
        <v>43921</v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5300108</v>
      </c>
      <c r="L601" s="7">
        <f>'[1]TCE - ANEXO IV - Preencher'!N610</f>
        <v>2200</v>
      </c>
    </row>
    <row r="602" spans="1:12" s="8" customFormat="1" ht="19.5" customHeight="1">
      <c r="A602" s="3">
        <f>IFERROR(VLOOKUP(B602,'[1]DADOS (OCULTAR)'!$P$3:$R$53,3,0),"")</f>
        <v>9039744000275</v>
      </c>
      <c r="B602" s="4" t="str">
        <f>'[1]TCE - ANEXO IV - Preencher'!C611</f>
        <v>HOSPITAL MIGUEL ARRAES</v>
      </c>
      <c r="C602" s="4" t="str">
        <f>'[1]TCE - ANEXO IV - Preencher'!E611</f>
        <v>5.1 - Locação de Equipamentos Médicos-Hospitalares</v>
      </c>
      <c r="D602" s="3" t="str">
        <f>'[1]TCE - ANEXO IV - Preencher'!F611</f>
        <v xml:space="preserve">00.331.788/0024-05 </v>
      </c>
      <c r="E602" s="5" t="str">
        <f>'[1]TCE - ANEXO IV - Preencher'!G611</f>
        <v>AIR LIQUEDE BRESIL LTDA</v>
      </c>
      <c r="F602" s="5" t="str">
        <f>'[1]TCE - ANEXO IV - Preencher'!H611</f>
        <v>S</v>
      </c>
      <c r="G602" s="5" t="str">
        <f>'[1]TCE - ANEXO IV - Preencher'!I611</f>
        <v>N</v>
      </c>
      <c r="H602" s="5" t="str">
        <f>'[1]TCE - ANEXO IV - Preencher'!J611</f>
        <v>0038728</v>
      </c>
      <c r="I602" s="6">
        <f>IF('[1]TCE - ANEXO IV - Preencher'!K611="","",'[1]TCE - ANEXO IV - Preencher'!K611)</f>
        <v>43949</v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2602902</v>
      </c>
      <c r="L602" s="7">
        <f>'[1]TCE - ANEXO IV - Preencher'!N611</f>
        <v>12744.91</v>
      </c>
    </row>
    <row r="603" spans="1:12" s="8" customFormat="1" ht="19.5" customHeight="1">
      <c r="A603" s="3">
        <f>IFERROR(VLOOKUP(B603,'[1]DADOS (OCULTAR)'!$P$3:$R$53,3,0),"")</f>
        <v>9039744000275</v>
      </c>
      <c r="B603" s="4" t="str">
        <f>'[1]TCE - ANEXO IV - Preencher'!C612</f>
        <v>HOSPITAL MIGUEL ARRAES</v>
      </c>
      <c r="C603" s="4" t="str">
        <f>'[1]TCE - ANEXO IV - Preencher'!E612</f>
        <v>5.1 - Locação de Equipamentos Médicos-Hospitalares</v>
      </c>
      <c r="D603" s="3" t="str">
        <f>'[1]TCE - ANEXO IV - Preencher'!F612</f>
        <v xml:space="preserve">09.420.486/0001-91 </v>
      </c>
      <c r="E603" s="5" t="str">
        <f>'[1]TCE - ANEXO IV - Preencher'!G612</f>
        <v>UNIVEN HEALTHCARE LTDA</v>
      </c>
      <c r="F603" s="5" t="str">
        <f>'[1]TCE - ANEXO IV - Preencher'!H612</f>
        <v>S</v>
      </c>
      <c r="G603" s="5" t="str">
        <f>'[1]TCE - ANEXO IV - Preencher'!I612</f>
        <v>S</v>
      </c>
      <c r="H603" s="5" t="str">
        <f>'[1]TCE - ANEXO IV - Preencher'!J612</f>
        <v>02114520</v>
      </c>
      <c r="I603" s="6">
        <f>IF('[1]TCE - ANEXO IV - Preencher'!K612="","",'[1]TCE - ANEXO IV - Preencher'!K612)</f>
        <v>43896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4211900</v>
      </c>
      <c r="L603" s="7">
        <f>'[1]TCE - ANEXO IV - Preencher'!N612</f>
        <v>7000</v>
      </c>
    </row>
    <row r="604" spans="1:12" s="8" customFormat="1" ht="19.5" customHeight="1">
      <c r="A604" s="3">
        <f>IFERROR(VLOOKUP(B604,'[1]DADOS (OCULTAR)'!$P$3:$R$53,3,0),"")</f>
        <v>9039744000275</v>
      </c>
      <c r="B604" s="4" t="str">
        <f>'[1]TCE - ANEXO IV - Preencher'!C613</f>
        <v>HOSPITAL MIGUEL ARRAES</v>
      </c>
      <c r="C604" s="4" t="str">
        <f>'[1]TCE - ANEXO IV - Preencher'!E613</f>
        <v>5.1 - Locação de Equipamentos Médicos-Hospitalares</v>
      </c>
      <c r="D604" s="3" t="str">
        <f>'[1]TCE - ANEXO IV - Preencher'!F613</f>
        <v xml:space="preserve">22.934.889/0001-17 </v>
      </c>
      <c r="E604" s="5" t="str">
        <f>'[1]TCE - ANEXO IV - Preencher'!G613</f>
        <v>NOVA BIOMEDICAL DIAGNOSTICOS MEDICOS E BIOTECNOLOGIA LTDA</v>
      </c>
      <c r="F604" s="5" t="str">
        <f>'[1]TCE - ANEXO IV - Preencher'!H613</f>
        <v>S</v>
      </c>
      <c r="G604" s="5" t="str">
        <f>'[1]TCE - ANEXO IV - Preencher'!I613</f>
        <v>S</v>
      </c>
      <c r="H604" s="5" t="str">
        <f>'[1]TCE - ANEXO IV - Preencher'!J613</f>
        <v>00000963</v>
      </c>
      <c r="I604" s="6">
        <f>IF('[1]TCE - ANEXO IV - Preencher'!K613="","",'[1]TCE - ANEXO IV - Preencher'!K613)</f>
        <v>43916</v>
      </c>
      <c r="J604" s="5" t="str">
        <f>'[1]TCE - ANEXO IV - Preencher'!L613</f>
        <v>EBF907F518EA400CBA4B06C69438750C</v>
      </c>
      <c r="K604" s="5" t="str">
        <f>IF(F604="B",LEFT('[1]TCE - ANEXO IV - Preencher'!M613,2),IF(F604="S",LEFT('[1]TCE - ANEXO IV - Preencher'!M613,7),IF('[1]TCE - ANEXO IV - Preencher'!H613="","")))</f>
        <v>3144805</v>
      </c>
      <c r="L604" s="7">
        <f>'[1]TCE - ANEXO IV - Preencher'!N613</f>
        <v>11330</v>
      </c>
    </row>
    <row r="605" spans="1:12" s="8" customFormat="1" ht="19.5" customHeight="1">
      <c r="A605" s="3">
        <f>IFERROR(VLOOKUP(B605,'[1]DADOS (OCULTAR)'!$P$3:$R$53,3,0),"")</f>
        <v>9039744000275</v>
      </c>
      <c r="B605" s="4" t="str">
        <f>'[1]TCE - ANEXO IV - Preencher'!C614</f>
        <v>HOSPITAL MIGUEL ARRAES</v>
      </c>
      <c r="C605" s="4" t="str">
        <f>'[1]TCE - ANEXO IV - Preencher'!E614</f>
        <v>5.1 - Locação de Equipamentos Médicos-Hospitalares</v>
      </c>
      <c r="D605" s="3" t="str">
        <f>'[1]TCE - ANEXO IV - Preencher'!F614</f>
        <v xml:space="preserve">22.934.889/0001-17 </v>
      </c>
      <c r="E605" s="5" t="str">
        <f>'[1]TCE - ANEXO IV - Preencher'!G614</f>
        <v>NOVA BIOMEDICAL DIAGNOSTICOS MEDICOS E BIOTECNOLOGIA LTDA</v>
      </c>
      <c r="F605" s="5" t="str">
        <f>'[1]TCE - ANEXO IV - Preencher'!H614</f>
        <v>S</v>
      </c>
      <c r="G605" s="5" t="str">
        <f>'[1]TCE - ANEXO IV - Preencher'!I614</f>
        <v>S</v>
      </c>
      <c r="H605" s="5" t="str">
        <f>'[1]TCE - ANEXO IV - Preencher'!J614</f>
        <v>0000964</v>
      </c>
      <c r="I605" s="6">
        <f>IF('[1]TCE - ANEXO IV - Preencher'!K614="","",'[1]TCE - ANEXO IV - Preencher'!K614)</f>
        <v>43916</v>
      </c>
      <c r="J605" s="5" t="str">
        <f>'[1]TCE - ANEXO IV - Preencher'!L614</f>
        <v>B07947E672E14F3F8622B8A96ABE76EE</v>
      </c>
      <c r="K605" s="5" t="str">
        <f>IF(F605="B",LEFT('[1]TCE - ANEXO IV - Preencher'!M614,2),IF(F605="S",LEFT('[1]TCE - ANEXO IV - Preencher'!M614,7),IF('[1]TCE - ANEXO IV - Preencher'!H614="","")))</f>
        <v>3144805</v>
      </c>
      <c r="L605" s="7">
        <f>'[1]TCE - ANEXO IV - Preencher'!N614</f>
        <v>16643.3</v>
      </c>
    </row>
    <row r="606" spans="1:12" s="8" customFormat="1" ht="19.5" customHeight="1">
      <c r="A606" s="3">
        <f>IFERROR(VLOOKUP(B606,'[1]DADOS (OCULTAR)'!$P$3:$R$53,3,0),"")</f>
        <v>9039744000275</v>
      </c>
      <c r="B606" s="4" t="str">
        <f>'[1]TCE - ANEXO IV - Preencher'!C615</f>
        <v>HOSPITAL MIGUEL ARRAES</v>
      </c>
      <c r="C606" s="4" t="str">
        <f>'[1]TCE - ANEXO IV - Preencher'!E615</f>
        <v>5.1 - Locação de Equipamentos Médicos-Hospitalares</v>
      </c>
      <c r="D606" s="3" t="str">
        <f>'[1]TCE - ANEXO IV - Preencher'!F615</f>
        <v xml:space="preserve">24.380.578/0020-41 </v>
      </c>
      <c r="E606" s="5" t="str">
        <f>'[1]TCE - ANEXO IV - Preencher'!G615</f>
        <v>WHITE MARTINS INDUSTRIA NE LTDA</v>
      </c>
      <c r="F606" s="5" t="str">
        <f>'[1]TCE - ANEXO IV - Preencher'!H615</f>
        <v>S</v>
      </c>
      <c r="G606" s="5" t="str">
        <f>'[1]TCE - ANEXO IV - Preencher'!I615</f>
        <v>N</v>
      </c>
      <c r="H606" s="5" t="str">
        <f>'[1]TCE - ANEXO IV - Preencher'!J615</f>
        <v>125591</v>
      </c>
      <c r="I606" s="6">
        <f>IF('[1]TCE - ANEXO IV - Preencher'!K615="","",'[1]TCE - ANEXO IV - Preencher'!K615)</f>
        <v>43897</v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2607901</v>
      </c>
      <c r="L606" s="7">
        <f>'[1]TCE - ANEXO IV - Preencher'!N615</f>
        <v>1010.88</v>
      </c>
    </row>
    <row r="607" spans="1:12" s="8" customFormat="1" ht="19.5" customHeight="1">
      <c r="A607" s="3">
        <f>IFERROR(VLOOKUP(B607,'[1]DADOS (OCULTAR)'!$P$3:$R$53,3,0),"")</f>
        <v>9039744000275</v>
      </c>
      <c r="B607" s="4" t="str">
        <f>'[1]TCE - ANEXO IV - Preencher'!C616</f>
        <v>HOSPITAL MIGUEL ARRAES</v>
      </c>
      <c r="C607" s="4" t="str">
        <f>'[1]TCE - ANEXO IV - Preencher'!E616</f>
        <v>5.8 - Locação de Veículos Automotores</v>
      </c>
      <c r="D607" s="3" t="str">
        <f>'[1]TCE - ANEXO IV - Preencher'!F616</f>
        <v xml:space="preserve">11.788.755/0002-08 </v>
      </c>
      <c r="E607" s="5" t="str">
        <f>'[1]TCE - ANEXO IV - Preencher'!G616</f>
        <v>INTER FROTAS AS</v>
      </c>
      <c r="F607" s="5" t="str">
        <f>'[1]TCE - ANEXO IV - Preencher'!H616</f>
        <v>S</v>
      </c>
      <c r="G607" s="5" t="str">
        <f>'[1]TCE - ANEXO IV - Preencher'!I616</f>
        <v>N</v>
      </c>
      <c r="H607" s="5" t="str">
        <f>'[1]TCE - ANEXO IV - Preencher'!J616</f>
        <v>0000154</v>
      </c>
      <c r="I607" s="6">
        <f>IF('[1]TCE - ANEXO IV - Preencher'!K616="","",'[1]TCE - ANEXO IV - Preencher'!K616)</f>
        <v>43922</v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2609600</v>
      </c>
      <c r="L607" s="7">
        <f>'[1]TCE - ANEXO IV - Preencher'!N616</f>
        <v>2777</v>
      </c>
    </row>
    <row r="608" spans="1:12" s="8" customFormat="1" ht="19.5" customHeight="1">
      <c r="A608" s="3">
        <f>IFERROR(VLOOKUP(B608,'[1]DADOS (OCULTAR)'!$P$3:$R$53,3,0),"")</f>
        <v>9039744000275</v>
      </c>
      <c r="B608" s="4" t="str">
        <f>'[1]TCE - ANEXO IV - Preencher'!C617</f>
        <v>HOSPITAL MIGUEL ARRAES</v>
      </c>
      <c r="C608" s="4" t="str">
        <f>'[1]TCE - ANEXO IV - Preencher'!E617</f>
        <v>5.19 - Serviços Gráficos, de Encadernação e de Emolduração</v>
      </c>
      <c r="D608" s="3" t="str">
        <f>'[1]TCE - ANEXO IV - Preencher'!F617</f>
        <v>03.875.866/0001-34</v>
      </c>
      <c r="E608" s="5" t="str">
        <f>'[1]TCE - ANEXO IV - Preencher'!G617</f>
        <v>LAYOUT ARTES GRAFICOS LTDA</v>
      </c>
      <c r="F608" s="5" t="str">
        <f>'[1]TCE - ANEXO IV - Preencher'!H617</f>
        <v>S</v>
      </c>
      <c r="G608" s="5" t="str">
        <f>'[1]TCE - ANEXO IV - Preencher'!I617</f>
        <v>S</v>
      </c>
      <c r="H608" s="5" t="str">
        <f>'[1]TCE - ANEXO IV - Preencher'!J617</f>
        <v>00003497</v>
      </c>
      <c r="I608" s="6">
        <f>IF('[1]TCE - ANEXO IV - Preencher'!K617="","",'[1]TCE - ANEXO IV - Preencher'!K617)</f>
        <v>43910</v>
      </c>
      <c r="J608" s="5" t="str">
        <f>'[1]TCE - ANEXO IV - Preencher'!L617</f>
        <v>UTIJXFDJ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7">
        <f>'[1]TCE - ANEXO IV - Preencher'!N617</f>
        <v>21</v>
      </c>
    </row>
    <row r="609" spans="1:12" s="8" customFormat="1" ht="19.5" customHeight="1">
      <c r="A609" s="3">
        <f>IFERROR(VLOOKUP(B609,'[1]DADOS (OCULTAR)'!$P$3:$R$53,3,0),"")</f>
        <v>9039744000275</v>
      </c>
      <c r="B609" s="4" t="str">
        <f>'[1]TCE - ANEXO IV - Preencher'!C618</f>
        <v>HOSPITAL MIGUEL ARRAES</v>
      </c>
      <c r="C609" s="4" t="str">
        <f>'[1]TCE - ANEXO IV - Preencher'!E618</f>
        <v>5.20 - Serviços Judicíarios e Cartoriais</v>
      </c>
      <c r="D609" s="3" t="str">
        <f>'[1]TCE - ANEXO IV - Preencher'!F618</f>
        <v>09.039.744/0002-75</v>
      </c>
      <c r="E609" s="5" t="str">
        <f>'[1]TCE - ANEXO IV - Preencher'!G618</f>
        <v>AUTO DE INFRAÇÃO - MINISTERIO DO TRABALHO</v>
      </c>
      <c r="F609" s="5" t="str">
        <f>'[1]TCE - ANEXO IV - Preencher'!H618</f>
        <v>S</v>
      </c>
      <c r="G609" s="5" t="str">
        <f>'[1]TCE - ANEXO IV - Preencher'!I618</f>
        <v>N</v>
      </c>
      <c r="H609" s="5">
        <f>'[1]TCE - ANEXO IV - Preencher'!J618</f>
        <v>0</v>
      </c>
      <c r="I609" s="6">
        <f>IF('[1]TCE - ANEXO IV - Preencher'!K618="","",'[1]TCE - ANEXO IV - Preencher'!K618)</f>
        <v>43899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2611606</v>
      </c>
      <c r="L609" s="7">
        <f>'[1]TCE - ANEXO IV - Preencher'!N618</f>
        <v>10103.15</v>
      </c>
    </row>
    <row r="610" spans="1:12" s="8" customFormat="1" ht="19.5" customHeight="1">
      <c r="A610" s="3">
        <f>IFERROR(VLOOKUP(B610,'[1]DADOS (OCULTAR)'!$P$3:$R$53,3,0),"")</f>
        <v>9039744000275</v>
      </c>
      <c r="B610" s="4" t="str">
        <f>'[1]TCE - ANEXO IV - Preencher'!C619</f>
        <v>HOSPITAL MIGUEL ARRAES</v>
      </c>
      <c r="C610" s="4" t="str">
        <f>'[1]TCE - ANEXO IV - Preencher'!E619</f>
        <v>5.20 - Serviços Judicíarios e Cartoriais</v>
      </c>
      <c r="D610" s="3" t="str">
        <f>'[1]TCE - ANEXO IV - Preencher'!F619</f>
        <v>09.039.744/0002-75</v>
      </c>
      <c r="E610" s="5" t="str">
        <f>'[1]TCE - ANEXO IV - Preencher'!G619</f>
        <v>AUTO DE INFRAÇÃO - MINISTERIO DO TRABALHO</v>
      </c>
      <c r="F610" s="5" t="str">
        <f>'[1]TCE - ANEXO IV - Preencher'!H619</f>
        <v>S</v>
      </c>
      <c r="G610" s="5" t="str">
        <f>'[1]TCE - ANEXO IV - Preencher'!I619</f>
        <v>N</v>
      </c>
      <c r="H610" s="5">
        <f>'[1]TCE - ANEXO IV - Preencher'!J619</f>
        <v>0</v>
      </c>
      <c r="I610" s="6">
        <f>IF('[1]TCE - ANEXO IV - Preencher'!K619="","",'[1]TCE - ANEXO IV - Preencher'!K619)</f>
        <v>43899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6062.61</v>
      </c>
    </row>
    <row r="611" spans="1:12" s="8" customFormat="1" ht="19.5" customHeight="1">
      <c r="A611" s="3">
        <f>IFERROR(VLOOKUP(B611,'[1]DADOS (OCULTAR)'!$P$3:$R$53,3,0),"")</f>
        <v>9039744000275</v>
      </c>
      <c r="B611" s="4" t="str">
        <f>'[1]TCE - ANEXO IV - Preencher'!C620</f>
        <v>HOSPITAL MIGUEL ARRAES</v>
      </c>
      <c r="C611" s="4" t="str">
        <f>'[1]TCE - ANEXO IV - Preencher'!E620</f>
        <v>5.20 - Serviços Judicíarios e Cartoriais</v>
      </c>
      <c r="D611" s="3" t="str">
        <f>'[1]TCE - ANEXO IV - Preencher'!F620</f>
        <v>09.039.744/0002-75</v>
      </c>
      <c r="E611" s="5" t="str">
        <f>'[1]TCE - ANEXO IV - Preencher'!G620</f>
        <v>AUTO DE INFRAÇÃO - MINISTERIO DO TRABALHO</v>
      </c>
      <c r="F611" s="5" t="str">
        <f>'[1]TCE - ANEXO IV - Preencher'!H620</f>
        <v>S</v>
      </c>
      <c r="G611" s="5" t="str">
        <f>'[1]TCE - ANEXO IV - Preencher'!I620</f>
        <v>N</v>
      </c>
      <c r="H611" s="5">
        <f>'[1]TCE - ANEXO IV - Preencher'!J620</f>
        <v>0</v>
      </c>
      <c r="I611" s="6">
        <f>IF('[1]TCE - ANEXO IV - Preencher'!K620="","",'[1]TCE - ANEXO IV - Preencher'!K620)</f>
        <v>43899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7">
        <f>'[1]TCE - ANEXO IV - Preencher'!N620</f>
        <v>7263.81</v>
      </c>
    </row>
    <row r="612" spans="1:12" s="8" customFormat="1" ht="19.5" customHeight="1">
      <c r="A612" s="3">
        <f>IFERROR(VLOOKUP(B612,'[1]DADOS (OCULTAR)'!$P$3:$R$53,3,0),"")</f>
        <v>9039744000275</v>
      </c>
      <c r="B612" s="4" t="str">
        <f>'[1]TCE - ANEXO IV - Preencher'!C621</f>
        <v>HOSPITAL MIGUEL ARRAES</v>
      </c>
      <c r="C612" s="4" t="str">
        <f>'[1]TCE - ANEXO IV - Preencher'!E621</f>
        <v>5.20 - Serviços Judicíarios e Cartoriais</v>
      </c>
      <c r="D612" s="3" t="str">
        <f>'[1]TCE - ANEXO IV - Preencher'!F621</f>
        <v>09.039.744/0002-75</v>
      </c>
      <c r="E612" s="5" t="str">
        <f>'[1]TCE - ANEXO IV - Preencher'!G621</f>
        <v>DEPOSITO RECURSAL - LUCIA DE FATIMA FREDERICO DE MEDEIROS</v>
      </c>
      <c r="F612" s="5" t="str">
        <f>'[1]TCE - ANEXO IV - Preencher'!H621</f>
        <v>S</v>
      </c>
      <c r="G612" s="5" t="str">
        <f>'[1]TCE - ANEXO IV - Preencher'!I621</f>
        <v>N</v>
      </c>
      <c r="H612" s="5">
        <f>'[1]TCE - ANEXO IV - Preencher'!J621</f>
        <v>0</v>
      </c>
      <c r="I612" s="6">
        <f>IF('[1]TCE - ANEXO IV - Preencher'!K621="","",'[1]TCE - ANEXO IV - Preencher'!K621)</f>
        <v>43915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7">
        <f>'[1]TCE - ANEXO IV - Preencher'!N621</f>
        <v>5573</v>
      </c>
    </row>
    <row r="613" spans="1:12" s="8" customFormat="1" ht="19.5" customHeight="1">
      <c r="A613" s="3">
        <f>IFERROR(VLOOKUP(B613,'[1]DADOS (OCULTAR)'!$P$3:$R$53,3,0),"")</f>
        <v>9039744000275</v>
      </c>
      <c r="B613" s="4" t="str">
        <f>'[1]TCE - ANEXO IV - Preencher'!C622</f>
        <v>HOSPITAL MIGUEL ARRAES</v>
      </c>
      <c r="C613" s="4" t="str">
        <f>'[1]TCE - ANEXO IV - Preencher'!E622</f>
        <v>5.99 - Outros Serviços de Terceiros Pessoa Jurídica</v>
      </c>
      <c r="D613" s="3" t="str">
        <f>'[1]TCE - ANEXO IV - Preencher'!F622</f>
        <v>09.039.744/0002-75</v>
      </c>
      <c r="E613" s="5" t="str">
        <f>'[1]TCE - ANEXO IV - Preencher'!G622</f>
        <v>JUROS PAGOS A FORNECEDOR</v>
      </c>
      <c r="F613" s="5" t="str">
        <f>'[1]TCE - ANEXO IV - Preencher'!H622</f>
        <v>S</v>
      </c>
      <c r="G613" s="5" t="str">
        <f>'[1]TCE - ANEXO IV - Preencher'!I622</f>
        <v>N</v>
      </c>
      <c r="H613" s="5">
        <f>'[1]TCE - ANEXO IV - Preencher'!J622</f>
        <v>0</v>
      </c>
      <c r="I613" s="6">
        <f>IF('[1]TCE - ANEXO IV - Preencher'!K622="","",'[1]TCE - ANEXO IV - Preencher'!K622)</f>
        <v>43921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2610707</v>
      </c>
      <c r="L613" s="7">
        <f>'[1]TCE - ANEXO IV - Preencher'!N622</f>
        <v>11931.15</v>
      </c>
    </row>
    <row r="614" spans="1:12" s="8" customFormat="1" ht="19.5" customHeight="1">
      <c r="A614" s="3">
        <f>IFERROR(VLOOKUP(B614,'[1]DADOS (OCULTAR)'!$P$3:$R$53,3,0),"")</f>
        <v>9039744000275</v>
      </c>
      <c r="B614" s="4" t="str">
        <f>'[1]TCE - ANEXO IV - Preencher'!C623</f>
        <v>HOSPITAL MIGUEL ARRAES</v>
      </c>
      <c r="C614" s="4" t="str">
        <f>'[1]TCE - ANEXO IV - Preencher'!E623</f>
        <v>5.99 - Outros Serviços de Terceiros Pessoa Jurídica</v>
      </c>
      <c r="D614" s="3" t="str">
        <f>'[1]TCE - ANEXO IV - Preencher'!F623</f>
        <v>09.039.744/0002-75</v>
      </c>
      <c r="E614" s="5" t="str">
        <f>'[1]TCE - ANEXO IV - Preencher'!G623</f>
        <v>FUNDO FIXO</v>
      </c>
      <c r="F614" s="5" t="str">
        <f>'[1]TCE - ANEXO IV - Preencher'!H623</f>
        <v>S</v>
      </c>
      <c r="G614" s="5" t="str">
        <f>'[1]TCE - ANEXO IV - Preencher'!I623</f>
        <v>N</v>
      </c>
      <c r="H614" s="5">
        <f>'[1]TCE - ANEXO IV - Preencher'!J623</f>
        <v>0</v>
      </c>
      <c r="I614" s="6">
        <f>IF('[1]TCE - ANEXO IV - Preencher'!K623="","",'[1]TCE - ANEXO IV - Preencher'!K623)</f>
        <v>43921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2610707</v>
      </c>
      <c r="L614" s="7">
        <f>'[1]TCE - ANEXO IV - Preencher'!N623</f>
        <v>5.14</v>
      </c>
    </row>
    <row r="615" spans="1:12" s="8" customFormat="1" ht="19.5" customHeight="1">
      <c r="A615" s="3">
        <f>IFERROR(VLOOKUP(B615,'[1]DADOS (OCULTAR)'!$P$3:$R$53,3,0),"")</f>
        <v>9039744000275</v>
      </c>
      <c r="B615" s="4" t="str">
        <f>'[1]TCE - ANEXO IV - Preencher'!C624</f>
        <v>HOSPITAL MIGUEL ARRAES</v>
      </c>
      <c r="C615" s="4" t="str">
        <f>'[1]TCE - ANEXO IV - Preencher'!E624</f>
        <v>5.16 - Serviços Médico-Hospitalares, Odotonlógia e Laboratoriais</v>
      </c>
      <c r="D615" s="3" t="str">
        <f>'[1]TCE - ANEXO IV - Preencher'!F624</f>
        <v>15.001.239/0001-53</v>
      </c>
      <c r="E615" s="5" t="str">
        <f>'[1]TCE - ANEXO IV - Preencher'!G624</f>
        <v>REME ORTOPEDIA</v>
      </c>
      <c r="F615" s="5" t="str">
        <f>'[1]TCE - ANEXO IV - Preencher'!H624</f>
        <v>S</v>
      </c>
      <c r="G615" s="5" t="str">
        <f>'[1]TCE - ANEXO IV - Preencher'!I624</f>
        <v>S</v>
      </c>
      <c r="H615" s="5" t="str">
        <f>'[1]TCE - ANEXO IV - Preencher'!J624</f>
        <v>000000214</v>
      </c>
      <c r="I615" s="6">
        <f>IF('[1]TCE - ANEXO IV - Preencher'!K624="","",'[1]TCE - ANEXO IV - Preencher'!K624)</f>
        <v>43937</v>
      </c>
      <c r="J615" s="5" t="str">
        <f>'[1]TCE - ANEXO IV - Preencher'!L624</f>
        <v>IENNE53744</v>
      </c>
      <c r="K615" s="5" t="str">
        <f>IF(F615="B",LEFT('[1]TCE - ANEXO IV - Preencher'!M624,2),IF(F615="S",LEFT('[1]TCE - ANEXO IV - Preencher'!M624,7),IF('[1]TCE - ANEXO IV - Preencher'!H624="","")))</f>
        <v>2606200</v>
      </c>
      <c r="L615" s="7">
        <f>'[1]TCE - ANEXO IV - Preencher'!N624</f>
        <v>5871.6</v>
      </c>
    </row>
    <row r="616" spans="1:12" s="8" customFormat="1" ht="19.5" customHeight="1">
      <c r="A616" s="3">
        <f>IFERROR(VLOOKUP(B616,'[1]DADOS (OCULTAR)'!$P$3:$R$53,3,0),"")</f>
        <v>9039744000275</v>
      </c>
      <c r="B616" s="4" t="str">
        <f>'[1]TCE - ANEXO IV - Preencher'!C625</f>
        <v>HOSPITAL MIGUEL ARRAES</v>
      </c>
      <c r="C616" s="4" t="str">
        <f>'[1]TCE - ANEXO IV - Preencher'!E625</f>
        <v>5.16 - Serviços Médico-Hospitalares, Odotonlógia e Laboratoriais</v>
      </c>
      <c r="D616" s="3" t="str">
        <f>'[1]TCE - ANEXO IV - Preencher'!F625</f>
        <v>15.615.641/0001-28</v>
      </c>
      <c r="E616" s="5" t="str">
        <f>'[1]TCE - ANEXO IV - Preencher'!G625</f>
        <v>ANDRADE CARDOSO E PINTO ORTOPEDIA</v>
      </c>
      <c r="F616" s="5" t="str">
        <f>'[1]TCE - ANEXO IV - Preencher'!H625</f>
        <v>S</v>
      </c>
      <c r="G616" s="5" t="str">
        <f>'[1]TCE - ANEXO IV - Preencher'!I625</f>
        <v>S</v>
      </c>
      <c r="H616" s="5" t="str">
        <f>'[1]TCE - ANEXO IV - Preencher'!J625</f>
        <v>00000203</v>
      </c>
      <c r="I616" s="6">
        <f>IF('[1]TCE - ANEXO IV - Preencher'!K625="","",'[1]TCE - ANEXO IV - Preencher'!K625)</f>
        <v>43937</v>
      </c>
      <c r="J616" s="5" t="str">
        <f>'[1]TCE - ANEXO IV - Preencher'!L625</f>
        <v>KJRXNHWR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7">
        <f>'[1]TCE - ANEXO IV - Preencher'!N625</f>
        <v>51370.2</v>
      </c>
    </row>
    <row r="617" spans="1:12" s="8" customFormat="1" ht="19.5" customHeight="1">
      <c r="A617" s="3">
        <f>IFERROR(VLOOKUP(B617,'[1]DADOS (OCULTAR)'!$P$3:$R$53,3,0),"")</f>
        <v>9039744000275</v>
      </c>
      <c r="B617" s="4" t="str">
        <f>'[1]TCE - ANEXO IV - Preencher'!C626</f>
        <v>HOSPITAL MIGUEL ARRAES</v>
      </c>
      <c r="C617" s="4" t="str">
        <f>'[1]TCE - ANEXO IV - Preencher'!E626</f>
        <v>5.16 - Serviços Médico-Hospitalares, Odotonlógia e Laboratoriais</v>
      </c>
      <c r="D617" s="3" t="str">
        <f>'[1]TCE - ANEXO IV - Preencher'!F626</f>
        <v>24.113.750/0001-38</v>
      </c>
      <c r="E617" s="5" t="str">
        <f>'[1]TCE - ANEXO IV - Preencher'!G626</f>
        <v>JDVMR ORTOPEDIA</v>
      </c>
      <c r="F617" s="5" t="str">
        <f>'[1]TCE - ANEXO IV - Preencher'!H626</f>
        <v>S</v>
      </c>
      <c r="G617" s="5" t="str">
        <f>'[1]TCE - ANEXO IV - Preencher'!I626</f>
        <v>S</v>
      </c>
      <c r="H617" s="5" t="str">
        <f>'[1]TCE - ANEXO IV - Preencher'!J626</f>
        <v>00000365</v>
      </c>
      <c r="I617" s="6">
        <f>IF('[1]TCE - ANEXO IV - Preencher'!K626="","",'[1]TCE - ANEXO IV - Preencher'!K626)</f>
        <v>43937</v>
      </c>
      <c r="J617" s="5" t="str">
        <f>'[1]TCE - ANEXO IV - Preencher'!L626</f>
        <v>KNQNU9UB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3668.7</v>
      </c>
    </row>
    <row r="618" spans="1:12" s="8" customFormat="1" ht="19.5" customHeight="1">
      <c r="A618" s="3">
        <f>IFERROR(VLOOKUP(B618,'[1]DADOS (OCULTAR)'!$P$3:$R$53,3,0),"")</f>
        <v>9039744000275</v>
      </c>
      <c r="B618" s="4" t="str">
        <f>'[1]TCE - ANEXO IV - Preencher'!C627</f>
        <v>HOSPITAL MIGUEL ARRAES</v>
      </c>
      <c r="C618" s="4" t="str">
        <f>'[1]TCE - ANEXO IV - Preencher'!E627</f>
        <v>5.16 - Serviços Médico-Hospitalares, Odotonlógia e Laboratoriais</v>
      </c>
      <c r="D618" s="3" t="str">
        <f>'[1]TCE - ANEXO IV - Preencher'!F627</f>
        <v>17.504.845/0001-17</v>
      </c>
      <c r="E618" s="5" t="str">
        <f>'[1]TCE - ANEXO IV - Preencher'!G627</f>
        <v>M4 SERVIÇOS MÉDICOS LTDA</v>
      </c>
      <c r="F618" s="5" t="str">
        <f>'[1]TCE - ANEXO IV - Preencher'!H627</f>
        <v>S</v>
      </c>
      <c r="G618" s="5" t="str">
        <f>'[1]TCE - ANEXO IV - Preencher'!I627</f>
        <v>S</v>
      </c>
      <c r="H618" s="5" t="str">
        <f>'[1]TCE - ANEXO IV - Preencher'!J627</f>
        <v>000000474</v>
      </c>
      <c r="I618" s="6">
        <f>IF('[1]TCE - ANEXO IV - Preencher'!K627="","",'[1]TCE - ANEXO IV - Preencher'!K627)</f>
        <v>43944</v>
      </c>
      <c r="J618" s="5" t="str">
        <f>'[1]TCE - ANEXO IV - Preencher'!L627</f>
        <v>KVXD46579</v>
      </c>
      <c r="K618" s="5" t="str">
        <f>IF(F618="B",LEFT('[1]TCE - ANEXO IV - Preencher'!M627,2),IF(F618="S",LEFT('[1]TCE - ANEXO IV - Preencher'!M627,7),IF('[1]TCE - ANEXO IV - Preencher'!H627="","")))</f>
        <v>2609600</v>
      </c>
      <c r="L618" s="7">
        <f>'[1]TCE - ANEXO IV - Preencher'!N627</f>
        <v>26049.45</v>
      </c>
    </row>
    <row r="619" spans="1:12" s="8" customFormat="1" ht="19.5" customHeight="1">
      <c r="A619" s="3">
        <f>IFERROR(VLOOKUP(B619,'[1]DADOS (OCULTAR)'!$P$3:$R$53,3,0),"")</f>
        <v>9039744000275</v>
      </c>
      <c r="B619" s="4" t="str">
        <f>'[1]TCE - ANEXO IV - Preencher'!C628</f>
        <v>HOSPITAL MIGUEL ARRAES</v>
      </c>
      <c r="C619" s="4" t="str">
        <f>'[1]TCE - ANEXO IV - Preencher'!E628</f>
        <v>5.16 - Serviços Médico-Hospitalares, Odotonlógia e Laboratoriais</v>
      </c>
      <c r="D619" s="3" t="str">
        <f>'[1]TCE - ANEXO IV - Preencher'!F628</f>
        <v>18.243.018/0001-80</v>
      </c>
      <c r="E619" s="5" t="str">
        <f>'[1]TCE - ANEXO IV - Preencher'!G628</f>
        <v>LAFAYETTE E MESQUITA ORTOPEDIA LTDA ME</v>
      </c>
      <c r="F619" s="5" t="str">
        <f>'[1]TCE - ANEXO IV - Preencher'!H628</f>
        <v>S</v>
      </c>
      <c r="G619" s="5" t="str">
        <f>'[1]TCE - ANEXO IV - Preencher'!I628</f>
        <v>S</v>
      </c>
      <c r="H619" s="5" t="str">
        <f>'[1]TCE - ANEXO IV - Preencher'!J628</f>
        <v>000000393</v>
      </c>
      <c r="I619" s="6">
        <f>IF('[1]TCE - ANEXO IV - Preencher'!K628="","",'[1]TCE - ANEXO IV - Preencher'!K628)</f>
        <v>43937</v>
      </c>
      <c r="J619" s="5" t="str">
        <f>'[1]TCE - ANEXO IV - Preencher'!L628</f>
        <v>LABX13363</v>
      </c>
      <c r="K619" s="5" t="str">
        <f>IF(F619="B",LEFT('[1]TCE - ANEXO IV - Preencher'!M628,2),IF(F619="S",LEFT('[1]TCE - ANEXO IV - Preencher'!M628,7),IF('[1]TCE - ANEXO IV - Preencher'!H628="","")))</f>
        <v>2607901</v>
      </c>
      <c r="L619" s="7">
        <f>'[1]TCE - ANEXO IV - Preencher'!N628</f>
        <v>8807.4</v>
      </c>
    </row>
    <row r="620" spans="1:12" s="8" customFormat="1" ht="19.5" customHeight="1">
      <c r="A620" s="3">
        <f>IFERROR(VLOOKUP(B620,'[1]DADOS (OCULTAR)'!$P$3:$R$53,3,0),"")</f>
        <v>9039744000275</v>
      </c>
      <c r="B620" s="4" t="str">
        <f>'[1]TCE - ANEXO IV - Preencher'!C629</f>
        <v>HOSPITAL MIGUEL ARRAES</v>
      </c>
      <c r="C620" s="4" t="str">
        <f>'[1]TCE - ANEXO IV - Preencher'!E629</f>
        <v>5.16 - Serviços Médico-Hospitalares, Odotonlógia e Laboratoriais</v>
      </c>
      <c r="D620" s="3" t="str">
        <f>'[1]TCE - ANEXO IV - Preencher'!F629</f>
        <v>13.261.930/0001-40</v>
      </c>
      <c r="E620" s="5" t="str">
        <f>'[1]TCE - ANEXO IV - Preencher'!G629</f>
        <v>ALF CLINICA</v>
      </c>
      <c r="F620" s="5" t="str">
        <f>'[1]TCE - ANEXO IV - Preencher'!H629</f>
        <v>S</v>
      </c>
      <c r="G620" s="5" t="str">
        <f>'[1]TCE - ANEXO IV - Preencher'!I629</f>
        <v>S</v>
      </c>
      <c r="H620" s="5" t="str">
        <f>'[1]TCE - ANEXO IV - Preencher'!J629</f>
        <v>00000173</v>
      </c>
      <c r="I620" s="6">
        <f>IF('[1]TCE - ANEXO IV - Preencher'!K629="","",'[1]TCE - ANEXO IV - Preencher'!K629)</f>
        <v>43944</v>
      </c>
      <c r="J620" s="5" t="str">
        <f>'[1]TCE - ANEXO IV - Preencher'!L629</f>
        <v>173X71EQ</v>
      </c>
      <c r="K620" s="5" t="str">
        <f>IF(F620="B",LEFT('[1]TCE - ANEXO IV - Preencher'!M629,2),IF(F620="S",LEFT('[1]TCE - ANEXO IV - Preencher'!M629,7),IF('[1]TCE - ANEXO IV - Preencher'!H629="","")))</f>
        <v>2606408</v>
      </c>
      <c r="L620" s="7">
        <f>'[1]TCE - ANEXO IV - Preencher'!N629</f>
        <v>18343.5</v>
      </c>
    </row>
    <row r="621" spans="1:12" s="8" customFormat="1" ht="19.5" customHeight="1">
      <c r="A621" s="3">
        <f>IFERROR(VLOOKUP(B621,'[1]DADOS (OCULTAR)'!$P$3:$R$53,3,0),"")</f>
        <v>9039744000275</v>
      </c>
      <c r="B621" s="4" t="str">
        <f>'[1]TCE - ANEXO IV - Preencher'!C630</f>
        <v>HOSPITAL MIGUEL ARRAES</v>
      </c>
      <c r="C621" s="4" t="str">
        <f>'[1]TCE - ANEXO IV - Preencher'!E630</f>
        <v>5.16 - Serviços Médico-Hospitalares, Odotonlógia e Laboratoriais</v>
      </c>
      <c r="D621" s="3" t="str">
        <f>'[1]TCE - ANEXO IV - Preencher'!F630</f>
        <v>10.411.765/0001-78</v>
      </c>
      <c r="E621" s="5" t="str">
        <f>'[1]TCE - ANEXO IV - Preencher'!G630</f>
        <v>CDHJM COMÉRCIO E SERVIÇOS MÉDICOS</v>
      </c>
      <c r="F621" s="5" t="str">
        <f>'[1]TCE - ANEXO IV - Preencher'!H630</f>
        <v>S</v>
      </c>
      <c r="G621" s="5" t="str">
        <f>'[1]TCE - ANEXO IV - Preencher'!I630</f>
        <v>S</v>
      </c>
      <c r="H621" s="5" t="str">
        <f>'[1]TCE - ANEXO IV - Preencher'!J630</f>
        <v>000000292</v>
      </c>
      <c r="I621" s="6">
        <f>IF('[1]TCE - ANEXO IV - Preencher'!K630="","",'[1]TCE - ANEXO IV - Preencher'!K630)</f>
        <v>43941</v>
      </c>
      <c r="J621" s="5" t="str">
        <f>'[1]TCE - ANEXO IV - Preencher'!L630</f>
        <v>LRW141221</v>
      </c>
      <c r="K621" s="5" t="str">
        <f>IF(F621="B",LEFT('[1]TCE - ANEXO IV - Preencher'!M630,2),IF(F621="S",LEFT('[1]TCE - ANEXO IV - Preencher'!M630,7),IF('[1]TCE - ANEXO IV - Preencher'!H630="","")))</f>
        <v>2606200</v>
      </c>
      <c r="L621" s="7">
        <f>'[1]TCE - ANEXO IV - Preencher'!N630</f>
        <v>84270.9</v>
      </c>
    </row>
    <row r="622" spans="1:12" s="8" customFormat="1" ht="19.5" customHeight="1">
      <c r="A622" s="3">
        <f>IFERROR(VLOOKUP(B622,'[1]DADOS (OCULTAR)'!$P$3:$R$53,3,0),"")</f>
        <v>9039744000275</v>
      </c>
      <c r="B622" s="4" t="str">
        <f>'[1]TCE - ANEXO IV - Preencher'!C631</f>
        <v>HOSPITAL MIGUEL ARRAES</v>
      </c>
      <c r="C622" s="4" t="str">
        <f>'[1]TCE - ANEXO IV - Preencher'!E631</f>
        <v>5.16 - Serviços Médico-Hospitalares, Odotonlógia e Laboratoriais</v>
      </c>
      <c r="D622" s="3" t="str">
        <f>'[1]TCE - ANEXO IV - Preencher'!F631</f>
        <v>11.831.665/0001-63</v>
      </c>
      <c r="E622" s="5" t="str">
        <f>'[1]TCE - ANEXO IV - Preencher'!G631</f>
        <v>WGCL ORTOPEDIA</v>
      </c>
      <c r="F622" s="5" t="str">
        <f>'[1]TCE - ANEXO IV - Preencher'!H631</f>
        <v>S</v>
      </c>
      <c r="G622" s="5" t="str">
        <f>'[1]TCE - ANEXO IV - Preencher'!I631</f>
        <v>S</v>
      </c>
      <c r="H622" s="5" t="str">
        <f>'[1]TCE - ANEXO IV - Preencher'!J631</f>
        <v>000000448</v>
      </c>
      <c r="I622" s="6">
        <f>IF('[1]TCE - ANEXO IV - Preencher'!K631="","",'[1]TCE - ANEXO IV - Preencher'!K631)</f>
        <v>43941</v>
      </c>
      <c r="J622" s="5" t="str">
        <f>'[1]TCE - ANEXO IV - Preencher'!L631</f>
        <v>VHIX60834</v>
      </c>
      <c r="K622" s="5" t="str">
        <f>IF(F622="B",LEFT('[1]TCE - ANEXO IV - Preencher'!M631,2),IF(F622="S",LEFT('[1]TCE - ANEXO IV - Preencher'!M631,7),IF('[1]TCE - ANEXO IV - Preencher'!H631="","")))</f>
        <v>2607901</v>
      </c>
      <c r="L622" s="7">
        <f>'[1]TCE - ANEXO IV - Preencher'!N631</f>
        <v>16509.150000000001</v>
      </c>
    </row>
    <row r="623" spans="1:12" s="8" customFormat="1" ht="19.5" customHeight="1">
      <c r="A623" s="3">
        <f>IFERROR(VLOOKUP(B623,'[1]DADOS (OCULTAR)'!$P$3:$R$53,3,0),"")</f>
        <v>9039744000275</v>
      </c>
      <c r="B623" s="4" t="str">
        <f>'[1]TCE - ANEXO IV - Preencher'!C632</f>
        <v>HOSPITAL MIGUEL ARRAES</v>
      </c>
      <c r="C623" s="4" t="str">
        <f>'[1]TCE - ANEXO IV - Preencher'!E632</f>
        <v>5.16 - Serviços Médico-Hospitalares, Odotonlógia e Laboratoriais</v>
      </c>
      <c r="D623" s="3" t="str">
        <f>'[1]TCE - ANEXO IV - Preencher'!F632</f>
        <v>14.945.965/0001-61</v>
      </c>
      <c r="E623" s="5" t="str">
        <f>'[1]TCE - ANEXO IV - Preencher'!G632</f>
        <v>MEMORIAL ORTOPEDIA</v>
      </c>
      <c r="F623" s="5" t="str">
        <f>'[1]TCE - ANEXO IV - Preencher'!H632</f>
        <v>S</v>
      </c>
      <c r="G623" s="5" t="str">
        <f>'[1]TCE - ANEXO IV - Preencher'!I632</f>
        <v>S</v>
      </c>
      <c r="H623" s="5" t="str">
        <f>'[1]TCE - ANEXO IV - Preencher'!J632</f>
        <v>00002116</v>
      </c>
      <c r="I623" s="6">
        <f>IF('[1]TCE - ANEXO IV - Preencher'!K632="","",'[1]TCE - ANEXO IV - Preencher'!K632)</f>
        <v>43938</v>
      </c>
      <c r="J623" s="5" t="str">
        <f>'[1]TCE - ANEXO IV - Preencher'!L632</f>
        <v>F6F5SLKN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11986.8</v>
      </c>
    </row>
    <row r="624" spans="1:12" s="8" customFormat="1" ht="19.5" customHeight="1">
      <c r="A624" s="3">
        <f>IFERROR(VLOOKUP(B624,'[1]DADOS (OCULTAR)'!$P$3:$R$53,3,0),"")</f>
        <v>9039744000275</v>
      </c>
      <c r="B624" s="4" t="str">
        <f>'[1]TCE - ANEXO IV - Preencher'!C633</f>
        <v>HOSPITAL MIGUEL ARRAES</v>
      </c>
      <c r="C624" s="4" t="str">
        <f>'[1]TCE - ANEXO IV - Preencher'!E633</f>
        <v>5.16 - Serviços Médico-Hospitalares, Odotonlógia e Laboratoriais</v>
      </c>
      <c r="D624" s="3" t="str">
        <f>'[1]TCE - ANEXO IV - Preencher'!F633</f>
        <v>23.660.751/0001-30</v>
      </c>
      <c r="E624" s="5" t="str">
        <f>'[1]TCE - ANEXO IV - Preencher'!G633</f>
        <v>ORTOPEDIA PAULISTA</v>
      </c>
      <c r="F624" s="5" t="str">
        <f>'[1]TCE - ANEXO IV - Preencher'!H633</f>
        <v>S</v>
      </c>
      <c r="G624" s="5" t="str">
        <f>'[1]TCE - ANEXO IV - Preencher'!I633</f>
        <v>S</v>
      </c>
      <c r="H624" s="5" t="str">
        <f>'[1]TCE - ANEXO IV - Preencher'!J633</f>
        <v>000000120</v>
      </c>
      <c r="I624" s="6">
        <f>IF('[1]TCE - ANEXO IV - Preencher'!K633="","",'[1]TCE - ANEXO IV - Preencher'!K633)</f>
        <v>43937</v>
      </c>
      <c r="J624" s="5" t="str">
        <f>'[1]TCE - ANEXO IV - Preencher'!L633</f>
        <v>PGWW48634</v>
      </c>
      <c r="K624" s="5" t="str">
        <f>IF(F624="B",LEFT('[1]TCE - ANEXO IV - Preencher'!M633,2),IF(F624="S",LEFT('[1]TCE - ANEXO IV - Preencher'!M633,7),IF('[1]TCE - ANEXO IV - Preencher'!H633="","")))</f>
        <v>2610707</v>
      </c>
      <c r="L624" s="7">
        <f>'[1]TCE - ANEXO IV - Preencher'!N633</f>
        <v>67023.600000000006</v>
      </c>
    </row>
    <row r="625" spans="1:12" s="8" customFormat="1" ht="19.5" customHeight="1">
      <c r="A625" s="3">
        <f>IFERROR(VLOOKUP(B625,'[1]DADOS (OCULTAR)'!$P$3:$R$53,3,0),"")</f>
        <v>9039744000275</v>
      </c>
      <c r="B625" s="4" t="str">
        <f>'[1]TCE - ANEXO IV - Preencher'!C634</f>
        <v>HOSPITAL MIGUEL ARRAES</v>
      </c>
      <c r="C625" s="4" t="str">
        <f>'[1]TCE - ANEXO IV - Preencher'!E634</f>
        <v>5.16 - Serviços Médico-Hospitalares, Odotonlógia e Laboratoriais</v>
      </c>
      <c r="D625" s="3" t="str">
        <f>'[1]TCE - ANEXO IV - Preencher'!F634</f>
        <v>21.891.380/0001-71</v>
      </c>
      <c r="E625" s="5" t="str">
        <f>'[1]TCE - ANEXO IV - Preencher'!G634</f>
        <v>CIRURGIA ORTOPEDICA DE PERNAMBUCO</v>
      </c>
      <c r="F625" s="5" t="str">
        <f>'[1]TCE - ANEXO IV - Preencher'!H634</f>
        <v>S</v>
      </c>
      <c r="G625" s="5" t="str">
        <f>'[1]TCE - ANEXO IV - Preencher'!I634</f>
        <v>S</v>
      </c>
      <c r="H625" s="5" t="str">
        <f>'[1]TCE - ANEXO IV - Preencher'!J634</f>
        <v>00000132</v>
      </c>
      <c r="I625" s="6">
        <f>IF('[1]TCE - ANEXO IV - Preencher'!K634="","",'[1]TCE - ANEXO IV - Preencher'!K634)</f>
        <v>43938</v>
      </c>
      <c r="J625" s="5" t="str">
        <f>'[1]TCE - ANEXO IV - Preencher'!L634</f>
        <v>K9CFRJGR</v>
      </c>
      <c r="K625" s="5" t="str">
        <f>IF(F625="B",LEFT('[1]TCE - ANEXO IV - Preencher'!M634,2),IF(F625="S",LEFT('[1]TCE - ANEXO IV - Preencher'!M634,7),IF('[1]TCE - ANEXO IV - Preencher'!H634="","")))</f>
        <v>2610707</v>
      </c>
      <c r="L625" s="7">
        <f>'[1]TCE - ANEXO IV - Preencher'!N634</f>
        <v>46230.45</v>
      </c>
    </row>
    <row r="626" spans="1:12" s="8" customFormat="1" ht="19.5" customHeight="1">
      <c r="A626" s="3">
        <f>IFERROR(VLOOKUP(B626,'[1]DADOS (OCULTAR)'!$P$3:$R$53,3,0),"")</f>
        <v>9039744000275</v>
      </c>
      <c r="B626" s="4" t="str">
        <f>'[1]TCE - ANEXO IV - Preencher'!C635</f>
        <v>HOSPITAL MIGUEL ARRAES</v>
      </c>
      <c r="C626" s="4" t="str">
        <f>'[1]TCE - ANEXO IV - Preencher'!E635</f>
        <v>5.16 - Serviços Médico-Hospitalares, Odotonlógia e Laboratoriais</v>
      </c>
      <c r="D626" s="3" t="str">
        <f>'[1]TCE - ANEXO IV - Preencher'!F635</f>
        <v>28.720.830/0001-02</v>
      </c>
      <c r="E626" s="5" t="str">
        <f>'[1]TCE - ANEXO IV - Preencher'!G635</f>
        <v>TRAUMANORTE SERVIÇO</v>
      </c>
      <c r="F626" s="5" t="str">
        <f>'[1]TCE - ANEXO IV - Preencher'!H635</f>
        <v>S</v>
      </c>
      <c r="G626" s="5" t="str">
        <f>'[1]TCE - ANEXO IV - Preencher'!I635</f>
        <v>S</v>
      </c>
      <c r="H626" s="5" t="str">
        <f>'[1]TCE - ANEXO IV - Preencher'!J635</f>
        <v>00000181</v>
      </c>
      <c r="I626" s="6">
        <f>IF('[1]TCE - ANEXO IV - Preencher'!K635="","",'[1]TCE - ANEXO IV - Preencher'!K635)</f>
        <v>43941</v>
      </c>
      <c r="J626" s="5" t="str">
        <f>'[1]TCE - ANEXO IV - Preencher'!L635</f>
        <v>IRLIIPA5</v>
      </c>
      <c r="K626" s="5" t="str">
        <f>IF(F626="B",LEFT('[1]TCE - ANEXO IV - Preencher'!M635,2),IF(F626="S",LEFT('[1]TCE - ANEXO IV - Preencher'!M635,7),IF('[1]TCE - ANEXO IV - Preencher'!H635="","")))</f>
        <v>2611606</v>
      </c>
      <c r="L626" s="7">
        <f>'[1]TCE - ANEXO IV - Preencher'!N635</f>
        <v>25685.1</v>
      </c>
    </row>
    <row r="627" spans="1:12" s="8" customFormat="1" ht="19.5" customHeight="1">
      <c r="A627" s="3">
        <f>IFERROR(VLOOKUP(B627,'[1]DADOS (OCULTAR)'!$P$3:$R$53,3,0),"")</f>
        <v>9039744000275</v>
      </c>
      <c r="B627" s="4" t="str">
        <f>'[1]TCE - ANEXO IV - Preencher'!C636</f>
        <v>HOSPITAL MIGUEL ARRAES</v>
      </c>
      <c r="C627" s="4" t="str">
        <f>'[1]TCE - ANEXO IV - Preencher'!E636</f>
        <v>5.16 - Serviços Médico-Hospitalares, Odotonlógia e Laboratoriais</v>
      </c>
      <c r="D627" s="3" t="str">
        <f>'[1]TCE - ANEXO IV - Preencher'!F636</f>
        <v>20.966.373/0001-29</v>
      </c>
      <c r="E627" s="5" t="str">
        <f>'[1]TCE - ANEXO IV - Preencher'!G636</f>
        <v>FMJ SAÚDE LTDA</v>
      </c>
      <c r="F627" s="5" t="str">
        <f>'[1]TCE - ANEXO IV - Preencher'!H636</f>
        <v>S</v>
      </c>
      <c r="G627" s="5" t="str">
        <f>'[1]TCE - ANEXO IV - Preencher'!I636</f>
        <v>S</v>
      </c>
      <c r="H627" s="5" t="str">
        <f>'[1]TCE - ANEXO IV - Preencher'!J636</f>
        <v>000000147</v>
      </c>
      <c r="I627" s="6">
        <f>IF('[1]TCE - ANEXO IV - Preencher'!K636="","",'[1]TCE - ANEXO IV - Preencher'!K636)</f>
        <v>43937</v>
      </c>
      <c r="J627" s="5" t="str">
        <f>'[1]TCE - ANEXO IV - Preencher'!L636</f>
        <v>PWIQ06972</v>
      </c>
      <c r="K627" s="5" t="str">
        <f>IF(F627="B",LEFT('[1]TCE - ANEXO IV - Preencher'!M636,2),IF(F627="S",LEFT('[1]TCE - ANEXO IV - Preencher'!M636,7),IF('[1]TCE - ANEXO IV - Preencher'!H636="","")))</f>
        <v>2609600</v>
      </c>
      <c r="L627" s="7">
        <f>'[1]TCE - ANEXO IV - Preencher'!N636</f>
        <v>3668.7</v>
      </c>
    </row>
    <row r="628" spans="1:12" s="8" customFormat="1" ht="19.5" customHeight="1">
      <c r="A628" s="3">
        <f>IFERROR(VLOOKUP(B628,'[1]DADOS (OCULTAR)'!$P$3:$R$53,3,0),"")</f>
        <v>9039744000275</v>
      </c>
      <c r="B628" s="4" t="str">
        <f>'[1]TCE - ANEXO IV - Preencher'!C637</f>
        <v>HOSPITAL MIGUEL ARRAES</v>
      </c>
      <c r="C628" s="4" t="str">
        <f>'[1]TCE - ANEXO IV - Preencher'!E637</f>
        <v>5.16 - Serviços Médico-Hospitalares, Odotonlógia e Laboratoriais</v>
      </c>
      <c r="D628" s="3" t="str">
        <f>'[1]TCE - ANEXO IV - Preencher'!F637</f>
        <v>11.736.847/0001/55</v>
      </c>
      <c r="E628" s="5" t="str">
        <f>'[1]TCE - ANEXO IV - Preencher'!G637</f>
        <v>SANTOS &amp; SIMEÃO LTDA</v>
      </c>
      <c r="F628" s="5" t="str">
        <f>'[1]TCE - ANEXO IV - Preencher'!H637</f>
        <v>S</v>
      </c>
      <c r="G628" s="5" t="str">
        <f>'[1]TCE - ANEXO IV - Preencher'!I637</f>
        <v>S</v>
      </c>
      <c r="H628" s="5" t="str">
        <f>'[1]TCE - ANEXO IV - Preencher'!J637</f>
        <v>000000272</v>
      </c>
      <c r="I628" s="6">
        <f>IF('[1]TCE - ANEXO IV - Preencher'!K637="","",'[1]TCE - ANEXO IV - Preencher'!K637)</f>
        <v>43922</v>
      </c>
      <c r="J628" s="5" t="str">
        <f>'[1]TCE - ANEXO IV - Preencher'!L637</f>
        <v>EFMS84917</v>
      </c>
      <c r="K628" s="5" t="str">
        <f>IF(F628="B",LEFT('[1]TCE - ANEXO IV - Preencher'!M637,2),IF(F628="S",LEFT('[1]TCE - ANEXO IV - Preencher'!M637,7),IF('[1]TCE - ANEXO IV - Preencher'!H637="","")))</f>
        <v>2610707</v>
      </c>
      <c r="L628" s="7">
        <f>'[1]TCE - ANEXO IV - Preencher'!N637</f>
        <v>7337.4</v>
      </c>
    </row>
    <row r="629" spans="1:12" s="8" customFormat="1" ht="19.5" customHeight="1">
      <c r="A629" s="3">
        <f>IFERROR(VLOOKUP(B629,'[1]DADOS (OCULTAR)'!$P$3:$R$53,3,0),"")</f>
        <v>9039744000275</v>
      </c>
      <c r="B629" s="4" t="str">
        <f>'[1]TCE - ANEXO IV - Preencher'!C638</f>
        <v>HOSPITAL MIGUEL ARRAES</v>
      </c>
      <c r="C629" s="4" t="str">
        <f>'[1]TCE - ANEXO IV - Preencher'!E638</f>
        <v>5.16 - Serviços Médico-Hospitalares, Odotonlógia e Laboratoriais</v>
      </c>
      <c r="D629" s="3" t="str">
        <f>'[1]TCE - ANEXO IV - Preencher'!F638</f>
        <v>29.781.763/0001-07</v>
      </c>
      <c r="E629" s="5" t="str">
        <f>'[1]TCE - ANEXO IV - Preencher'!G638</f>
        <v>GDC CIRURGIA</v>
      </c>
      <c r="F629" s="5" t="str">
        <f>'[1]TCE - ANEXO IV - Preencher'!H638</f>
        <v>S</v>
      </c>
      <c r="G629" s="5" t="str">
        <f>'[1]TCE - ANEXO IV - Preencher'!I638</f>
        <v>S</v>
      </c>
      <c r="H629" s="5" t="str">
        <f>'[1]TCE - ANEXO IV - Preencher'!J638</f>
        <v>000000038</v>
      </c>
      <c r="I629" s="6">
        <f>IF('[1]TCE - ANEXO IV - Preencher'!K638="","",'[1]TCE - ANEXO IV - Preencher'!K638)</f>
        <v>43941</v>
      </c>
      <c r="J629" s="5" t="str">
        <f>'[1]TCE - ANEXO IV - Preencher'!L638</f>
        <v>ZEZS55437</v>
      </c>
      <c r="K629" s="5" t="str">
        <f>IF(F629="B",LEFT('[1]TCE - ANEXO IV - Preencher'!M638,2),IF(F629="S",LEFT('[1]TCE - ANEXO IV - Preencher'!M638,7),IF('[1]TCE - ANEXO IV - Preencher'!H638="","")))</f>
        <v>2610707</v>
      </c>
      <c r="L629" s="7">
        <f>'[1]TCE - ANEXO IV - Preencher'!N638</f>
        <v>59077.2</v>
      </c>
    </row>
    <row r="630" spans="1:12" s="8" customFormat="1" ht="19.5" customHeight="1">
      <c r="A630" s="3">
        <f>IFERROR(VLOOKUP(B630,'[1]DADOS (OCULTAR)'!$P$3:$R$53,3,0),"")</f>
        <v>9039744000275</v>
      </c>
      <c r="B630" s="4" t="str">
        <f>'[1]TCE - ANEXO IV - Preencher'!C639</f>
        <v>HOSPITAL MIGUEL ARRAES</v>
      </c>
      <c r="C630" s="4" t="str">
        <f>'[1]TCE - ANEXO IV - Preencher'!E639</f>
        <v>5.16 - Serviços Médico-Hospitalares, Odotonlógia e Laboratoriais</v>
      </c>
      <c r="D630" s="3" t="str">
        <f>'[1]TCE - ANEXO IV - Preencher'!F639</f>
        <v>17.976.904/0001-50</v>
      </c>
      <c r="E630" s="5" t="str">
        <f>'[1]TCE - ANEXO IV - Preencher'!G639</f>
        <v>DR SERVIÇOS MÉDICOS LTDA</v>
      </c>
      <c r="F630" s="5" t="str">
        <f>'[1]TCE - ANEXO IV - Preencher'!H639</f>
        <v>S</v>
      </c>
      <c r="G630" s="5" t="str">
        <f>'[1]TCE - ANEXO IV - Preencher'!I639</f>
        <v>S</v>
      </c>
      <c r="H630" s="5" t="str">
        <f>'[1]TCE - ANEXO IV - Preencher'!J639</f>
        <v>000000176</v>
      </c>
      <c r="I630" s="6">
        <f>IF('[1]TCE - ANEXO IV - Preencher'!K639="","",'[1]TCE - ANEXO IV - Preencher'!K639)</f>
        <v>43937</v>
      </c>
      <c r="J630" s="5" t="str">
        <f>'[1]TCE - ANEXO IV - Preencher'!L639</f>
        <v>TIZT27569</v>
      </c>
      <c r="K630" s="5" t="str">
        <f>IF(F630="B",LEFT('[1]TCE - ANEXO IV - Preencher'!M639,2),IF(F630="S",LEFT('[1]TCE - ANEXO IV - Preencher'!M639,7),IF('[1]TCE - ANEXO IV - Preencher'!H639="","")))</f>
        <v>2610707</v>
      </c>
      <c r="L630" s="7">
        <f>'[1]TCE - ANEXO IV - Preencher'!N639</f>
        <v>49405.65</v>
      </c>
    </row>
    <row r="631" spans="1:12" s="8" customFormat="1" ht="19.5" customHeight="1">
      <c r="A631" s="3">
        <f>IFERROR(VLOOKUP(B631,'[1]DADOS (OCULTAR)'!$P$3:$R$53,3,0),"")</f>
        <v>9039744000275</v>
      </c>
      <c r="B631" s="4" t="str">
        <f>'[1]TCE - ANEXO IV - Preencher'!C640</f>
        <v>HOSPITAL MIGUEL ARRAES</v>
      </c>
      <c r="C631" s="4" t="str">
        <f>'[1]TCE - ANEXO IV - Preencher'!E640</f>
        <v>5.16 - Serviços Médico-Hospitalares, Odotonlógia e Laboratoriais</v>
      </c>
      <c r="D631" s="3" t="str">
        <f>'[1]TCE - ANEXO IV - Preencher'!F640</f>
        <v>24.071.472/0001-01</v>
      </c>
      <c r="E631" s="5" t="str">
        <f>'[1]TCE - ANEXO IV - Preencher'!G640</f>
        <v>ROMULO DA SILVA</v>
      </c>
      <c r="F631" s="5" t="str">
        <f>'[1]TCE - ANEXO IV - Preencher'!H640</f>
        <v>S</v>
      </c>
      <c r="G631" s="5" t="str">
        <f>'[1]TCE - ANEXO IV - Preencher'!I640</f>
        <v>S</v>
      </c>
      <c r="H631" s="5" t="str">
        <f>'[1]TCE - ANEXO IV - Preencher'!J640</f>
        <v>00000082</v>
      </c>
      <c r="I631" s="6">
        <f>IF('[1]TCE - ANEXO IV - Preencher'!K640="","",'[1]TCE - ANEXO IV - Preencher'!K640)</f>
        <v>43929</v>
      </c>
      <c r="J631" s="5" t="str">
        <f>'[1]TCE - ANEXO IV - Preencher'!L640</f>
        <v>BV5URLFD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7">
        <f>'[1]TCE - ANEXO IV - Preencher'!N640</f>
        <v>33020.400000000001</v>
      </c>
    </row>
    <row r="632" spans="1:12" s="8" customFormat="1" ht="19.5" customHeight="1">
      <c r="A632" s="3">
        <f>IFERROR(VLOOKUP(B632,'[1]DADOS (OCULTAR)'!$P$3:$R$53,3,0),"")</f>
        <v>9039744000275</v>
      </c>
      <c r="B632" s="4" t="str">
        <f>'[1]TCE - ANEXO IV - Preencher'!C641</f>
        <v>HOSPITAL MIGUEL ARRAES</v>
      </c>
      <c r="C632" s="4" t="str">
        <f>'[1]TCE - ANEXO IV - Preencher'!E641</f>
        <v>5.16 - Serviços Médico-Hospitalares, Odotonlógia e Laboratoriais</v>
      </c>
      <c r="D632" s="3" t="str">
        <f>'[1]TCE - ANEXO IV - Preencher'!F641</f>
        <v>31.665.767/0001-63</v>
      </c>
      <c r="E632" s="5" t="str">
        <f>'[1]TCE - ANEXO IV - Preencher'!G641</f>
        <v>FFH SERVICOS</v>
      </c>
      <c r="F632" s="5" t="str">
        <f>'[1]TCE - ANEXO IV - Preencher'!H641</f>
        <v>S</v>
      </c>
      <c r="G632" s="5" t="str">
        <f>'[1]TCE - ANEXO IV - Preencher'!I641</f>
        <v>S</v>
      </c>
      <c r="H632" s="5" t="str">
        <f>'[1]TCE - ANEXO IV - Preencher'!J641</f>
        <v>000000041</v>
      </c>
      <c r="I632" s="6">
        <f>IF('[1]TCE - ANEXO IV - Preencher'!K641="","",'[1]TCE - ANEXO IV - Preencher'!K641)</f>
        <v>43923</v>
      </c>
      <c r="J632" s="5" t="str">
        <f>'[1]TCE - ANEXO IV - Preencher'!L641</f>
        <v>GKSR20917</v>
      </c>
      <c r="K632" s="5" t="str">
        <f>IF(F632="B",LEFT('[1]TCE - ANEXO IV - Preencher'!M641,2),IF(F632="S",LEFT('[1]TCE - ANEXO IV - Preencher'!M641,7),IF('[1]TCE - ANEXO IV - Preencher'!H641="","")))</f>
        <v>2602902</v>
      </c>
      <c r="L632" s="7">
        <f>'[1]TCE - ANEXO IV - Preencher'!N641</f>
        <v>7948.5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>5.16 - Serviços Médico-Hospitalares, Odotonlógia e Laboratoriais</v>
      </c>
      <c r="D633" s="3" t="str">
        <f>'[1]TCE - ANEXO IV - Preencher'!F642</f>
        <v>34.956.188/0001-68</v>
      </c>
      <c r="E633" s="5" t="str">
        <f>'[1]TCE - ANEXO IV - Preencher'!G642</f>
        <v>TELES FERNANDES E SILVA SERVIÇOS MEDICOS E HOSPITALARES</v>
      </c>
      <c r="F633" s="5" t="str">
        <f>'[1]TCE - ANEXO IV - Preencher'!H642</f>
        <v>S</v>
      </c>
      <c r="G633" s="5" t="str">
        <f>'[1]TCE - ANEXO IV - Preencher'!I642</f>
        <v>S</v>
      </c>
      <c r="H633" s="5" t="str">
        <f>'[1]TCE - ANEXO IV - Preencher'!J642</f>
        <v>000000023</v>
      </c>
      <c r="I633" s="6">
        <f>IF('[1]TCE - ANEXO IV - Preencher'!K642="","",'[1]TCE - ANEXO IV - Preencher'!K642)</f>
        <v>43938</v>
      </c>
      <c r="J633" s="5" t="str">
        <f>'[1]TCE - ANEXO IV - Preencher'!L642</f>
        <v>GRNN72348</v>
      </c>
      <c r="K633" s="5" t="str">
        <f>IF(F633="B",LEFT('[1]TCE - ANEXO IV - Preencher'!M642,2),IF(F633="S",LEFT('[1]TCE - ANEXO IV - Preencher'!M642,7),IF('[1]TCE - ANEXO IV - Preencher'!H642="","")))</f>
        <v>2610707</v>
      </c>
      <c r="L633" s="7">
        <f>'[1]TCE - ANEXO IV - Preencher'!N642</f>
        <v>49161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>5.16 - Serviços Médico-Hospitalares, Odotonlógia e Laboratoriais</v>
      </c>
      <c r="D634" s="3" t="str">
        <f>'[1]TCE - ANEXO IV - Preencher'!F643</f>
        <v>01.050.827/0001-72</v>
      </c>
      <c r="E634" s="5" t="str">
        <f>'[1]TCE - ANEXO IV - Preencher'!G643</f>
        <v>GASTROLINDA LTDA</v>
      </c>
      <c r="F634" s="5" t="str">
        <f>'[1]TCE - ANEXO IV - Preencher'!H643</f>
        <v>S</v>
      </c>
      <c r="G634" s="5" t="str">
        <f>'[1]TCE - ANEXO IV - Preencher'!I643</f>
        <v>S</v>
      </c>
      <c r="H634" s="5" t="str">
        <f>'[1]TCE - ANEXO IV - Preencher'!J643</f>
        <v>000001563</v>
      </c>
      <c r="I634" s="6">
        <f>IF('[1]TCE - ANEXO IV - Preencher'!K643="","",'[1]TCE - ANEXO IV - Preencher'!K643)</f>
        <v>43923</v>
      </c>
      <c r="J634" s="5" t="str">
        <f>'[1]TCE - ANEXO IV - Preencher'!L643</f>
        <v>AKFS54125</v>
      </c>
      <c r="K634" s="5" t="str">
        <f>IF(F634="B",LEFT('[1]TCE - ANEXO IV - Preencher'!M643,2),IF(F634="S",LEFT('[1]TCE - ANEXO IV - Preencher'!M643,7),IF('[1]TCE - ANEXO IV - Preencher'!H643="","")))</f>
        <v>2609600</v>
      </c>
      <c r="L634" s="7">
        <f>'[1]TCE - ANEXO IV - Preencher'!N643</f>
        <v>3668.7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>5.16 - Serviços Médico-Hospitalares, Odotonlógia e Laboratoriais</v>
      </c>
      <c r="D635" s="3" t="str">
        <f>'[1]TCE - ANEXO IV - Preencher'!F644</f>
        <v>08.655.011/0001-11</v>
      </c>
      <c r="E635" s="5" t="str">
        <f>'[1]TCE - ANEXO IV - Preencher'!G644</f>
        <v>ENDOSCOPIA CENTRO DE DIAG E TRATAMENTO LTDA</v>
      </c>
      <c r="F635" s="5" t="str">
        <f>'[1]TCE - ANEXO IV - Preencher'!H644</f>
        <v>S</v>
      </c>
      <c r="G635" s="5" t="str">
        <f>'[1]TCE - ANEXO IV - Preencher'!I644</f>
        <v>S</v>
      </c>
      <c r="H635" s="5" t="str">
        <f>'[1]TCE - ANEXO IV - Preencher'!J644</f>
        <v>00000500</v>
      </c>
      <c r="I635" s="6">
        <f>IF('[1]TCE - ANEXO IV - Preencher'!K644="","",'[1]TCE - ANEXO IV - Preencher'!K644)</f>
        <v>43922</v>
      </c>
      <c r="J635" s="5" t="str">
        <f>'[1]TCE - ANEXO IV - Preencher'!L644</f>
        <v>XUDRFXE7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7">
        <f>'[1]TCE - ANEXO IV - Preencher'!N644</f>
        <v>2935.8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>5.16 - Serviços Médico-Hospitalares, Odotonlógia e Laboratoriais</v>
      </c>
      <c r="D636" s="3" t="str">
        <f>'[1]TCE - ANEXO IV - Preencher'!F645</f>
        <v>24.108.006/0001-45</v>
      </c>
      <c r="E636" s="5" t="str">
        <f>'[1]TCE - ANEXO IV - Preencher'!G645</f>
        <v>T&amp;I SERV DE ENDOSCOP.</v>
      </c>
      <c r="F636" s="5" t="str">
        <f>'[1]TCE - ANEXO IV - Preencher'!H645</f>
        <v>S</v>
      </c>
      <c r="G636" s="5" t="str">
        <f>'[1]TCE - ANEXO IV - Preencher'!I645</f>
        <v>S</v>
      </c>
      <c r="H636" s="5" t="str">
        <f>'[1]TCE - ANEXO IV - Preencher'!J645</f>
        <v>1000096</v>
      </c>
      <c r="I636" s="6">
        <f>IF('[1]TCE - ANEXO IV - Preencher'!K645="","",'[1]TCE - ANEXO IV - Preencher'!K645)</f>
        <v>43922</v>
      </c>
      <c r="J636" s="5" t="str">
        <f>'[1]TCE - ANEXO IV - Preencher'!L645</f>
        <v>QZMCQQTPN</v>
      </c>
      <c r="K636" s="5" t="str">
        <f>IF(F636="B",LEFT('[1]TCE - ANEXO IV - Preencher'!M645,2),IF(F636="S",LEFT('[1]TCE - ANEXO IV - Preencher'!M645,7),IF('[1]TCE - ANEXO IV - Preencher'!H645="","")))</f>
        <v>2507507</v>
      </c>
      <c r="L636" s="7">
        <f>'[1]TCE - ANEXO IV - Preencher'!N645</f>
        <v>7337.4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>5.16 - Serviços Médico-Hospitalares, Odotonlógia e Laboratoriais</v>
      </c>
      <c r="D637" s="3" t="str">
        <f>'[1]TCE - ANEXO IV - Preencher'!F646</f>
        <v>26.211.653/0001-03</v>
      </c>
      <c r="E637" s="5" t="str">
        <f>'[1]TCE - ANEXO IV - Preencher'!G646</f>
        <v>GUELFER CAMPOS SERVIÇOS MÉDICOS</v>
      </c>
      <c r="F637" s="5" t="str">
        <f>'[1]TCE - ANEXO IV - Preencher'!H646</f>
        <v>S</v>
      </c>
      <c r="G637" s="5" t="str">
        <f>'[1]TCE - ANEXO IV - Preencher'!I646</f>
        <v>S</v>
      </c>
      <c r="H637" s="5" t="str">
        <f>'[1]TCE - ANEXO IV - Preencher'!J646</f>
        <v>0000000157</v>
      </c>
      <c r="I637" s="6">
        <f>IF('[1]TCE - ANEXO IV - Preencher'!K646="","",'[1]TCE - ANEXO IV - Preencher'!K646)</f>
        <v>43928</v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2307304</v>
      </c>
      <c r="L637" s="7">
        <f>'[1]TCE - ANEXO IV - Preencher'!N646</f>
        <v>5136.6000000000004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>5.16 - Serviços Médico-Hospitalares, Odotonlógia e Laboratoriais</v>
      </c>
      <c r="D638" s="3" t="str">
        <f>'[1]TCE - ANEXO IV - Preencher'!F647</f>
        <v>24.428.954/0001-68</v>
      </c>
      <c r="E638" s="5" t="str">
        <f>'[1]TCE - ANEXO IV - Preencher'!G647</f>
        <v>IPEG - INSTITUTO PERNAMBUCANO DE ENDOSCOPIA</v>
      </c>
      <c r="F638" s="5" t="str">
        <f>'[1]TCE - ANEXO IV - Preencher'!H647</f>
        <v>S</v>
      </c>
      <c r="G638" s="5" t="str">
        <f>'[1]TCE - ANEXO IV - Preencher'!I647</f>
        <v>S</v>
      </c>
      <c r="H638" s="5" t="str">
        <f>'[1]TCE - ANEXO IV - Preencher'!J647</f>
        <v>00000206</v>
      </c>
      <c r="I638" s="6">
        <f>IF('[1]TCE - ANEXO IV - Preencher'!K647="","",'[1]TCE - ANEXO IV - Preencher'!K647)</f>
        <v>43928</v>
      </c>
      <c r="J638" s="5" t="str">
        <f>'[1]TCE - ANEXO IV - Preencher'!L647</f>
        <v>MAYYGUCE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7">
        <f>'[1]TCE - ANEXO IV - Preencher'!N647</f>
        <v>1002.6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>5.16 - Serviços Médico-Hospitalares, Odotonlógia e Laboratoriais</v>
      </c>
      <c r="D639" s="3" t="str">
        <f>'[1]TCE - ANEXO IV - Preencher'!F648</f>
        <v>24.428.954/0001-68</v>
      </c>
      <c r="E639" s="5" t="str">
        <f>'[1]TCE - ANEXO IV - Preencher'!G648</f>
        <v>IPEG - INSTITUTO PERNAMBUCANO DE ENDOSCOPIA</v>
      </c>
      <c r="F639" s="5" t="str">
        <f>'[1]TCE - ANEXO IV - Preencher'!H648</f>
        <v>S</v>
      </c>
      <c r="G639" s="5" t="str">
        <f>'[1]TCE - ANEXO IV - Preencher'!I648</f>
        <v>S</v>
      </c>
      <c r="H639" s="5" t="str">
        <f>'[1]TCE - ANEXO IV - Preencher'!J648</f>
        <v>00000204</v>
      </c>
      <c r="I639" s="6">
        <f>IF('[1]TCE - ANEXO IV - Preencher'!K648="","",'[1]TCE - ANEXO IV - Preencher'!K648)</f>
        <v>43926</v>
      </c>
      <c r="J639" s="5" t="str">
        <f>'[1]TCE - ANEXO IV - Preencher'!L648</f>
        <v>Y83HJIHM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4770.1499999999996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>5.16 - Serviços Médico-Hospitalares, Odotonlógia e Laboratoriais</v>
      </c>
      <c r="D640" s="3" t="str">
        <f>'[1]TCE - ANEXO IV - Preencher'!F649</f>
        <v>32.781.152/0001-65</v>
      </c>
      <c r="E640" s="5" t="str">
        <f>'[1]TCE - ANEXO IV - Preencher'!G649</f>
        <v>MADUREIRA, MACEDO E CIA SERV. MÉDICOS</v>
      </c>
      <c r="F640" s="5" t="str">
        <f>'[1]TCE - ANEXO IV - Preencher'!H649</f>
        <v>S</v>
      </c>
      <c r="G640" s="5" t="str">
        <f>'[1]TCE - ANEXO IV - Preencher'!I649</f>
        <v>S</v>
      </c>
      <c r="H640" s="5" t="str">
        <f>'[1]TCE - ANEXO IV - Preencher'!J649</f>
        <v>00000065</v>
      </c>
      <c r="I640" s="6">
        <f>IF('[1]TCE - ANEXO IV - Preencher'!K649="","",'[1]TCE - ANEXO IV - Preencher'!K649)</f>
        <v>43922</v>
      </c>
      <c r="J640" s="5" t="str">
        <f>'[1]TCE - ANEXO IV - Preencher'!L649</f>
        <v>92IUPGBV</v>
      </c>
      <c r="K640" s="5" t="str">
        <f>IF(F640="B",LEFT('[1]TCE - ANEXO IV - Preencher'!M649,2),IF(F640="S",LEFT('[1]TCE - ANEXO IV - Preencher'!M649,7),IF('[1]TCE - ANEXO IV - Preencher'!H649="","")))</f>
        <v>2610707</v>
      </c>
      <c r="L640" s="7">
        <f>'[1]TCE - ANEXO IV - Preencher'!N649</f>
        <v>19082.7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>5.16 - Serviços Médico-Hospitalares, Odotonlógia e Laboratoriais</v>
      </c>
      <c r="D641" s="3" t="str">
        <f>'[1]TCE - ANEXO IV - Preencher'!F650</f>
        <v>30.595.182/0001-51</v>
      </c>
      <c r="E641" s="5" t="str">
        <f>'[1]TCE - ANEXO IV - Preencher'!G650</f>
        <v>ATMMA SERVIÇOS DE DIAGNÓSTICOS MÉDICOS LTDA</v>
      </c>
      <c r="F641" s="5" t="str">
        <f>'[1]TCE - ANEXO IV - Preencher'!H650</f>
        <v>S</v>
      </c>
      <c r="G641" s="5" t="str">
        <f>'[1]TCE - ANEXO IV - Preencher'!I650</f>
        <v>S</v>
      </c>
      <c r="H641" s="5" t="str">
        <f>'[1]TCE - ANEXO IV - Preencher'!J650</f>
        <v>00000268</v>
      </c>
      <c r="I641" s="6">
        <f>IF('[1]TCE - ANEXO IV - Preencher'!K650="","",'[1]TCE - ANEXO IV - Preencher'!K650)</f>
        <v>43923</v>
      </c>
      <c r="J641" s="5" t="str">
        <f>'[1]TCE - ANEXO IV - Preencher'!L650</f>
        <v>D8LVURLP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7">
        <f>'[1]TCE - ANEXO IV - Preencher'!N650</f>
        <v>7521.7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>5.16 - Serviços Médico-Hospitalares, Odotonlógia e Laboratoriais</v>
      </c>
      <c r="D642" s="3" t="str">
        <f>'[1]TCE - ANEXO IV - Preencher'!F651</f>
        <v>24.069.548/0001-56</v>
      </c>
      <c r="E642" s="5" t="str">
        <f>'[1]TCE - ANEXO IV - Preencher'!G651</f>
        <v>RADIO IMAGEM SERV DE RADIOLOGIA</v>
      </c>
      <c r="F642" s="5" t="str">
        <f>'[1]TCE - ANEXO IV - Preencher'!H651</f>
        <v>S</v>
      </c>
      <c r="G642" s="5" t="str">
        <f>'[1]TCE - ANEXO IV - Preencher'!I651</f>
        <v>S</v>
      </c>
      <c r="H642" s="5" t="str">
        <f>'[1]TCE - ANEXO IV - Preencher'!J651</f>
        <v>00000800</v>
      </c>
      <c r="I642" s="6">
        <f>IF('[1]TCE - ANEXO IV - Preencher'!K651="","",'[1]TCE - ANEXO IV - Preencher'!K651)</f>
        <v>43927</v>
      </c>
      <c r="J642" s="5" t="str">
        <f>'[1]TCE - ANEXO IV - Preencher'!L651</f>
        <v>BYVLXQGG</v>
      </c>
      <c r="K642" s="5" t="str">
        <f>IF(F642="B",LEFT('[1]TCE - ANEXO IV - Preencher'!M651,2),IF(F642="S",LEFT('[1]TCE - ANEXO IV - Preencher'!M651,7),IF('[1]TCE - ANEXO IV - Preencher'!H651="","")))</f>
        <v>2611606</v>
      </c>
      <c r="L642" s="7">
        <f>'[1]TCE - ANEXO IV - Preencher'!N651</f>
        <v>8989.59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>5.16 - Serviços Médico-Hospitalares, Odotonlógia e Laboratoriais</v>
      </c>
      <c r="D643" s="3" t="str">
        <f>'[1]TCE - ANEXO IV - Preencher'!F652</f>
        <v>23.902.127/0001-00</v>
      </c>
      <c r="E643" s="5" t="str">
        <f>'[1]TCE - ANEXO IV - Preencher'!G652</f>
        <v>CKCD DIAGNOSTICO POR IMAGEM</v>
      </c>
      <c r="F643" s="5" t="str">
        <f>'[1]TCE - ANEXO IV - Preencher'!H652</f>
        <v>S</v>
      </c>
      <c r="G643" s="5" t="str">
        <f>'[1]TCE - ANEXO IV - Preencher'!I652</f>
        <v>S</v>
      </c>
      <c r="H643" s="5" t="str">
        <f>'[1]TCE - ANEXO IV - Preencher'!J652</f>
        <v>00000470</v>
      </c>
      <c r="I643" s="6">
        <f>IF('[1]TCE - ANEXO IV - Preencher'!K652="","",'[1]TCE - ANEXO IV - Preencher'!K652)</f>
        <v>43922</v>
      </c>
      <c r="J643" s="5" t="str">
        <f>'[1]TCE - ANEXO IV - Preencher'!L652</f>
        <v>YYLEDKVD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7">
        <f>'[1]TCE - ANEXO IV - Preencher'!N652</f>
        <v>12476.1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>5.16 - Serviços Médico-Hospitalares, Odotonlógia e Laboratoriais</v>
      </c>
      <c r="D644" s="3" t="str">
        <f>'[1]TCE - ANEXO IV - Preencher'!F653</f>
        <v>10.903.824/0001-25</v>
      </c>
      <c r="E644" s="5" t="str">
        <f>'[1]TCE - ANEXO IV - Preencher'!G653</f>
        <v>ACE DIAGNOSTICOS</v>
      </c>
      <c r="F644" s="5" t="str">
        <f>'[1]TCE - ANEXO IV - Preencher'!H653</f>
        <v>S</v>
      </c>
      <c r="G644" s="5" t="str">
        <f>'[1]TCE - ANEXO IV - Preencher'!I653</f>
        <v>S</v>
      </c>
      <c r="H644" s="5" t="str">
        <f>'[1]TCE - ANEXO IV - Preencher'!J653</f>
        <v>00001000</v>
      </c>
      <c r="I644" s="6">
        <f>IF('[1]TCE - ANEXO IV - Preencher'!K653="","",'[1]TCE - ANEXO IV - Preencher'!K653)</f>
        <v>43928</v>
      </c>
      <c r="J644" s="5" t="str">
        <f>'[1]TCE - ANEXO IV - Preencher'!L653</f>
        <v>JRS37XTX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13211.1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>5.16 - Serviços Médico-Hospitalares, Odotonlógia e Laboratoriais</v>
      </c>
      <c r="D645" s="3" t="str">
        <f>'[1]TCE - ANEXO IV - Preencher'!F654</f>
        <v xml:space="preserve">12.185.448/0001-06 </v>
      </c>
      <c r="E645" s="5" t="str">
        <f>'[1]TCE - ANEXO IV - Preencher'!G654</f>
        <v>ALAMA SERVIÇOS DE RADIOLOGIA</v>
      </c>
      <c r="F645" s="5" t="str">
        <f>'[1]TCE - ANEXO IV - Preencher'!H654</f>
        <v>S</v>
      </c>
      <c r="G645" s="5" t="str">
        <f>'[1]TCE - ANEXO IV - Preencher'!I654</f>
        <v>S</v>
      </c>
      <c r="H645" s="5" t="str">
        <f>'[1]TCE - ANEXO IV - Preencher'!J654</f>
        <v>00001088</v>
      </c>
      <c r="I645" s="6">
        <f>IF('[1]TCE - ANEXO IV - Preencher'!K654="","",'[1]TCE - ANEXO IV - Preencher'!K654)</f>
        <v>43923</v>
      </c>
      <c r="J645" s="5" t="str">
        <f>'[1]TCE - ANEXO IV - Preencher'!L654</f>
        <v>ZPEDZM5X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2201.85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>5.16 - Serviços Médico-Hospitalares, Odotonlógia e Laboratoriais</v>
      </c>
      <c r="D646" s="3" t="str">
        <f>'[1]TCE - ANEXO IV - Preencher'!F655</f>
        <v>19.442.794/0001-71</v>
      </c>
      <c r="E646" s="5" t="str">
        <f>'[1]TCE - ANEXO IV - Preencher'!G655</f>
        <v>LCF SERVIÇOS DE RADIOLOGIA LTDA EPP</v>
      </c>
      <c r="F646" s="5" t="str">
        <f>'[1]TCE - ANEXO IV - Preencher'!H655</f>
        <v>S</v>
      </c>
      <c r="G646" s="5" t="str">
        <f>'[1]TCE - ANEXO IV - Preencher'!I655</f>
        <v>S</v>
      </c>
      <c r="H646" s="5" t="str">
        <f>'[1]TCE - ANEXO IV - Preencher'!J655</f>
        <v>00000011</v>
      </c>
      <c r="I646" s="6">
        <f>IF('[1]TCE - ANEXO IV - Preencher'!K655="","",'[1]TCE - ANEXO IV - Preencher'!K655)</f>
        <v>43923</v>
      </c>
      <c r="J646" s="5" t="str">
        <f>'[1]TCE - ANEXO IV - Preencher'!L655</f>
        <v>SFREWCIV</v>
      </c>
      <c r="K646" s="5" t="str">
        <f>IF(F646="B",LEFT('[1]TCE - ANEXO IV - Preencher'!M655,2),IF(F646="S",LEFT('[1]TCE - ANEXO IV - Preencher'!M655,7),IF('[1]TCE - ANEXO IV - Preencher'!H655="","")))</f>
        <v>2600054</v>
      </c>
      <c r="L646" s="7">
        <f>'[1]TCE - ANEXO IV - Preencher'!N655</f>
        <v>7339.5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>5.16 - Serviços Médico-Hospitalares, Odotonlógia e Laboratoriais</v>
      </c>
      <c r="D647" s="3" t="str">
        <f>'[1]TCE - ANEXO IV - Preencher'!F656</f>
        <v>20.413.439/0001-53</v>
      </c>
      <c r="E647" s="5" t="str">
        <f>'[1]TCE - ANEXO IV - Preencher'!G656</f>
        <v xml:space="preserve">APTA DIAGNOSTICOS POR IMAGEM LTDA </v>
      </c>
      <c r="F647" s="5" t="str">
        <f>'[1]TCE - ANEXO IV - Preencher'!H656</f>
        <v>S</v>
      </c>
      <c r="G647" s="5" t="str">
        <f>'[1]TCE - ANEXO IV - Preencher'!I656</f>
        <v>S</v>
      </c>
      <c r="H647" s="5" t="str">
        <f>'[1]TCE - ANEXO IV - Preencher'!J656</f>
        <v>00001107</v>
      </c>
      <c r="I647" s="6">
        <f>IF('[1]TCE - ANEXO IV - Preencher'!K656="","",'[1]TCE - ANEXO IV - Preencher'!K656)</f>
        <v>43927</v>
      </c>
      <c r="J647" s="5" t="str">
        <f>'[1]TCE - ANEXO IV - Preencher'!L656</f>
        <v>95PX6YMB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7">
        <f>'[1]TCE - ANEXO IV - Preencher'!N656</f>
        <v>3669.75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>5.16 - Serviços Médico-Hospitalares, Odotonlógia e Laboratoriais</v>
      </c>
      <c r="D648" s="3" t="str">
        <f>'[1]TCE - ANEXO IV - Preencher'!F657</f>
        <v>05.379.547/0001-63</v>
      </c>
      <c r="E648" s="5" t="str">
        <f>'[1]TCE - ANEXO IV - Preencher'!G657</f>
        <v>USR- UNIDADE DE SERVIÇOS RADIOLOGICOS</v>
      </c>
      <c r="F648" s="5" t="str">
        <f>'[1]TCE - ANEXO IV - Preencher'!H657</f>
        <v>S</v>
      </c>
      <c r="G648" s="5" t="str">
        <f>'[1]TCE - ANEXO IV - Preencher'!I657</f>
        <v>S</v>
      </c>
      <c r="H648" s="5" t="str">
        <f>'[1]TCE - ANEXO IV - Preencher'!J657</f>
        <v>00000694</v>
      </c>
      <c r="I648" s="6">
        <f>IF('[1]TCE - ANEXO IV - Preencher'!K657="","",'[1]TCE - ANEXO IV - Preencher'!K657)</f>
        <v>43920</v>
      </c>
      <c r="J648" s="5" t="str">
        <f>'[1]TCE - ANEXO IV - Preencher'!L657</f>
        <v>8XDJCMQQ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7339.5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>5.16 - Serviços Médico-Hospitalares, Odotonlógia e Laboratoriais</v>
      </c>
      <c r="D649" s="3" t="str">
        <f>'[1]TCE - ANEXO IV - Preencher'!F658</f>
        <v>29.794.817/0001-60</v>
      </c>
      <c r="E649" s="5" t="str">
        <f>'[1]TCE - ANEXO IV - Preencher'!G658</f>
        <v>RADINOVAR SERVICO DE DIAGNOSTICOS LTDA</v>
      </c>
      <c r="F649" s="5" t="str">
        <f>'[1]TCE - ANEXO IV - Preencher'!H658</f>
        <v>S</v>
      </c>
      <c r="G649" s="5" t="str">
        <f>'[1]TCE - ANEXO IV - Preencher'!I658</f>
        <v>S</v>
      </c>
      <c r="H649" s="5" t="str">
        <f>'[1]TCE - ANEXO IV - Preencher'!J658</f>
        <v>228</v>
      </c>
      <c r="I649" s="6">
        <f>IF('[1]TCE - ANEXO IV - Preencher'!K658="","",'[1]TCE - ANEXO IV - Preencher'!K658)</f>
        <v>43923</v>
      </c>
      <c r="J649" s="5" t="str">
        <f>'[1]TCE - ANEXO IV - Preencher'!L658</f>
        <v>3JWICHFXF</v>
      </c>
      <c r="K649" s="5" t="str">
        <f>IF(F649="B",LEFT('[1]TCE - ANEXO IV - Preencher'!M658,2),IF(F649="S",LEFT('[1]TCE - ANEXO IV - Preencher'!M658,7),IF('[1]TCE - ANEXO IV - Preencher'!H658="","")))</f>
        <v>2604106</v>
      </c>
      <c r="L649" s="7">
        <f>'[1]TCE - ANEXO IV - Preencher'!N658</f>
        <v>11006.1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>5.16 - Serviços Médico-Hospitalares, Odotonlógia e Laboratoriais</v>
      </c>
      <c r="D650" s="3" t="str">
        <f>'[1]TCE - ANEXO IV - Preencher'!F659</f>
        <v>05.977.621/0001-43</v>
      </c>
      <c r="E650" s="5" t="str">
        <f>'[1]TCE - ANEXO IV - Preencher'!G659</f>
        <v>BIOIMAGEM SS LTDA</v>
      </c>
      <c r="F650" s="5" t="str">
        <f>'[1]TCE - ANEXO IV - Preencher'!H659</f>
        <v>S</v>
      </c>
      <c r="G650" s="5" t="str">
        <f>'[1]TCE - ANEXO IV - Preencher'!I659</f>
        <v>S</v>
      </c>
      <c r="H650" s="5" t="str">
        <f>'[1]TCE - ANEXO IV - Preencher'!J659</f>
        <v>00005900</v>
      </c>
      <c r="I650" s="6">
        <f>IF('[1]TCE - ANEXO IV - Preencher'!K659="","",'[1]TCE - ANEXO IV - Preencher'!K659)</f>
        <v>43935</v>
      </c>
      <c r="J650" s="5" t="str">
        <f>'[1]TCE - ANEXO IV - Preencher'!L659</f>
        <v>VJPYRER2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7">
        <f>'[1]TCE - ANEXO IV - Preencher'!N659</f>
        <v>2201.85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>5.16 - Serviços Médico-Hospitalares, Odotonlógia e Laboratoriais</v>
      </c>
      <c r="D651" s="3" t="str">
        <f>'[1]TCE - ANEXO IV - Preencher'!F660</f>
        <v xml:space="preserve">20.515.760/0001-49 </v>
      </c>
      <c r="E651" s="5" t="str">
        <f>'[1]TCE - ANEXO IV - Preencher'!G660</f>
        <v>J.B DUTRA SERVIÇOS RADIOLOGICOS EIRELI ME</v>
      </c>
      <c r="F651" s="5" t="str">
        <f>'[1]TCE - ANEXO IV - Preencher'!H660</f>
        <v>S</v>
      </c>
      <c r="G651" s="5" t="str">
        <f>'[1]TCE - ANEXO IV - Preencher'!I660</f>
        <v>S</v>
      </c>
      <c r="H651" s="5" t="str">
        <f>'[1]TCE - ANEXO IV - Preencher'!J660</f>
        <v>000000325</v>
      </c>
      <c r="I651" s="6">
        <f>IF('[1]TCE - ANEXO IV - Preencher'!K660="","",'[1]TCE - ANEXO IV - Preencher'!K660)</f>
        <v>43921</v>
      </c>
      <c r="J651" s="5" t="str">
        <f>'[1]TCE - ANEXO IV - Preencher'!L660</f>
        <v>ISDM49664</v>
      </c>
      <c r="K651" s="5" t="str">
        <f>IF(F651="B",LEFT('[1]TCE - ANEXO IV - Preencher'!M660,2),IF(F651="S",LEFT('[1]TCE - ANEXO IV - Preencher'!M660,7),IF('[1]TCE - ANEXO IV - Preencher'!H660="","")))</f>
        <v>2610707</v>
      </c>
      <c r="L651" s="7">
        <f>'[1]TCE - ANEXO IV - Preencher'!N660</f>
        <v>3669.75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>5.16 - Serviços Médico-Hospitalares, Odotonlógia e Laboratoriais</v>
      </c>
      <c r="D652" s="3" t="str">
        <f>'[1]TCE - ANEXO IV - Preencher'!F661</f>
        <v>17.214.633/0001.03</v>
      </c>
      <c r="E652" s="5" t="str">
        <f>'[1]TCE - ANEXO IV - Preencher'!G661</f>
        <v>JAB HOLOIMAGEM</v>
      </c>
      <c r="F652" s="5" t="str">
        <f>'[1]TCE - ANEXO IV - Preencher'!H661</f>
        <v>S</v>
      </c>
      <c r="G652" s="5" t="str">
        <f>'[1]TCE - ANEXO IV - Preencher'!I661</f>
        <v>S</v>
      </c>
      <c r="H652" s="5" t="str">
        <f>'[1]TCE - ANEXO IV - Preencher'!J661</f>
        <v>00001148</v>
      </c>
      <c r="I652" s="6">
        <f>IF('[1]TCE - ANEXO IV - Preencher'!K661="","",'[1]TCE - ANEXO IV - Preencher'!K661)</f>
        <v>43927</v>
      </c>
      <c r="J652" s="5" t="str">
        <f>'[1]TCE - ANEXO IV - Preencher'!L661</f>
        <v>R8XUSJQJ</v>
      </c>
      <c r="K652" s="5" t="str">
        <f>IF(F652="B",LEFT('[1]TCE - ANEXO IV - Preencher'!M661,2),IF(F652="S",LEFT('[1]TCE - ANEXO IV - Preencher'!M661,7),IF('[1]TCE - ANEXO IV - Preencher'!H661="","")))</f>
        <v>2610707</v>
      </c>
      <c r="L652" s="7">
        <f>'[1]TCE - ANEXO IV - Preencher'!N661</f>
        <v>3669.75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>5.16 - Serviços Médico-Hospitalares, Odotonlógia e Laboratoriais</v>
      </c>
      <c r="D653" s="3" t="str">
        <f>'[1]TCE - ANEXO IV - Preencher'!F662</f>
        <v>24.259.914/0001-30</v>
      </c>
      <c r="E653" s="5" t="str">
        <f>'[1]TCE - ANEXO IV - Preencher'!G662</f>
        <v xml:space="preserve">MOTA RADIOLOGISTA INTERVENCIONISTA </v>
      </c>
      <c r="F653" s="5" t="str">
        <f>'[1]TCE - ANEXO IV - Preencher'!H662</f>
        <v>S</v>
      </c>
      <c r="G653" s="5" t="str">
        <f>'[1]TCE - ANEXO IV - Preencher'!I662</f>
        <v>S</v>
      </c>
      <c r="H653" s="5" t="str">
        <f>'[1]TCE - ANEXO IV - Preencher'!J662</f>
        <v>55</v>
      </c>
      <c r="I653" s="6">
        <f>IF('[1]TCE - ANEXO IV - Preencher'!K662="","",'[1]TCE - ANEXO IV - Preencher'!K662)</f>
        <v>43924</v>
      </c>
      <c r="J653" s="5">
        <f>'[1]TCE - ANEXO IV - Preencher'!L662</f>
        <v>188167713</v>
      </c>
      <c r="K653" s="5" t="str">
        <f>IF(F653="B",LEFT('[1]TCE - ANEXO IV - Preencher'!M662,2),IF(F653="S",LEFT('[1]TCE - ANEXO IV - Preencher'!M662,7),IF('[1]TCE - ANEXO IV - Preencher'!H662="","")))</f>
        <v>2611101</v>
      </c>
      <c r="L653" s="7">
        <f>'[1]TCE - ANEXO IV - Preencher'!N662</f>
        <v>3668.7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>5.16 - Serviços Médico-Hospitalares, Odotonlógia e Laboratoriais</v>
      </c>
      <c r="D654" s="3" t="str">
        <f>'[1]TCE - ANEXO IV - Preencher'!F663</f>
        <v>28.230.853/0001-39</v>
      </c>
      <c r="E654" s="5" t="str">
        <f>'[1]TCE - ANEXO IV - Preencher'!G663</f>
        <v>MAGALHÃES, TEIXEIRA, MACEDO E GOMES LTDA</v>
      </c>
      <c r="F654" s="5" t="str">
        <f>'[1]TCE - ANEXO IV - Preencher'!H663</f>
        <v>S</v>
      </c>
      <c r="G654" s="5" t="str">
        <f>'[1]TCE - ANEXO IV - Preencher'!I663</f>
        <v>S</v>
      </c>
      <c r="H654" s="5" t="str">
        <f>'[1]TCE - ANEXO IV - Preencher'!J663</f>
        <v>00000354</v>
      </c>
      <c r="I654" s="6">
        <f>IF('[1]TCE - ANEXO IV - Preencher'!K663="","",'[1]TCE - ANEXO IV - Preencher'!K663)</f>
        <v>43922</v>
      </c>
      <c r="J654" s="5" t="str">
        <f>'[1]TCE - ANEXO IV - Preencher'!L663</f>
        <v>U6B2DTXJ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7">
        <f>'[1]TCE - ANEXO IV - Preencher'!N663</f>
        <v>11008.21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>5.16 - Serviços Médico-Hospitalares, Odotonlógia e Laboratoriais</v>
      </c>
      <c r="D655" s="3" t="str">
        <f>'[1]TCE - ANEXO IV - Preencher'!F664</f>
        <v>04.539.279/0174-55</v>
      </c>
      <c r="E655" s="5" t="str">
        <f>'[1]TCE - ANEXO IV - Preencher'!G664</f>
        <v>CERPE - CIENTIFICALAB PRODUTOS</v>
      </c>
      <c r="F655" s="5" t="str">
        <f>'[1]TCE - ANEXO IV - Preencher'!H664</f>
        <v>S</v>
      </c>
      <c r="G655" s="5" t="str">
        <f>'[1]TCE - ANEXO IV - Preencher'!I664</f>
        <v>S</v>
      </c>
      <c r="H655" s="5" t="str">
        <f>'[1]TCE - ANEXO IV - Preencher'!J664</f>
        <v>000000046</v>
      </c>
      <c r="I655" s="6">
        <f>IF('[1]TCE - ANEXO IV - Preencher'!K664="","",'[1]TCE - ANEXO IV - Preencher'!K664)</f>
        <v>43921</v>
      </c>
      <c r="J655" s="5" t="str">
        <f>'[1]TCE - ANEXO IV - Preencher'!L664</f>
        <v>KKGW</v>
      </c>
      <c r="K655" s="5" t="str">
        <f>IF(F655="B",LEFT('[1]TCE - ANEXO IV - Preencher'!M664,2),IF(F655="S",LEFT('[1]TCE - ANEXO IV - Preencher'!M664,7),IF('[1]TCE - ANEXO IV - Preencher'!H664="","")))</f>
        <v>2610707</v>
      </c>
      <c r="L655" s="7">
        <f>'[1]TCE - ANEXO IV - Preencher'!N664</f>
        <v>130812.26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>5.16 - Serviços Médico-Hospitalares, Odotonlógia e Laboratoriais</v>
      </c>
      <c r="D656" s="3" t="str">
        <f>'[1]TCE - ANEXO IV - Preencher'!F665</f>
        <v>01.740.827/0001-02</v>
      </c>
      <c r="E656" s="5" t="str">
        <f>'[1]TCE - ANEXO IV - Preencher'!G665</f>
        <v>PATOLOGIA ASSOCIADO/ MORPHOS</v>
      </c>
      <c r="F656" s="5" t="str">
        <f>'[1]TCE - ANEXO IV - Preencher'!H665</f>
        <v>S</v>
      </c>
      <c r="G656" s="5" t="str">
        <f>'[1]TCE - ANEXO IV - Preencher'!I665</f>
        <v>S</v>
      </c>
      <c r="H656" s="5" t="str">
        <f>'[1]TCE - ANEXO IV - Preencher'!J665</f>
        <v>00008760</v>
      </c>
      <c r="I656" s="6">
        <f>IF('[1]TCE - ANEXO IV - Preencher'!K665="","",'[1]TCE - ANEXO IV - Preencher'!K665)</f>
        <v>43934</v>
      </c>
      <c r="J656" s="5" t="str">
        <f>'[1]TCE - ANEXO IV - Preencher'!L665</f>
        <v>IX1NMAWF</v>
      </c>
      <c r="K656" s="5" t="str">
        <f>IF(F656="B",LEFT('[1]TCE - ANEXO IV - Preencher'!M665,2),IF(F656="S",LEFT('[1]TCE - ANEXO IV - Preencher'!M665,7),IF('[1]TCE - ANEXO IV - Preencher'!H665="","")))</f>
        <v>2611606</v>
      </c>
      <c r="L656" s="7">
        <f>'[1]TCE - ANEXO IV - Preencher'!N665</f>
        <v>450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>5.16 - Serviços Médico-Hospitalares, Odotonlógia e Laboratoriais</v>
      </c>
      <c r="D657" s="3" t="str">
        <f>'[1]TCE - ANEXO IV - Preencher'!F666</f>
        <v>05.281.073/0001-12</v>
      </c>
      <c r="E657" s="5" t="str">
        <f>'[1]TCE - ANEXO IV - Preencher'!G666</f>
        <v>LABORATORIO HORACIO FITTIPALDI</v>
      </c>
      <c r="F657" s="5" t="str">
        <f>'[1]TCE - ANEXO IV - Preencher'!H666</f>
        <v>S</v>
      </c>
      <c r="G657" s="5" t="str">
        <f>'[1]TCE - ANEXO IV - Preencher'!I666</f>
        <v>S</v>
      </c>
      <c r="H657" s="5" t="str">
        <f>'[1]TCE - ANEXO IV - Preencher'!J666</f>
        <v>00008333</v>
      </c>
      <c r="I657" s="6">
        <f>IF('[1]TCE - ANEXO IV - Preencher'!K666="","",'[1]TCE - ANEXO IV - Preencher'!K666)</f>
        <v>43938</v>
      </c>
      <c r="J657" s="5" t="str">
        <f>'[1]TCE - ANEXO IV - Preencher'!L666</f>
        <v>ET5YRYQV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8160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>5.8 - Locação de Veículos Automotores</v>
      </c>
      <c r="D658" s="3" t="str">
        <f>'[1]TCE - ANEXO IV - Preencher'!F667</f>
        <v xml:space="preserve">13.097.538/0001-08 </v>
      </c>
      <c r="E658" s="5" t="str">
        <f>'[1]TCE - ANEXO IV - Preencher'!G667</f>
        <v>MAI S VIDA SERVICO DE SAUDE</v>
      </c>
      <c r="F658" s="5" t="str">
        <f>'[1]TCE - ANEXO IV - Preencher'!H667</f>
        <v>S</v>
      </c>
      <c r="G658" s="5" t="str">
        <f>'[1]TCE - ANEXO IV - Preencher'!I667</f>
        <v>S</v>
      </c>
      <c r="H658" s="5" t="str">
        <f>'[1]TCE - ANEXO IV - Preencher'!J667</f>
        <v>00000005896</v>
      </c>
      <c r="I658" s="6">
        <f>IF('[1]TCE - ANEXO IV - Preencher'!K667="","",'[1]TCE - ANEXO IV - Preencher'!K667)</f>
        <v>43929</v>
      </c>
      <c r="J658" s="5" t="str">
        <f>'[1]TCE - ANEXO IV - Preencher'!L667</f>
        <v>TIC594BD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7">
        <f>'[1]TCE - ANEXO IV - Preencher'!N667</f>
        <v>6720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>5.99 - Outros Serviços de Terceiros Pessoa Jurídica</v>
      </c>
      <c r="D659" s="3" t="str">
        <f>'[1]TCE - ANEXO IV - Preencher'!F668</f>
        <v xml:space="preserve">08.084.394/0001-15 </v>
      </c>
      <c r="E659" s="5" t="str">
        <f>'[1]TCE - ANEXO IV - Preencher'!G668</f>
        <v>NEFROCLINICAS</v>
      </c>
      <c r="F659" s="5" t="str">
        <f>'[1]TCE - ANEXO IV - Preencher'!H668</f>
        <v>S</v>
      </c>
      <c r="G659" s="5" t="str">
        <f>'[1]TCE - ANEXO IV - Preencher'!I668</f>
        <v>S</v>
      </c>
      <c r="H659" s="5" t="str">
        <f>'[1]TCE - ANEXO IV - Preencher'!J668</f>
        <v>00004690</v>
      </c>
      <c r="I659" s="6">
        <f>IF('[1]TCE - ANEXO IV - Preencher'!K668="","",'[1]TCE - ANEXO IV - Preencher'!K668)</f>
        <v>43955</v>
      </c>
      <c r="J659" s="5" t="str">
        <f>'[1]TCE - ANEXO IV - Preencher'!L668</f>
        <v>BXIQJSTY</v>
      </c>
      <c r="K659" s="5" t="str">
        <f>IF(F659="B",LEFT('[1]TCE - ANEXO IV - Preencher'!M668,2),IF(F659="S",LEFT('[1]TCE - ANEXO IV - Preencher'!M668,7),IF('[1]TCE - ANEXO IV - Preencher'!H668="","")))</f>
        <v>2611606</v>
      </c>
      <c r="L659" s="7">
        <f>'[1]TCE - ANEXO IV - Preencher'!N668</f>
        <v>222450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>5.16 - Serviços Médico-Hospitalares, Odotonlógia e Laboratoriais</v>
      </c>
      <c r="D660" s="3" t="str">
        <f>'[1]TCE - ANEXO IV - Preencher'!F669</f>
        <v xml:space="preserve">11.187.085/0001-85 </v>
      </c>
      <c r="E660" s="5" t="str">
        <f>'[1]TCE - ANEXO IV - Preencher'!G669</f>
        <v>COOPANEST - PE COOPERATIVA DOS MÉDICOS A</v>
      </c>
      <c r="F660" s="5" t="str">
        <f>'[1]TCE - ANEXO IV - Preencher'!H669</f>
        <v>S</v>
      </c>
      <c r="G660" s="5" t="str">
        <f>'[1]TCE - ANEXO IV - Preencher'!I669</f>
        <v>N</v>
      </c>
      <c r="H660" s="5" t="str">
        <f>'[1]TCE - ANEXO IV - Preencher'!J669</f>
        <v>52520003</v>
      </c>
      <c r="I660" s="6">
        <f>IF('[1]TCE - ANEXO IV - Preencher'!K669="","",'[1]TCE - ANEXO IV - Preencher'!K669)</f>
        <v>43927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2611606</v>
      </c>
      <c r="L660" s="7">
        <f>'[1]TCE - ANEXO IV - Preencher'!N669</f>
        <v>281211.65999999997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>5.15 - Serviços Domésticos</v>
      </c>
      <c r="D661" s="3" t="str">
        <f>'[1]TCE - ANEXO IV - Preencher'!F670</f>
        <v xml:space="preserve">06.272.575/0048-03 </v>
      </c>
      <c r="E661" s="5" t="str">
        <f>'[1]TCE - ANEXO IV - Preencher'!G670</f>
        <v>LAVEBRAS GESTÃO DE TEXTEIS</v>
      </c>
      <c r="F661" s="5" t="str">
        <f>'[1]TCE - ANEXO IV - Preencher'!H670</f>
        <v>S</v>
      </c>
      <c r="G661" s="5" t="str">
        <f>'[1]TCE - ANEXO IV - Preencher'!I670</f>
        <v>S</v>
      </c>
      <c r="H661" s="5" t="str">
        <f>'[1]TCE - ANEXO IV - Preencher'!J670</f>
        <v>000003243</v>
      </c>
      <c r="I661" s="6">
        <f>IF('[1]TCE - ANEXO IV - Preencher'!K670="","",'[1]TCE - ANEXO IV - Preencher'!K670)</f>
        <v>43921</v>
      </c>
      <c r="J661" s="5" t="str">
        <f>'[1]TCE - ANEXO IV - Preencher'!L670</f>
        <v>PCZW74748</v>
      </c>
      <c r="K661" s="5" t="str">
        <f>IF(F661="B",LEFT('[1]TCE - ANEXO IV - Preencher'!M670,2),IF(F661="S",LEFT('[1]TCE - ANEXO IV - Preencher'!M670,7),IF('[1]TCE - ANEXO IV - Preencher'!H670="","")))</f>
        <v>2610707</v>
      </c>
      <c r="L661" s="7">
        <f>'[1]TCE - ANEXO IV - Preencher'!N670</f>
        <v>68019.28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>5.10 - Detetização/Tratamento de Resíduos e Afins</v>
      </c>
      <c r="D662" s="3" t="str">
        <f>'[1]TCE - ANEXO IV - Preencher'!F671</f>
        <v xml:space="preserve">11.863.530/0001-80 </v>
      </c>
      <c r="E662" s="5" t="str">
        <f>'[1]TCE - ANEXO IV - Preencher'!G671</f>
        <v>BASCON GESTAO AMBIENTAL LTDA</v>
      </c>
      <c r="F662" s="5" t="str">
        <f>'[1]TCE - ANEXO IV - Preencher'!H671</f>
        <v>S</v>
      </c>
      <c r="G662" s="5" t="str">
        <f>'[1]TCE - ANEXO IV - Preencher'!I671</f>
        <v>S</v>
      </c>
      <c r="H662" s="5" t="str">
        <f>'[1]TCE - ANEXO IV - Preencher'!J671</f>
        <v>00040197</v>
      </c>
      <c r="I662" s="6">
        <f>IF('[1]TCE - ANEXO IV - Preencher'!K671="","",'[1]TCE - ANEXO IV - Preencher'!K671)</f>
        <v>43930</v>
      </c>
      <c r="J662" s="5" t="str">
        <f>'[1]TCE - ANEXO IV - Preencher'!L671</f>
        <v>7LLGPGG3</v>
      </c>
      <c r="K662" s="5" t="str">
        <f>IF(F662="B",LEFT('[1]TCE - ANEXO IV - Preencher'!M671,2),IF(F662="S",LEFT('[1]TCE - ANEXO IV - Preencher'!M671,7),IF('[1]TCE - ANEXO IV - Preencher'!H671="","")))</f>
        <v>2611309</v>
      </c>
      <c r="L662" s="7">
        <f>'[1]TCE - ANEXO IV - Preencher'!N671</f>
        <v>27555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>5.17 - Manutenção de Software, Certificação Digital e Microfilmagem</v>
      </c>
      <c r="D663" s="3" t="str">
        <f>'[1]TCE - ANEXO IV - Preencher'!F672</f>
        <v xml:space="preserve">92.306.257/0007-80 </v>
      </c>
      <c r="E663" s="5" t="str">
        <f>'[1]TCE - ANEXO IV - Preencher'!G672</f>
        <v>MV INFORMÁTICA NORDESTE LTDA</v>
      </c>
      <c r="F663" s="5" t="str">
        <f>'[1]TCE - ANEXO IV - Preencher'!H672</f>
        <v>S</v>
      </c>
      <c r="G663" s="5" t="str">
        <f>'[1]TCE - ANEXO IV - Preencher'!I672</f>
        <v>S</v>
      </c>
      <c r="H663" s="5" t="str">
        <f>'[1]TCE - ANEXO IV - Preencher'!J672</f>
        <v>00009015</v>
      </c>
      <c r="I663" s="6">
        <f>IF('[1]TCE - ANEXO IV - Preencher'!K672="","",'[1]TCE - ANEXO IV - Preencher'!K672)</f>
        <v>43899</v>
      </c>
      <c r="J663" s="5" t="str">
        <f>'[1]TCE - ANEXO IV - Preencher'!L672</f>
        <v>FRRIFQBV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37612.99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>5.17 - Manutenção de Software, Certificação Digital e Microfilmagem</v>
      </c>
      <c r="D664" s="3" t="str">
        <f>'[1]TCE - ANEXO IV - Preencher'!F673</f>
        <v xml:space="preserve">07.928.972/0001-90 </v>
      </c>
      <c r="E664" s="5" t="str">
        <f>'[1]TCE - ANEXO IV - Preencher'!G673</f>
        <v>CARTELO</v>
      </c>
      <c r="F664" s="5" t="str">
        <f>'[1]TCE - ANEXO IV - Preencher'!H673</f>
        <v>S</v>
      </c>
      <c r="G664" s="5" t="str">
        <f>'[1]TCE - ANEXO IV - Preencher'!I673</f>
        <v>S</v>
      </c>
      <c r="H664" s="5" t="str">
        <f>'[1]TCE - ANEXO IV - Preencher'!J673</f>
        <v>00002959</v>
      </c>
      <c r="I664" s="6">
        <f>IF('[1]TCE - ANEXO IV - Preencher'!K673="","",'[1]TCE - ANEXO IV - Preencher'!K673)</f>
        <v>43892</v>
      </c>
      <c r="J664" s="5" t="str">
        <f>'[1]TCE - ANEXO IV - Preencher'!L673</f>
        <v>XPYESDTV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442.17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>5.17 - Manutenção de Software, Certificação Digital e Microfilmagem</v>
      </c>
      <c r="D665" s="3" t="str">
        <f>'[1]TCE - ANEXO IV - Preencher'!F674</f>
        <v xml:space="preserve">16.783.034/0001-30 </v>
      </c>
      <c r="E665" s="5" t="str">
        <f>'[1]TCE - ANEXO IV - Preencher'!G674</f>
        <v>SÍNTESE LICENCIAMENTO PROD.</v>
      </c>
      <c r="F665" s="5" t="str">
        <f>'[1]TCE - ANEXO IV - Preencher'!H674</f>
        <v>S</v>
      </c>
      <c r="G665" s="5" t="str">
        <f>'[1]TCE - ANEXO IV - Preencher'!I674</f>
        <v>S</v>
      </c>
      <c r="H665" s="5" t="str">
        <f>'[1]TCE - ANEXO IV - Preencher'!J674</f>
        <v>00009780</v>
      </c>
      <c r="I665" s="6">
        <f>IF('[1]TCE - ANEXO IV - Preencher'!K674="","",'[1]TCE - ANEXO IV - Preencher'!K674)</f>
        <v>43922</v>
      </c>
      <c r="J665" s="5" t="str">
        <f>'[1]TCE - ANEXO IV - Preencher'!L674</f>
        <v>ZTBJMCMK</v>
      </c>
      <c r="K665" s="5" t="str">
        <f>IF(F665="B",LEFT('[1]TCE - ANEXO IV - Preencher'!M674,2),IF(F665="S",LEFT('[1]TCE - ANEXO IV - Preencher'!M674,7),IF('[1]TCE - ANEXO IV - Preencher'!H674="","")))</f>
        <v>2611606</v>
      </c>
      <c r="L665" s="7">
        <f>'[1]TCE - ANEXO IV - Preencher'!N674</f>
        <v>2821.84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>5.17 - Manutenção de Software, Certificação Digital e Microfilmagem</v>
      </c>
      <c r="D666" s="3" t="str">
        <f>'[1]TCE - ANEXO IV - Preencher'!F675</f>
        <v xml:space="preserve">53.113.791/0012-85 </v>
      </c>
      <c r="E666" s="5" t="str">
        <f>'[1]TCE - ANEXO IV - Preencher'!G675</f>
        <v>TOTVS AS</v>
      </c>
      <c r="F666" s="5" t="str">
        <f>'[1]TCE - ANEXO IV - Preencher'!H675</f>
        <v>S</v>
      </c>
      <c r="G666" s="5" t="str">
        <f>'[1]TCE - ANEXO IV - Preencher'!I675</f>
        <v>S</v>
      </c>
      <c r="H666" s="5" t="str">
        <f>'[1]TCE - ANEXO IV - Preencher'!J675</f>
        <v>15841</v>
      </c>
      <c r="I666" s="6">
        <f>IF('[1]TCE - ANEXO IV - Preencher'!K675="","",'[1]TCE - ANEXO IV - Preencher'!K675)</f>
        <v>43892</v>
      </c>
      <c r="J666" s="5" t="str">
        <f>'[1]TCE - ANEXO IV - Preencher'!L675</f>
        <v>62483FA8</v>
      </c>
      <c r="K666" s="5" t="str">
        <f>IF(F666="B",LEFT('[1]TCE - ANEXO IV - Preencher'!M675,2),IF(F666="S",LEFT('[1]TCE - ANEXO IV - Preencher'!M675,7),IF('[1]TCE - ANEXO IV - Preencher'!H675="","")))</f>
        <v>3106200</v>
      </c>
      <c r="L666" s="7">
        <f>'[1]TCE - ANEXO IV - Preencher'!N675</f>
        <v>359.64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>5.17 - Manutenção de Software, Certificação Digital e Microfilmagem</v>
      </c>
      <c r="D667" s="3" t="str">
        <f>'[1]TCE - ANEXO IV - Preencher'!F676</f>
        <v xml:space="preserve">53.113.791/0012-85 </v>
      </c>
      <c r="E667" s="5" t="str">
        <f>'[1]TCE - ANEXO IV - Preencher'!G676</f>
        <v>TOTVS AS</v>
      </c>
      <c r="F667" s="5" t="str">
        <f>'[1]TCE - ANEXO IV - Preencher'!H676</f>
        <v>S</v>
      </c>
      <c r="G667" s="5" t="str">
        <f>'[1]TCE - ANEXO IV - Preencher'!I676</f>
        <v>S</v>
      </c>
      <c r="H667" s="5" t="str">
        <f>'[1]TCE - ANEXO IV - Preencher'!J676</f>
        <v>15843</v>
      </c>
      <c r="I667" s="6">
        <f>IF('[1]TCE - ANEXO IV - Preencher'!K676="","",'[1]TCE - ANEXO IV - Preencher'!K676)</f>
        <v>43892</v>
      </c>
      <c r="J667" s="5" t="str">
        <f>'[1]TCE - ANEXO IV - Preencher'!L676</f>
        <v>CC14B62A</v>
      </c>
      <c r="K667" s="5" t="str">
        <f>IF(F667="B",LEFT('[1]TCE - ANEXO IV - Preencher'!M676,2),IF(F667="S",LEFT('[1]TCE - ANEXO IV - Preencher'!M676,7),IF('[1]TCE - ANEXO IV - Preencher'!H676="","")))</f>
        <v>3106200</v>
      </c>
      <c r="L667" s="7">
        <f>'[1]TCE - ANEXO IV - Preencher'!N676</f>
        <v>2630.83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>5.99 - Outros Serviços de Terceiros Pessoa Jurídica</v>
      </c>
      <c r="D668" s="3" t="str">
        <f>'[1]TCE - ANEXO IV - Preencher'!F677</f>
        <v xml:space="preserve">58.921.792/0001-17 </v>
      </c>
      <c r="E668" s="5" t="str">
        <f>'[1]TCE - ANEXO IV - Preencher'!G677</f>
        <v>PLANISA PLANEJAMENTO E ORG DE INSTRITUIVOES DE SAUDE</v>
      </c>
      <c r="F668" s="5" t="str">
        <f>'[1]TCE - ANEXO IV - Preencher'!H677</f>
        <v>S</v>
      </c>
      <c r="G668" s="5" t="str">
        <f>'[1]TCE - ANEXO IV - Preencher'!I677</f>
        <v>S</v>
      </c>
      <c r="H668" s="5" t="str">
        <f>'[1]TCE - ANEXO IV - Preencher'!J677</f>
        <v>0021898</v>
      </c>
      <c r="I668" s="6">
        <f>IF('[1]TCE - ANEXO IV - Preencher'!K677="","",'[1]TCE - ANEXO IV - Preencher'!K677)</f>
        <v>43892</v>
      </c>
      <c r="J668" s="5" t="str">
        <f>'[1]TCE - ANEXO IV - Preencher'!L677</f>
        <v>P62CXZRW</v>
      </c>
      <c r="K668" s="5" t="str">
        <f>IF(F668="B",LEFT('[1]TCE - ANEXO IV - Preencher'!M677,2),IF(F668="S",LEFT('[1]TCE - ANEXO IV - Preencher'!M677,7),IF('[1]TCE - ANEXO IV - Preencher'!H677="","")))</f>
        <v>3550308</v>
      </c>
      <c r="L668" s="7">
        <f>'[1]TCE - ANEXO IV - Preencher'!N677</f>
        <v>6054.64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>5.99 - Outros Serviços de Terceiros Pessoa Jurídica</v>
      </c>
      <c r="D669" s="3" t="str">
        <f>'[1]TCE - ANEXO IV - Preencher'!F678</f>
        <v>18.717.010/0001-08</v>
      </c>
      <c r="E669" s="5" t="str">
        <f>'[1]TCE - ANEXO IV - Preencher'!G678</f>
        <v>EDJANE SANTOS DE MOURA EIRELI ME</v>
      </c>
      <c r="F669" s="5" t="str">
        <f>'[1]TCE - ANEXO IV - Preencher'!H678</f>
        <v>S</v>
      </c>
      <c r="G669" s="5" t="str">
        <f>'[1]TCE - ANEXO IV - Preencher'!I678</f>
        <v>N</v>
      </c>
      <c r="H669" s="5" t="str">
        <f>'[1]TCE - ANEXO IV - Preencher'!J678</f>
        <v>7679</v>
      </c>
      <c r="I669" s="6">
        <f>IF('[1]TCE - ANEXO IV - Preencher'!K678="","",'[1]TCE - ANEXO IV - Preencher'!K678)</f>
        <v>43888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2020.92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>5.99 - Outros Serviços de Terceiros Pessoa Jurídica</v>
      </c>
      <c r="D670" s="3" t="str">
        <f>'[1]TCE - ANEXO IV - Preencher'!F679</f>
        <v>35.521.046/0001-30</v>
      </c>
      <c r="E670" s="5" t="str">
        <f>'[1]TCE - ANEXO IV - Preencher'!G679</f>
        <v>TGI CONSULTORIA EM GESTAO</v>
      </c>
      <c r="F670" s="5" t="str">
        <f>'[1]TCE - ANEXO IV - Preencher'!H679</f>
        <v>S</v>
      </c>
      <c r="G670" s="5" t="str">
        <f>'[1]TCE - ANEXO IV - Preencher'!I679</f>
        <v>S</v>
      </c>
      <c r="H670" s="5" t="str">
        <f>'[1]TCE - ANEXO IV - Preencher'!J679</f>
        <v>00018602</v>
      </c>
      <c r="I670" s="6">
        <f>IF('[1]TCE - ANEXO IV - Preencher'!K679="","",'[1]TCE - ANEXO IV - Preencher'!K679)</f>
        <v>43924</v>
      </c>
      <c r="J670" s="5" t="str">
        <f>'[1]TCE - ANEXO IV - Preencher'!L679</f>
        <v>WJMDRTN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7">
        <f>'[1]TCE - ANEXO IV - Preencher'!N679</f>
        <v>3600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>5.99 - Outros Serviços de Terceiros Pessoa Jurídica</v>
      </c>
      <c r="D671" s="3" t="str">
        <f>'[1]TCE - ANEXO IV - Preencher'!F680</f>
        <v xml:space="preserve">24.560.575/0001-27 </v>
      </c>
      <c r="E671" s="5" t="str">
        <f>'[1]TCE - ANEXO IV - Preencher'!G680</f>
        <v>VTV PRODUCOES</v>
      </c>
      <c r="F671" s="5" t="str">
        <f>'[1]TCE - ANEXO IV - Preencher'!H680</f>
        <v>S</v>
      </c>
      <c r="G671" s="5" t="str">
        <f>'[1]TCE - ANEXO IV - Preencher'!I680</f>
        <v>S</v>
      </c>
      <c r="H671" s="5" t="str">
        <f>'[1]TCE - ANEXO IV - Preencher'!J680</f>
        <v>0000268</v>
      </c>
      <c r="I671" s="6">
        <f>IF('[1]TCE - ANEXO IV - Preencher'!K680="","",'[1]TCE - ANEXO IV - Preencher'!K680)</f>
        <v>43899</v>
      </c>
      <c r="J671" s="5" t="str">
        <f>'[1]TCE - ANEXO IV - Preencher'!L680</f>
        <v>L7CBRDKP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500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>5.2 - Serviços Técnicos Profissionais</v>
      </c>
      <c r="D672" s="3" t="str">
        <f>'[1]TCE - ANEXO IV - Preencher'!F681</f>
        <v xml:space="preserve">02.512.303/0001-19 </v>
      </c>
      <c r="E672" s="5" t="str">
        <f>'[1]TCE - ANEXO IV - Preencher'!G681</f>
        <v>NORÕES, AZEVEDO E ADVOGADOS ASSOCIADOS</v>
      </c>
      <c r="F672" s="5" t="str">
        <f>'[1]TCE - ANEXO IV - Preencher'!H681</f>
        <v>S</v>
      </c>
      <c r="G672" s="5" t="str">
        <f>'[1]TCE - ANEXO IV - Preencher'!I681</f>
        <v>S</v>
      </c>
      <c r="H672" s="5" t="str">
        <f>'[1]TCE - ANEXO IV - Preencher'!J681</f>
        <v>00003884</v>
      </c>
      <c r="I672" s="6">
        <f>IF('[1]TCE - ANEXO IV - Preencher'!K681="","",'[1]TCE - ANEXO IV - Preencher'!K681)</f>
        <v>43899</v>
      </c>
      <c r="J672" s="5" t="str">
        <f>'[1]TCE - ANEXO IV - Preencher'!L681</f>
        <v>EVBELG5X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9804</v>
      </c>
    </row>
    <row r="673" spans="1:12" s="8" customFormat="1" ht="19.5" customHeight="1">
      <c r="A673" s="3">
        <f>IFERROR(VLOOKUP(B673,'[1]DADOS (OCULTAR)'!$P$3:$R$53,3,0),"")</f>
        <v>9039744000275</v>
      </c>
      <c r="B673" s="4" t="str">
        <f>'[1]TCE - ANEXO IV - Preencher'!C682</f>
        <v>HOSPITAL MIGUEL ARRAES</v>
      </c>
      <c r="C673" s="4" t="str">
        <f>'[1]TCE - ANEXO IV - Preencher'!E682</f>
        <v>5.2 - Serviços Técnicos Profissionais</v>
      </c>
      <c r="D673" s="3" t="str">
        <f>'[1]TCE - ANEXO IV - Preencher'!F682</f>
        <v xml:space="preserve">02.512.303/0001-19 </v>
      </c>
      <c r="E673" s="5" t="str">
        <f>'[1]TCE - ANEXO IV - Preencher'!G682</f>
        <v>NORÕES, AZEVEDO E ADVOGADOS ASSOCIADOS</v>
      </c>
      <c r="F673" s="5" t="str">
        <f>'[1]TCE - ANEXO IV - Preencher'!H682</f>
        <v>S</v>
      </c>
      <c r="G673" s="5" t="str">
        <f>'[1]TCE - ANEXO IV - Preencher'!I682</f>
        <v>S</v>
      </c>
      <c r="H673" s="5" t="str">
        <f>'[1]TCE - ANEXO IV - Preencher'!J682</f>
        <v>00003883</v>
      </c>
      <c r="I673" s="6">
        <f>IF('[1]TCE - ANEXO IV - Preencher'!K682="","",'[1]TCE - ANEXO IV - Preencher'!K682)</f>
        <v>43899</v>
      </c>
      <c r="J673" s="5" t="str">
        <f>'[1]TCE - ANEXO IV - Preencher'!L682</f>
        <v>LW56CK9M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7">
        <f>'[1]TCE - ANEXO IV - Preencher'!N682</f>
        <v>2940</v>
      </c>
    </row>
    <row r="674" spans="1:12" s="8" customFormat="1" ht="19.5" customHeight="1">
      <c r="A674" s="3">
        <f>IFERROR(VLOOKUP(B674,'[1]DADOS (OCULTAR)'!$P$3:$R$53,3,0),"")</f>
        <v>9039744000275</v>
      </c>
      <c r="B674" s="4" t="str">
        <f>'[1]TCE - ANEXO IV - Preencher'!C683</f>
        <v>HOSPITAL MIGUEL ARRAES</v>
      </c>
      <c r="C674" s="4" t="str">
        <f>'[1]TCE - ANEXO IV - Preencher'!E683</f>
        <v>5.10 - Detetização/Tratamento de Resíduos e Afins</v>
      </c>
      <c r="D674" s="3" t="str">
        <f>'[1]TCE - ANEXO IV - Preencher'!F683</f>
        <v xml:space="preserve">10.858.157/0001-06 </v>
      </c>
      <c r="E674" s="5" t="str">
        <f>'[1]TCE - ANEXO IV - Preencher'!G683</f>
        <v xml:space="preserve">F. GENES </v>
      </c>
      <c r="F674" s="5" t="str">
        <f>'[1]TCE - ANEXO IV - Preencher'!H683</f>
        <v>S</v>
      </c>
      <c r="G674" s="5" t="str">
        <f>'[1]TCE - ANEXO IV - Preencher'!I683</f>
        <v>S</v>
      </c>
      <c r="H674" s="5" t="str">
        <f>'[1]TCE - ANEXO IV - Preencher'!J683</f>
        <v>00316680</v>
      </c>
      <c r="I674" s="6">
        <f>IF('[1]TCE - ANEXO IV - Preencher'!K683="","",'[1]TCE - ANEXO IV - Preencher'!K683)</f>
        <v>43903</v>
      </c>
      <c r="J674" s="5" t="str">
        <f>'[1]TCE - ANEXO IV - Preencher'!L683</f>
        <v>NQY7NAIW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7">
        <f>'[1]TCE - ANEXO IV - Preencher'!N683</f>
        <v>1386</v>
      </c>
    </row>
    <row r="675" spans="1:12" s="8" customFormat="1" ht="19.5" customHeight="1">
      <c r="A675" s="3">
        <f>IFERROR(VLOOKUP(B675,'[1]DADOS (OCULTAR)'!$P$3:$R$53,3,0),"")</f>
        <v>9039744000275</v>
      </c>
      <c r="B675" s="4" t="str">
        <f>'[1]TCE - ANEXO IV - Preencher'!C684</f>
        <v>HOSPITAL MIGUEL ARRAES</v>
      </c>
      <c r="C675" s="4" t="str">
        <f>'[1]TCE - ANEXO IV - Preencher'!E684</f>
        <v>5.23 - Limpeza e Conservação</v>
      </c>
      <c r="D675" s="3" t="str">
        <f>'[1]TCE - ANEXO IV - Preencher'!F684</f>
        <v xml:space="preserve">10.229.013/0001-90 </v>
      </c>
      <c r="E675" s="5" t="str">
        <f>'[1]TCE - ANEXO IV - Preencher'!G684</f>
        <v>INTERCLEAN ADMINISTRAÇÃO</v>
      </c>
      <c r="F675" s="5" t="str">
        <f>'[1]TCE - ANEXO IV - Preencher'!H684</f>
        <v>S</v>
      </c>
      <c r="G675" s="5" t="str">
        <f>'[1]TCE - ANEXO IV - Preencher'!I684</f>
        <v>S</v>
      </c>
      <c r="H675" s="5" t="str">
        <f>'[1]TCE - ANEXO IV - Preencher'!J684</f>
        <v>00000146</v>
      </c>
      <c r="I675" s="6">
        <f>IF('[1]TCE - ANEXO IV - Preencher'!K684="","",'[1]TCE - ANEXO IV - Preencher'!K684)</f>
        <v>43906</v>
      </c>
      <c r="J675" s="5" t="str">
        <f>'[1]TCE - ANEXO IV - Preencher'!L684</f>
        <v>F5GTI8UQ</v>
      </c>
      <c r="K675" s="5" t="str">
        <f>IF(F675="B",LEFT('[1]TCE - ANEXO IV - Preencher'!M684,2),IF(F675="S",LEFT('[1]TCE - ANEXO IV - Preencher'!M684,7),IF('[1]TCE - ANEXO IV - Preencher'!H684="","")))</f>
        <v>2611606</v>
      </c>
      <c r="L675" s="7">
        <f>'[1]TCE - ANEXO IV - Preencher'!N684</f>
        <v>257712.45</v>
      </c>
    </row>
    <row r="676" spans="1:12" s="8" customFormat="1" ht="19.5" customHeight="1">
      <c r="A676" s="3">
        <f>IFERROR(VLOOKUP(B676,'[1]DADOS (OCULTAR)'!$P$3:$R$53,3,0),"")</f>
        <v>9039744000275</v>
      </c>
      <c r="B676" s="4" t="str">
        <f>'[1]TCE - ANEXO IV - Preencher'!C685</f>
        <v>HOSPITAL MIGUEL ARRAES</v>
      </c>
      <c r="C676" s="4" t="str">
        <f>'[1]TCE - ANEXO IV - Preencher'!E685</f>
        <v>5.99 - Outros Serviços de Terceiros Pessoa Jurídica</v>
      </c>
      <c r="D676" s="3" t="str">
        <f>'[1]TCE - ANEXO IV - Preencher'!F685</f>
        <v xml:space="preserve">09.081.254/0001-56 </v>
      </c>
      <c r="E676" s="5" t="str">
        <f>'[1]TCE - ANEXO IV - Preencher'!G685</f>
        <v>RAPIDEX SOLUÇOES EM SERVIÇOS LTDA</v>
      </c>
      <c r="F676" s="5" t="str">
        <f>'[1]TCE - ANEXO IV - Preencher'!H685</f>
        <v>S</v>
      </c>
      <c r="G676" s="5" t="str">
        <f>'[1]TCE - ANEXO IV - Preencher'!I685</f>
        <v>S</v>
      </c>
      <c r="H676" s="5" t="str">
        <f>'[1]TCE - ANEXO IV - Preencher'!J685</f>
        <v>00001162</v>
      </c>
      <c r="I676" s="6">
        <f>IF('[1]TCE - ANEXO IV - Preencher'!K685="","",'[1]TCE - ANEXO IV - Preencher'!K685)</f>
        <v>43893</v>
      </c>
      <c r="J676" s="5" t="str">
        <f>'[1]TCE - ANEXO IV - Preencher'!L685</f>
        <v>PT5ZLNWT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7">
        <f>'[1]TCE - ANEXO IV - Preencher'!N685</f>
        <v>7010</v>
      </c>
    </row>
    <row r="677" spans="1:12" s="8" customFormat="1" ht="19.5" customHeight="1">
      <c r="A677" s="3">
        <f>IFERROR(VLOOKUP(B677,'[1]DADOS (OCULTAR)'!$P$3:$R$53,3,0),"")</f>
        <v>9039744000275</v>
      </c>
      <c r="B677" s="4" t="str">
        <f>'[1]TCE - ANEXO IV - Preencher'!C686</f>
        <v>HOSPITAL MIGUEL ARRAES</v>
      </c>
      <c r="C677" s="4" t="str">
        <f>'[1]TCE - ANEXO IV - Preencher'!E686</f>
        <v>5.99 - Outros Serviços de Terceiros Pessoa Jurídica</v>
      </c>
      <c r="D677" s="3" t="str">
        <f>'[1]TCE - ANEXO IV - Preencher'!F686</f>
        <v xml:space="preserve">02.059.987/0001-45 </v>
      </c>
      <c r="E677" s="5" t="str">
        <f>'[1]TCE - ANEXO IV - Preencher'!G686</f>
        <v>TEC HIDRO</v>
      </c>
      <c r="F677" s="5" t="str">
        <f>'[1]TCE - ANEXO IV - Preencher'!H686</f>
        <v>S</v>
      </c>
      <c r="G677" s="5" t="str">
        <f>'[1]TCE - ANEXO IV - Preencher'!I686</f>
        <v>S</v>
      </c>
      <c r="H677" s="5" t="str">
        <f>'[1]TCE - ANEXO IV - Preencher'!J686</f>
        <v>7157</v>
      </c>
      <c r="I677" s="6">
        <f>IF('[1]TCE - ANEXO IV - Preencher'!K686="","",'[1]TCE - ANEXO IV - Preencher'!K686)</f>
        <v>43899</v>
      </c>
      <c r="J677" s="5" t="str">
        <f>'[1]TCE - ANEXO IV - Preencher'!L686</f>
        <v>663890611</v>
      </c>
      <c r="K677" s="5" t="str">
        <f>IF(F677="B",LEFT('[1]TCE - ANEXO IV - Preencher'!M686,2),IF(F677="S",LEFT('[1]TCE - ANEXO IV - Preencher'!M686,7),IF('[1]TCE - ANEXO IV - Preencher'!H686="","")))</f>
        <v>2304400</v>
      </c>
      <c r="L677" s="7">
        <f>'[1]TCE - ANEXO IV - Preencher'!N686</f>
        <v>2803.59</v>
      </c>
    </row>
    <row r="678" spans="1:12" s="8" customFormat="1" ht="19.5" customHeight="1">
      <c r="A678" s="3">
        <f>IFERROR(VLOOKUP(B678,'[1]DADOS (OCULTAR)'!$P$3:$R$53,3,0),"")</f>
        <v>9039744000275</v>
      </c>
      <c r="B678" s="4" t="str">
        <f>'[1]TCE - ANEXO IV - Preencher'!C687</f>
        <v>HOSPITAL MIGUEL ARRAES</v>
      </c>
      <c r="C678" s="4" t="str">
        <f>'[1]TCE - ANEXO IV - Preencher'!E687</f>
        <v>5.99 - Outros Serviços de Terceiros Pessoa Jurídica</v>
      </c>
      <c r="D678" s="3" t="str">
        <f>'[1]TCE - ANEXO IV - Preencher'!F687</f>
        <v xml:space="preserve">27.534.506/0001-37 </v>
      </c>
      <c r="E678" s="5" t="str">
        <f>'[1]TCE - ANEXO IV - Preencher'!G687</f>
        <v>FELLIPE R P DE OLIVEIRA</v>
      </c>
      <c r="F678" s="5" t="str">
        <f>'[1]TCE - ANEXO IV - Preencher'!H687</f>
        <v>S</v>
      </c>
      <c r="G678" s="5" t="str">
        <f>'[1]TCE - ANEXO IV - Preencher'!I687</f>
        <v>S</v>
      </c>
      <c r="H678" s="5" t="str">
        <f>'[1]TCE - ANEXO IV - Preencher'!J687</f>
        <v>00000260</v>
      </c>
      <c r="I678" s="6">
        <f>IF('[1]TCE - ANEXO IV - Preencher'!K687="","",'[1]TCE - ANEXO IV - Preencher'!K687)</f>
        <v>43927</v>
      </c>
      <c r="J678" s="5" t="str">
        <f>'[1]TCE - ANEXO IV - Preencher'!L687</f>
        <v>JJMR14596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7">
        <f>'[1]TCE - ANEXO IV - Preencher'!N687</f>
        <v>850</v>
      </c>
    </row>
    <row r="679" spans="1:12" s="8" customFormat="1" ht="19.5" customHeight="1">
      <c r="A679" s="3">
        <f>IFERROR(VLOOKUP(B679,'[1]DADOS (OCULTAR)'!$P$3:$R$53,3,0),"")</f>
        <v>9039744000275</v>
      </c>
      <c r="B679" s="4" t="str">
        <f>'[1]TCE - ANEXO IV - Preencher'!C688</f>
        <v>HOSPITAL MIGUEL ARRAES</v>
      </c>
      <c r="C679" s="4" t="str">
        <f>'[1]TCE - ANEXO IV - Preencher'!E688</f>
        <v>5.99 - Outros Serviços de Terceiros Pessoa Jurídica</v>
      </c>
      <c r="D679" s="3" t="str">
        <f>'[1]TCE - ANEXO IV - Preencher'!F688</f>
        <v xml:space="preserve">13.409.775/0003-29 </v>
      </c>
      <c r="E679" s="5" t="str">
        <f>'[1]TCE - ANEXO IV - Preencher'!G688</f>
        <v>LINUS LOG LTDA</v>
      </c>
      <c r="F679" s="5" t="str">
        <f>'[1]TCE - ANEXO IV - Preencher'!H688</f>
        <v>S</v>
      </c>
      <c r="G679" s="5" t="str">
        <f>'[1]TCE - ANEXO IV - Preencher'!I688</f>
        <v>S</v>
      </c>
      <c r="H679" s="5" t="str">
        <f>'[1]TCE - ANEXO IV - Preencher'!J688</f>
        <v>000000627</v>
      </c>
      <c r="I679" s="6">
        <f>IF('[1]TCE - ANEXO IV - Preencher'!K688="","",'[1]TCE - ANEXO IV - Preencher'!K688)</f>
        <v>43934</v>
      </c>
      <c r="J679" s="5" t="str">
        <f>'[1]TCE - ANEXO IV - Preencher'!L688</f>
        <v>KPQW0866</v>
      </c>
      <c r="K679" s="5" t="str">
        <f>IF(F679="B",LEFT('[1]TCE - ANEXO IV - Preencher'!M688,2),IF(F679="S",LEFT('[1]TCE - ANEXO IV - Preencher'!M688,7),IF('[1]TCE - ANEXO IV - Preencher'!H688="","")))</f>
        <v>2607901</v>
      </c>
      <c r="L679" s="7">
        <f>'[1]TCE - ANEXO IV - Preencher'!N688</f>
        <v>1824.1</v>
      </c>
    </row>
    <row r="680" spans="1:12" s="8" customFormat="1" ht="19.5" customHeight="1">
      <c r="A680" s="3">
        <f>IFERROR(VLOOKUP(B680,'[1]DADOS (OCULTAR)'!$P$3:$R$53,3,0),"")</f>
        <v>9039744000275</v>
      </c>
      <c r="B680" s="4" t="str">
        <f>'[1]TCE - ANEXO IV - Preencher'!C689</f>
        <v>HOSPITAL MIGUEL ARRAES</v>
      </c>
      <c r="C680" s="4" t="str">
        <f>'[1]TCE - ANEXO IV - Preencher'!E689</f>
        <v>5.99 - Outros Serviços de Terceiros Pessoa Jurídica</v>
      </c>
      <c r="D680" s="3" t="str">
        <f>'[1]TCE - ANEXO IV - Preencher'!F689</f>
        <v xml:space="preserve">13.409.775/0003-29 </v>
      </c>
      <c r="E680" s="5" t="str">
        <f>'[1]TCE - ANEXO IV - Preencher'!G689</f>
        <v>LINUS LOG LTDA</v>
      </c>
      <c r="F680" s="5" t="str">
        <f>'[1]TCE - ANEXO IV - Preencher'!H689</f>
        <v>S</v>
      </c>
      <c r="G680" s="5" t="str">
        <f>'[1]TCE - ANEXO IV - Preencher'!I689</f>
        <v>S</v>
      </c>
      <c r="H680" s="5" t="str">
        <f>'[1]TCE - ANEXO IV - Preencher'!J689</f>
        <v>000000628</v>
      </c>
      <c r="I680" s="6">
        <f>IF('[1]TCE - ANEXO IV - Preencher'!K689="","",'[1]TCE - ANEXO IV - Preencher'!K689)</f>
        <v>43934</v>
      </c>
      <c r="J680" s="5" t="str">
        <f>'[1]TCE - ANEXO IV - Preencher'!L689</f>
        <v>JJM14596</v>
      </c>
      <c r="K680" s="5" t="str">
        <f>IF(F680="B",LEFT('[1]TCE - ANEXO IV - Preencher'!M689,2),IF(F680="S",LEFT('[1]TCE - ANEXO IV - Preencher'!M689,7),IF('[1]TCE - ANEXO IV - Preencher'!H689="","")))</f>
        <v>2607901</v>
      </c>
      <c r="L680" s="7">
        <f>'[1]TCE - ANEXO IV - Preencher'!N689</f>
        <v>52.1</v>
      </c>
    </row>
    <row r="681" spans="1:12" s="8" customFormat="1" ht="19.5" customHeight="1">
      <c r="A681" s="3">
        <f>IFERROR(VLOOKUP(B681,'[1]DADOS (OCULTAR)'!$P$3:$R$53,3,0),"")</f>
        <v>9039744000275</v>
      </c>
      <c r="B681" s="4" t="str">
        <f>'[1]TCE - ANEXO IV - Preencher'!C690</f>
        <v>HOSPITAL MIGUEL ARRAES</v>
      </c>
      <c r="C681" s="4" t="str">
        <f>'[1]TCE - ANEXO IV - Preencher'!E690</f>
        <v>5.99 - Outros Serviços de Terceiros Pessoa Jurídica</v>
      </c>
      <c r="D681" s="3" t="str">
        <f>'[1]TCE - ANEXO IV - Preencher'!F690</f>
        <v xml:space="preserve">11.735.586/0001-59 </v>
      </c>
      <c r="E681" s="5" t="str">
        <f>'[1]TCE - ANEXO IV - Preencher'!G690</f>
        <v>FUNDACAO DE APOIO AO DESENVOLVIMENTO DA UNICERSIDADE FADE</v>
      </c>
      <c r="F681" s="5" t="str">
        <f>'[1]TCE - ANEXO IV - Preencher'!H690</f>
        <v>S</v>
      </c>
      <c r="G681" s="5" t="str">
        <f>'[1]TCE - ANEXO IV - Preencher'!I690</f>
        <v>S</v>
      </c>
      <c r="H681" s="5" t="str">
        <f>'[1]TCE - ANEXO IV - Preencher'!J690</f>
        <v>00057588</v>
      </c>
      <c r="I681" s="6">
        <f>IF('[1]TCE - ANEXO IV - Preencher'!K690="","",'[1]TCE - ANEXO IV - Preencher'!K690)</f>
        <v>43955</v>
      </c>
      <c r="J681" s="5" t="str">
        <f>'[1]TCE - ANEXO IV - Preencher'!L690</f>
        <v>YCSIYBRI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4320.04</v>
      </c>
    </row>
    <row r="682" spans="1:12" s="8" customFormat="1" ht="19.5" customHeight="1">
      <c r="A682" s="3">
        <f>IFERROR(VLOOKUP(B682,'[1]DADOS (OCULTAR)'!$P$3:$R$53,3,0),"")</f>
        <v>9039744000275</v>
      </c>
      <c r="B682" s="4" t="str">
        <f>'[1]TCE - ANEXO IV - Preencher'!C691</f>
        <v>HOSPITAL MIGUEL ARRAES</v>
      </c>
      <c r="C682" s="4" t="str">
        <f>'[1]TCE - ANEXO IV - Preencher'!E691</f>
        <v>5.99 - Outros Serviços de Terceiros Pessoa Jurídica</v>
      </c>
      <c r="D682" s="3" t="str">
        <f>'[1]TCE - ANEXO IV - Preencher'!F691</f>
        <v xml:space="preserve">10.816.775/0002-74 </v>
      </c>
      <c r="E682" s="5" t="str">
        <f>'[1]TCE - ANEXO IV - Preencher'!G691</f>
        <v>INSPETORIA SALESIANA DO NORDESTE</v>
      </c>
      <c r="F682" s="5" t="str">
        <f>'[1]TCE - ANEXO IV - Preencher'!H691</f>
        <v>S</v>
      </c>
      <c r="G682" s="5" t="str">
        <f>'[1]TCE - ANEXO IV - Preencher'!I691</f>
        <v>S</v>
      </c>
      <c r="H682" s="5" t="str">
        <f>'[1]TCE - ANEXO IV - Preencher'!J691</f>
        <v>00010767</v>
      </c>
      <c r="I682" s="6">
        <f>IF('[1]TCE - ANEXO IV - Preencher'!K691="","",'[1]TCE - ANEXO IV - Preencher'!K691)</f>
        <v>43909</v>
      </c>
      <c r="J682" s="5" t="str">
        <f>'[1]TCE - ANEXO IV - Preencher'!L691</f>
        <v>RGMVW8BZ</v>
      </c>
      <c r="K682" s="5" t="str">
        <f>IF(F682="B",LEFT('[1]TCE - ANEXO IV - Preencher'!M691,2),IF(F682="S",LEFT('[1]TCE - ANEXO IV - Preencher'!M691,7),IF('[1]TCE - ANEXO IV - Preencher'!H691="","")))</f>
        <v>2304400</v>
      </c>
      <c r="L682" s="7">
        <f>'[1]TCE - ANEXO IV - Preencher'!N691</f>
        <v>1530</v>
      </c>
    </row>
    <row r="683" spans="1:12" s="8" customFormat="1" ht="19.5" customHeight="1">
      <c r="A683" s="3">
        <f>IFERROR(VLOOKUP(B683,'[1]DADOS (OCULTAR)'!$P$3:$R$53,3,0),"")</f>
        <v>9039744000275</v>
      </c>
      <c r="B683" s="4" t="str">
        <f>'[1]TCE - ANEXO IV - Preencher'!C692</f>
        <v>HOSPITAL MIGUEL ARRAES</v>
      </c>
      <c r="C683" s="4" t="str">
        <f>'[1]TCE - ANEXO IV - Preencher'!E692</f>
        <v>5.5 - Reparo e Manutenção de Máquinas e Equipamentos</v>
      </c>
      <c r="D683" s="3" t="str">
        <f>'[1]TCE - ANEXO IV - Preencher'!F692</f>
        <v>07.146.768/0001-17</v>
      </c>
      <c r="E683" s="5" t="str">
        <f>'[1]TCE - ANEXO IV - Preencher'!G692</f>
        <v>SERV IMAGEM</v>
      </c>
      <c r="F683" s="5" t="str">
        <f>'[1]TCE - ANEXO IV - Preencher'!H692</f>
        <v>S</v>
      </c>
      <c r="G683" s="5" t="str">
        <f>'[1]TCE - ANEXO IV - Preencher'!I692</f>
        <v>S</v>
      </c>
      <c r="H683" s="5" t="str">
        <f>'[1]TCE - ANEXO IV - Preencher'!J692</f>
        <v>000003329</v>
      </c>
      <c r="I683" s="6">
        <f>IF('[1]TCE - ANEXO IV - Preencher'!K692="","",'[1]TCE - ANEXO IV - Preencher'!K692)</f>
        <v>43921</v>
      </c>
      <c r="J683" s="5" t="str">
        <f>'[1]TCE - ANEXO IV - Preencher'!L692</f>
        <v>BNHF69863</v>
      </c>
      <c r="K683" s="5" t="str">
        <f>IF(F683="B",LEFT('[1]TCE - ANEXO IV - Preencher'!M692,2),IF(F683="S",LEFT('[1]TCE - ANEXO IV - Preencher'!M692,7),IF('[1]TCE - ANEXO IV - Preencher'!H692="","")))</f>
        <v>2607901</v>
      </c>
      <c r="L683" s="7">
        <f>'[1]TCE - ANEXO IV - Preencher'!N692</f>
        <v>2059</v>
      </c>
    </row>
    <row r="684" spans="1:12" s="8" customFormat="1" ht="19.5" customHeight="1">
      <c r="A684" s="3">
        <f>IFERROR(VLOOKUP(B684,'[1]DADOS (OCULTAR)'!$P$3:$R$53,3,0),"")</f>
        <v>9039744000275</v>
      </c>
      <c r="B684" s="4" t="str">
        <f>'[1]TCE - ANEXO IV - Preencher'!C693</f>
        <v>HOSPITAL MIGUEL ARRAES</v>
      </c>
      <c r="C684" s="4" t="str">
        <f>'[1]TCE - ANEXO IV - Preencher'!E693</f>
        <v>5.5 - Reparo e Manutenção de Máquinas e Equipamentos</v>
      </c>
      <c r="D684" s="3" t="str">
        <f>'[1]TCE - ANEXO IV - Preencher'!F693</f>
        <v xml:space="preserve">01.449.930/0007-85 </v>
      </c>
      <c r="E684" s="5" t="str">
        <f>'[1]TCE - ANEXO IV - Preencher'!G693</f>
        <v>SIEMENS LTDA</v>
      </c>
      <c r="F684" s="5" t="str">
        <f>'[1]TCE - ANEXO IV - Preencher'!H693</f>
        <v>S</v>
      </c>
      <c r="G684" s="5" t="str">
        <f>'[1]TCE - ANEXO IV - Preencher'!I693</f>
        <v>S</v>
      </c>
      <c r="H684" s="5" t="str">
        <f>'[1]TCE - ANEXO IV - Preencher'!J693</f>
        <v>00008122</v>
      </c>
      <c r="I684" s="6">
        <f>IF('[1]TCE - ANEXO IV - Preencher'!K693="","",'[1]TCE - ANEXO IV - Preencher'!K693)</f>
        <v>43906</v>
      </c>
      <c r="J684" s="5" t="str">
        <f>'[1]TCE - ANEXO IV - Preencher'!L693</f>
        <v>EG76R4HJ</v>
      </c>
      <c r="K684" s="5" t="str">
        <f>IF(F684="B",LEFT('[1]TCE - ANEXO IV - Preencher'!M693,2),IF(F684="S",LEFT('[1]TCE - ANEXO IV - Preencher'!M693,7),IF('[1]TCE - ANEXO IV - Preencher'!H693="","")))</f>
        <v>2611606</v>
      </c>
      <c r="L684" s="7">
        <f>'[1]TCE - ANEXO IV - Preencher'!N693</f>
        <v>46899.01</v>
      </c>
    </row>
    <row r="685" spans="1:12" s="8" customFormat="1" ht="19.5" customHeight="1">
      <c r="A685" s="3">
        <f>IFERROR(VLOOKUP(B685,'[1]DADOS (OCULTAR)'!$P$3:$R$53,3,0),"")</f>
        <v>9039744000275</v>
      </c>
      <c r="B685" s="4" t="str">
        <f>'[1]TCE - ANEXO IV - Preencher'!C694</f>
        <v>HOSPITAL MIGUEL ARRAES</v>
      </c>
      <c r="C685" s="4" t="str">
        <f>'[1]TCE - ANEXO IV - Preencher'!E694</f>
        <v>5.5 - Reparo e Manutenção de Máquinas e Equipamentos</v>
      </c>
      <c r="D685" s="3" t="str">
        <f>'[1]TCE - ANEXO IV - Preencher'!F694</f>
        <v xml:space="preserve">01.449.930/0007-85 </v>
      </c>
      <c r="E685" s="5" t="str">
        <f>'[1]TCE - ANEXO IV - Preencher'!G694</f>
        <v>SIEMENS LTDA</v>
      </c>
      <c r="F685" s="5" t="str">
        <f>'[1]TCE - ANEXO IV - Preencher'!H694</f>
        <v>S</v>
      </c>
      <c r="G685" s="5" t="str">
        <f>'[1]TCE - ANEXO IV - Preencher'!I694</f>
        <v>S</v>
      </c>
      <c r="H685" s="5" t="str">
        <f>'[1]TCE - ANEXO IV - Preencher'!J694</f>
        <v>0000063</v>
      </c>
      <c r="I685" s="6">
        <f>IF('[1]TCE - ANEXO IV - Preencher'!K694="","",'[1]TCE - ANEXO IV - Preencher'!K694)</f>
        <v>43895</v>
      </c>
      <c r="J685" s="5" t="str">
        <f>'[1]TCE - ANEXO IV - Preencher'!L694</f>
        <v>BYDFLSB9</v>
      </c>
      <c r="K685" s="5" t="str">
        <f>IF(F685="B",LEFT('[1]TCE - ANEXO IV - Preencher'!M694,2),IF(F685="S",LEFT('[1]TCE - ANEXO IV - Preencher'!M694,7),IF('[1]TCE - ANEXO IV - Preencher'!H694="","")))</f>
        <v>2611606</v>
      </c>
      <c r="L685" s="7">
        <f>'[1]TCE - ANEXO IV - Preencher'!N694</f>
        <v>2261.63</v>
      </c>
    </row>
    <row r="686" spans="1:12" s="8" customFormat="1" ht="19.5" customHeight="1">
      <c r="A686" s="3">
        <f>IFERROR(VLOOKUP(B686,'[1]DADOS (OCULTAR)'!$P$3:$R$53,3,0),"")</f>
        <v>9039744000275</v>
      </c>
      <c r="B686" s="4" t="str">
        <f>'[1]TCE - ANEXO IV - Preencher'!C695</f>
        <v>HOSPITAL MIGUEL ARRAES</v>
      </c>
      <c r="C686" s="4" t="str">
        <f>'[1]TCE - ANEXO IV - Preencher'!E695</f>
        <v>5.5 - Reparo e Manutenção de Máquinas e Equipamentos</v>
      </c>
      <c r="D686" s="3" t="str">
        <f>'[1]TCE - ANEXO IV - Preencher'!F695</f>
        <v xml:space="preserve">12.626.414/0001-00 </v>
      </c>
      <c r="E686" s="5" t="str">
        <f>'[1]TCE - ANEXO IV - Preencher'!G695</f>
        <v>MANTEQ H.I LTDA</v>
      </c>
      <c r="F686" s="5" t="str">
        <f>'[1]TCE - ANEXO IV - Preencher'!H695</f>
        <v>S</v>
      </c>
      <c r="G686" s="5" t="str">
        <f>'[1]TCE - ANEXO IV - Preencher'!I695</f>
        <v>S</v>
      </c>
      <c r="H686" s="5" t="str">
        <f>'[1]TCE - ANEXO IV - Preencher'!J695</f>
        <v>000000486</v>
      </c>
      <c r="I686" s="6">
        <f>IF('[1]TCE - ANEXO IV - Preencher'!K695="","",'[1]TCE - ANEXO IV - Preencher'!K695)</f>
        <v>43906</v>
      </c>
      <c r="J686" s="5" t="str">
        <f>'[1]TCE - ANEXO IV - Preencher'!L695</f>
        <v>NJTF45994</v>
      </c>
      <c r="K686" s="5" t="str">
        <f>IF(F686="B",LEFT('[1]TCE - ANEXO IV - Preencher'!M695,2),IF(F686="S",LEFT('[1]TCE - ANEXO IV - Preencher'!M695,7),IF('[1]TCE - ANEXO IV - Preencher'!H695="","")))</f>
        <v>2607901</v>
      </c>
      <c r="L686" s="7">
        <f>'[1]TCE - ANEXO IV - Preencher'!N695</f>
        <v>7600</v>
      </c>
    </row>
    <row r="687" spans="1:12" s="8" customFormat="1" ht="19.5" customHeight="1">
      <c r="A687" s="3">
        <f>IFERROR(VLOOKUP(B687,'[1]DADOS (OCULTAR)'!$P$3:$R$53,3,0),"")</f>
        <v>9039744000275</v>
      </c>
      <c r="B687" s="4" t="str">
        <f>'[1]TCE - ANEXO IV - Preencher'!C696</f>
        <v>HOSPITAL MIGUEL ARRAES</v>
      </c>
      <c r="C687" s="4" t="str">
        <f>'[1]TCE - ANEXO IV - Preencher'!E696</f>
        <v>5.5 - Reparo e Manutenção de Máquinas e Equipamentos</v>
      </c>
      <c r="D687" s="3" t="str">
        <f>'[1]TCE - ANEXO IV - Preencher'!F696</f>
        <v xml:space="preserve">24.380.578/0020-41 </v>
      </c>
      <c r="E687" s="5" t="str">
        <f>'[1]TCE - ANEXO IV - Preencher'!G696</f>
        <v>WHITE MARTINS (ASSIST. TÉCNICA)</v>
      </c>
      <c r="F687" s="5" t="str">
        <f>'[1]TCE - ANEXO IV - Preencher'!H696</f>
        <v>S</v>
      </c>
      <c r="G687" s="5" t="str">
        <f>'[1]TCE - ANEXO IV - Preencher'!I696</f>
        <v>S</v>
      </c>
      <c r="H687" s="5" t="str">
        <f>'[1]TCE - ANEXO IV - Preencher'!J696</f>
        <v>9054</v>
      </c>
      <c r="I687" s="6">
        <f>IF('[1]TCE - ANEXO IV - Preencher'!K696="","",'[1]TCE - ANEXO IV - Preencher'!K696)</f>
        <v>43896</v>
      </c>
      <c r="J687" s="5" t="str">
        <f>'[1]TCE - ANEXO IV - Preencher'!L696</f>
        <v>AZBE525603</v>
      </c>
      <c r="K687" s="5" t="str">
        <f>IF(F687="B",LEFT('[1]TCE - ANEXO IV - Preencher'!M696,2),IF(F687="S",LEFT('[1]TCE - ANEXO IV - Preencher'!M696,7),IF('[1]TCE - ANEXO IV - Preencher'!H696="","")))</f>
        <v>2607901</v>
      </c>
      <c r="L687" s="7">
        <f>'[1]TCE - ANEXO IV - Preencher'!N696</f>
        <v>441.63</v>
      </c>
    </row>
    <row r="688" spans="1:12" s="8" customFormat="1" ht="19.5" customHeight="1">
      <c r="A688" s="3">
        <f>IFERROR(VLOOKUP(B688,'[1]DADOS (OCULTAR)'!$P$3:$R$53,3,0),"")</f>
        <v>9039744000275</v>
      </c>
      <c r="B688" s="4" t="str">
        <f>'[1]TCE - ANEXO IV - Preencher'!C697</f>
        <v>HOSPITAL MIGUEL ARRAES</v>
      </c>
      <c r="C688" s="4" t="str">
        <f>'[1]TCE - ANEXO IV - Preencher'!E697</f>
        <v>5.5 - Reparo e Manutenção de Máquinas e Equipamentos</v>
      </c>
      <c r="D688" s="3" t="str">
        <f>'[1]TCE - ANEXO IV - Preencher'!F697</f>
        <v xml:space="preserve">09.581.782/0001-74 </v>
      </c>
      <c r="E688" s="5" t="str">
        <f>'[1]TCE - ANEXO IV - Preencher'!G697</f>
        <v>LAPAROMED</v>
      </c>
      <c r="F688" s="5" t="str">
        <f>'[1]TCE - ANEXO IV - Preencher'!H697</f>
        <v>S</v>
      </c>
      <c r="G688" s="5" t="str">
        <f>'[1]TCE - ANEXO IV - Preencher'!I697</f>
        <v>S</v>
      </c>
      <c r="H688" s="5" t="str">
        <f>'[1]TCE - ANEXO IV - Preencher'!J697</f>
        <v>00001489</v>
      </c>
      <c r="I688" s="6">
        <f>IF('[1]TCE - ANEXO IV - Preencher'!K697="","",'[1]TCE - ANEXO IV - Preencher'!K697)</f>
        <v>43922</v>
      </c>
      <c r="J688" s="5" t="str">
        <f>'[1]TCE - ANEXO IV - Preencher'!L697</f>
        <v>W9ZSMP82</v>
      </c>
      <c r="K688" s="5" t="str">
        <f>IF(F688="B",LEFT('[1]TCE - ANEXO IV - Preencher'!M697,2),IF(F688="S",LEFT('[1]TCE - ANEXO IV - Preencher'!M697,7),IF('[1]TCE - ANEXO IV - Preencher'!H697="","")))</f>
        <v>2610707</v>
      </c>
      <c r="L688" s="7">
        <f>'[1]TCE - ANEXO IV - Preencher'!N697</f>
        <v>4000</v>
      </c>
    </row>
    <row r="689" spans="1:12" s="8" customFormat="1" ht="19.5" customHeight="1">
      <c r="A689" s="3">
        <f>IFERROR(VLOOKUP(B689,'[1]DADOS (OCULTAR)'!$P$3:$R$53,3,0),"")</f>
        <v>9039744000275</v>
      </c>
      <c r="B689" s="4" t="str">
        <f>'[1]TCE - ANEXO IV - Preencher'!C698</f>
        <v>HOSPITAL MIGUEL ARRAES</v>
      </c>
      <c r="C689" s="4" t="str">
        <f>'[1]TCE - ANEXO IV - Preencher'!E698</f>
        <v>5.5 - Reparo e Manutenção de Máquinas e Equipamentos</v>
      </c>
      <c r="D689" s="3" t="str">
        <f>'[1]TCE - ANEXO IV - Preencher'!F698</f>
        <v xml:space="preserve">08.713.023/0001-55 </v>
      </c>
      <c r="E689" s="5" t="str">
        <f>'[1]TCE - ANEXO IV - Preencher'!G698</f>
        <v>ENDOSURGICAL COMERCIO</v>
      </c>
      <c r="F689" s="5" t="str">
        <f>'[1]TCE - ANEXO IV - Preencher'!H698</f>
        <v>S</v>
      </c>
      <c r="G689" s="5" t="str">
        <f>'[1]TCE - ANEXO IV - Preencher'!I698</f>
        <v>S</v>
      </c>
      <c r="H689" s="5" t="str">
        <f>'[1]TCE - ANEXO IV - Preencher'!J698</f>
        <v>00000115</v>
      </c>
      <c r="I689" s="6">
        <f>IF('[1]TCE - ANEXO IV - Preencher'!K698="","",'[1]TCE - ANEXO IV - Preencher'!K698)</f>
        <v>43921</v>
      </c>
      <c r="J689" s="5" t="str">
        <f>'[1]TCE - ANEXO IV - Preencher'!L698</f>
        <v>UEZNQ36I</v>
      </c>
      <c r="K689" s="5" t="str">
        <f>IF(F689="B",LEFT('[1]TCE - ANEXO IV - Preencher'!M698,2),IF(F689="S",LEFT('[1]TCE - ANEXO IV - Preencher'!M698,7),IF('[1]TCE - ANEXO IV - Preencher'!H698="","")))</f>
        <v>2611606</v>
      </c>
      <c r="L689" s="7">
        <f>'[1]TCE - ANEXO IV - Preencher'!N698</f>
        <v>3670.06</v>
      </c>
    </row>
    <row r="690" spans="1:12" s="8" customFormat="1" ht="19.5" customHeight="1">
      <c r="A690" s="3">
        <f>IFERROR(VLOOKUP(B690,'[1]DADOS (OCULTAR)'!$P$3:$R$53,3,0),"")</f>
        <v>9039744000275</v>
      </c>
      <c r="B690" s="4" t="str">
        <f>'[1]TCE - ANEXO IV - Preencher'!C699</f>
        <v>HOSPITAL MIGUEL ARRAES</v>
      </c>
      <c r="C690" s="4" t="str">
        <f>'[1]TCE - ANEXO IV - Preencher'!E699</f>
        <v>5.5 - Reparo e Manutenção de Máquinas e Equipamentos</v>
      </c>
      <c r="D690" s="3" t="str">
        <f>'[1]TCE - ANEXO IV - Preencher'!F699</f>
        <v xml:space="preserve">12.853.727/0001-09 </v>
      </c>
      <c r="E690" s="5" t="str">
        <f>'[1]TCE - ANEXO IV - Preencher'!G699</f>
        <v>KESA COMERCIAL</v>
      </c>
      <c r="F690" s="5" t="str">
        <f>'[1]TCE - ANEXO IV - Preencher'!H699</f>
        <v>S</v>
      </c>
      <c r="G690" s="5" t="str">
        <f>'[1]TCE - ANEXO IV - Preencher'!I699</f>
        <v>S</v>
      </c>
      <c r="H690" s="5" t="str">
        <f>'[1]TCE - ANEXO IV - Preencher'!J699</f>
        <v>00005451</v>
      </c>
      <c r="I690" s="6">
        <f>IF('[1]TCE - ANEXO IV - Preencher'!K699="","",'[1]TCE - ANEXO IV - Preencher'!K699)</f>
        <v>43920</v>
      </c>
      <c r="J690" s="5" t="str">
        <f>'[1]TCE - ANEXO IV - Preencher'!L699</f>
        <v>AL7MRXKS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7">
        <f>'[1]TCE - ANEXO IV - Preencher'!N699</f>
        <v>1630</v>
      </c>
    </row>
    <row r="691" spans="1:12" s="8" customFormat="1" ht="19.5" customHeight="1">
      <c r="A691" s="3">
        <f>IFERROR(VLOOKUP(B691,'[1]DADOS (OCULTAR)'!$P$3:$R$53,3,0),"")</f>
        <v>9039744000275</v>
      </c>
      <c r="B691" s="4" t="str">
        <f>'[1]TCE - ANEXO IV - Preencher'!C700</f>
        <v>HOSPITAL MIGUEL ARRAES</v>
      </c>
      <c r="C691" s="4" t="str">
        <f>'[1]TCE - ANEXO IV - Preencher'!E700</f>
        <v>5.5 - Reparo e Manutenção de Máquinas e Equipamentos</v>
      </c>
      <c r="D691" s="3" t="str">
        <f>'[1]TCE - ANEXO IV - Preencher'!F700</f>
        <v xml:space="preserve">12.853.727/0001-09 </v>
      </c>
      <c r="E691" s="5" t="str">
        <f>'[1]TCE - ANEXO IV - Preencher'!G700</f>
        <v>KESA COMERCIAL</v>
      </c>
      <c r="F691" s="5" t="str">
        <f>'[1]TCE - ANEXO IV - Preencher'!H700</f>
        <v>S</v>
      </c>
      <c r="G691" s="5" t="str">
        <f>'[1]TCE - ANEXO IV - Preencher'!I700</f>
        <v>S</v>
      </c>
      <c r="H691" s="5" t="str">
        <f>'[1]TCE - ANEXO IV - Preencher'!J700</f>
        <v>00005450</v>
      </c>
      <c r="I691" s="6">
        <f>IF('[1]TCE - ANEXO IV - Preencher'!K700="","",'[1]TCE - ANEXO IV - Preencher'!K700)</f>
        <v>43920</v>
      </c>
      <c r="J691" s="5" t="str">
        <f>'[1]TCE - ANEXO IV - Preencher'!L700</f>
        <v>T5IBC2HI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7">
        <f>'[1]TCE - ANEXO IV - Preencher'!N700</f>
        <v>1630</v>
      </c>
    </row>
    <row r="692" spans="1:12" s="8" customFormat="1" ht="19.5" customHeight="1">
      <c r="A692" s="3">
        <f>IFERROR(VLOOKUP(B692,'[1]DADOS (OCULTAR)'!$P$3:$R$53,3,0),"")</f>
        <v>9039744000275</v>
      </c>
      <c r="B692" s="4" t="str">
        <f>'[1]TCE - ANEXO IV - Preencher'!C701</f>
        <v>HOSPITAL MIGUEL ARRAES</v>
      </c>
      <c r="C692" s="4" t="str">
        <f>'[1]TCE - ANEXO IV - Preencher'!E701</f>
        <v>5.5 - Reparo e Manutenção de Máquinas e Equipamentos</v>
      </c>
      <c r="D692" s="3" t="str">
        <f>'[1]TCE - ANEXO IV - Preencher'!F701</f>
        <v xml:space="preserve">58.752.460/0001-56 </v>
      </c>
      <c r="E692" s="5" t="str">
        <f>'[1]TCE - ANEXO IV - Preencher'!G701</f>
        <v>SHIMDZU</v>
      </c>
      <c r="F692" s="5" t="str">
        <f>'[1]TCE - ANEXO IV - Preencher'!H701</f>
        <v>S</v>
      </c>
      <c r="G692" s="5" t="str">
        <f>'[1]TCE - ANEXO IV - Preencher'!I701</f>
        <v>S</v>
      </c>
      <c r="H692" s="5" t="str">
        <f>'[1]TCE - ANEXO IV - Preencher'!J701</f>
        <v>009960</v>
      </c>
      <c r="I692" s="6">
        <f>IF('[1]TCE - ANEXO IV - Preencher'!K701="","",'[1]TCE - ANEXO IV - Preencher'!K701)</f>
        <v>43910</v>
      </c>
      <c r="J692" s="5" t="str">
        <f>'[1]TCE - ANEXO IV - Preencher'!L701</f>
        <v>601W056228786643399Q</v>
      </c>
      <c r="K692" s="5" t="str">
        <f>IF(F692="B",LEFT('[1]TCE - ANEXO IV - Preencher'!M701,2),IF(F692="S",LEFT('[1]TCE - ANEXO IV - Preencher'!M701,7),IF('[1]TCE - ANEXO IV - Preencher'!H701="","")))</f>
        <v>3550308</v>
      </c>
      <c r="L692" s="7">
        <f>'[1]TCE - ANEXO IV - Preencher'!N701</f>
        <v>14656.76</v>
      </c>
    </row>
    <row r="693" spans="1:12" s="8" customFormat="1" ht="19.5" customHeight="1">
      <c r="A693" s="3">
        <f>IFERROR(VLOOKUP(B693,'[1]DADOS (OCULTAR)'!$P$3:$R$53,3,0),"")</f>
        <v>9039744000275</v>
      </c>
      <c r="B693" s="4" t="str">
        <f>'[1]TCE - ANEXO IV - Preencher'!C702</f>
        <v>HOSPITAL MIGUEL ARRAES</v>
      </c>
      <c r="C693" s="4" t="str">
        <f>'[1]TCE - ANEXO IV - Preencher'!E702</f>
        <v>5.5 - Reparo e Manutenção de Máquinas e Equipamentos</v>
      </c>
      <c r="D693" s="3" t="str">
        <f>'[1]TCE - ANEXO IV - Preencher'!F702</f>
        <v xml:space="preserve">01.545.203/0001-26 </v>
      </c>
      <c r="E693" s="5" t="str">
        <f>'[1]TCE - ANEXO IV - Preencher'!G702</f>
        <v>ENAE ESTERILIZAÇÃO</v>
      </c>
      <c r="F693" s="5" t="str">
        <f>'[1]TCE - ANEXO IV - Preencher'!H702</f>
        <v>S</v>
      </c>
      <c r="G693" s="5" t="str">
        <f>'[1]TCE - ANEXO IV - Preencher'!I702</f>
        <v>S</v>
      </c>
      <c r="H693" s="5" t="str">
        <f>'[1]TCE - ANEXO IV - Preencher'!J702</f>
        <v>00010266</v>
      </c>
      <c r="I693" s="6">
        <f>IF('[1]TCE - ANEXO IV - Preencher'!K702="","",'[1]TCE - ANEXO IV - Preencher'!K702)</f>
        <v>43922</v>
      </c>
      <c r="J693" s="5" t="str">
        <f>'[1]TCE - ANEXO IV - Preencher'!L702</f>
        <v>IHTGLTFK</v>
      </c>
      <c r="K693" s="5" t="str">
        <f>IF(F693="B",LEFT('[1]TCE - ANEXO IV - Preencher'!M702,2),IF(F693="S",LEFT('[1]TCE - ANEXO IV - Preencher'!M702,7),IF('[1]TCE - ANEXO IV - Preencher'!H702="","")))</f>
        <v>2611606</v>
      </c>
      <c r="L693" s="7">
        <f>'[1]TCE - ANEXO IV - Preencher'!N702</f>
        <v>721.21</v>
      </c>
    </row>
    <row r="694" spans="1:12" s="8" customFormat="1" ht="19.5" customHeight="1">
      <c r="A694" s="3">
        <f>IFERROR(VLOOKUP(B694,'[1]DADOS (OCULTAR)'!$P$3:$R$53,3,0),"")</f>
        <v>9039744000275</v>
      </c>
      <c r="B694" s="4" t="str">
        <f>'[1]TCE - ANEXO IV - Preencher'!C703</f>
        <v>HOSPITAL MIGUEL ARRAES</v>
      </c>
      <c r="C694" s="4" t="str">
        <f>'[1]TCE - ANEXO IV - Preencher'!E703</f>
        <v>5.5 - Reparo e Manutenção de Máquinas e Equipamentos</v>
      </c>
      <c r="D694" s="3" t="str">
        <f>'[1]TCE - ANEXO IV - Preencher'!F703</f>
        <v xml:space="preserve">03.480.539/0001-83 </v>
      </c>
      <c r="E694" s="5" t="str">
        <f>'[1]TCE - ANEXO IV - Preencher'!G703</f>
        <v>SL ENGENHARIA HOSPITALAR</v>
      </c>
      <c r="F694" s="5" t="str">
        <f>'[1]TCE - ANEXO IV - Preencher'!H703</f>
        <v>S</v>
      </c>
      <c r="G694" s="5" t="str">
        <f>'[1]TCE - ANEXO IV - Preencher'!I703</f>
        <v>S</v>
      </c>
      <c r="H694" s="5" t="str">
        <f>'[1]TCE - ANEXO IV - Preencher'!J703</f>
        <v>000003987</v>
      </c>
      <c r="I694" s="6">
        <f>IF('[1]TCE - ANEXO IV - Preencher'!K703="","",'[1]TCE - ANEXO IV - Preencher'!K703)</f>
        <v>43901</v>
      </c>
      <c r="J694" s="5" t="str">
        <f>'[1]TCE - ANEXO IV - Preencher'!L703</f>
        <v>JCN27879</v>
      </c>
      <c r="K694" s="5" t="str">
        <f>IF(F694="B",LEFT('[1]TCE - ANEXO IV - Preencher'!M703,2),IF(F694="S",LEFT('[1]TCE - ANEXO IV - Preencher'!M703,7),IF('[1]TCE - ANEXO IV - Preencher'!H703="","")))</f>
        <v>2607901</v>
      </c>
      <c r="L694" s="7">
        <f>'[1]TCE - ANEXO IV - Preencher'!N703</f>
        <v>28470.73</v>
      </c>
    </row>
    <row r="695" spans="1:12" s="8" customFormat="1" ht="19.5" customHeight="1">
      <c r="A695" s="3">
        <f>IFERROR(VLOOKUP(B695,'[1]DADOS (OCULTAR)'!$P$3:$R$53,3,0),"")</f>
        <v>9039744000275</v>
      </c>
      <c r="B695" s="4" t="str">
        <f>'[1]TCE - ANEXO IV - Preencher'!C704</f>
        <v>HOSPITAL MIGUEL ARRAES</v>
      </c>
      <c r="C695" s="4" t="str">
        <f>'[1]TCE - ANEXO IV - Preencher'!E704</f>
        <v>5.5 - Reparo e Manutenção de Máquinas e Equipamentos</v>
      </c>
      <c r="D695" s="3" t="str">
        <f>'[1]TCE - ANEXO IV - Preencher'!F704</f>
        <v xml:space="preserve">27.117.678/0001-05 </v>
      </c>
      <c r="E695" s="5" t="str">
        <f>'[1]TCE - ANEXO IV - Preencher'!G704</f>
        <v>ELETRONICA DO FUTURO</v>
      </c>
      <c r="F695" s="5" t="str">
        <f>'[1]TCE - ANEXO IV - Preencher'!H704</f>
        <v>S</v>
      </c>
      <c r="G695" s="5" t="str">
        <f>'[1]TCE - ANEXO IV - Preencher'!I704</f>
        <v>S</v>
      </c>
      <c r="H695" s="5" t="str">
        <f>'[1]TCE - ANEXO IV - Preencher'!J704</f>
        <v>00000040</v>
      </c>
      <c r="I695" s="6">
        <f>IF('[1]TCE - ANEXO IV - Preencher'!K704="","",'[1]TCE - ANEXO IV - Preencher'!K704)</f>
        <v>43923</v>
      </c>
      <c r="J695" s="5" t="str">
        <f>'[1]TCE - ANEXO IV - Preencher'!L704</f>
        <v>LJBGFJDE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6500</v>
      </c>
    </row>
    <row r="696" spans="1:12" s="8" customFormat="1" ht="19.5" customHeight="1">
      <c r="A696" s="3">
        <f>IFERROR(VLOOKUP(B696,'[1]DADOS (OCULTAR)'!$P$3:$R$53,3,0),"")</f>
        <v>9039744000275</v>
      </c>
      <c r="B696" s="4" t="str">
        <f>'[1]TCE - ANEXO IV - Preencher'!C705</f>
        <v>HOSPITAL MIGUEL ARRAES</v>
      </c>
      <c r="C696" s="4" t="str">
        <f>'[1]TCE - ANEXO IV - Preencher'!E705</f>
        <v>5.5 - Reparo e Manutenção de Máquinas e Equipamentos</v>
      </c>
      <c r="D696" s="3" t="str">
        <f>'[1]TCE - ANEXO IV - Preencher'!F705</f>
        <v>00.028.986/0016-94</v>
      </c>
      <c r="E696" s="5" t="str">
        <f>'[1]TCE - ANEXO IV - Preencher'!G705</f>
        <v>ELEVADORES ATLAS</v>
      </c>
      <c r="F696" s="5" t="str">
        <f>'[1]TCE - ANEXO IV - Preencher'!H705</f>
        <v>S</v>
      </c>
      <c r="G696" s="5" t="str">
        <f>'[1]TCE - ANEXO IV - Preencher'!I705</f>
        <v>S</v>
      </c>
      <c r="H696" s="5" t="str">
        <f>'[1]TCE - ANEXO IV - Preencher'!J705</f>
        <v>00317680</v>
      </c>
      <c r="I696" s="6">
        <f>IF('[1]TCE - ANEXO IV - Preencher'!K705="","",'[1]TCE - ANEXO IV - Preencher'!K705)</f>
        <v>43895</v>
      </c>
      <c r="J696" s="5" t="str">
        <f>'[1]TCE - ANEXO IV - Preencher'!L705</f>
        <v>XXWMKPKW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8272.77</v>
      </c>
    </row>
    <row r="697" spans="1:12" s="8" customFormat="1" ht="19.5" customHeight="1">
      <c r="A697" s="3">
        <f>IFERROR(VLOOKUP(B697,'[1]DADOS (OCULTAR)'!$P$3:$R$53,3,0),"")</f>
        <v>9039744000275</v>
      </c>
      <c r="B697" s="4" t="str">
        <f>'[1]TCE - ANEXO IV - Preencher'!C706</f>
        <v>HOSPITAL MIGUEL ARRAES</v>
      </c>
      <c r="C697" s="4" t="str">
        <f>'[1]TCE - ANEXO IV - Preencher'!E706</f>
        <v>5.5 - Reparo e Manutenção de Máquinas e Equipamentos</v>
      </c>
      <c r="D697" s="3" t="str">
        <f>'[1]TCE - ANEXO IV - Preencher'!F706</f>
        <v>09.014.387/0001-00</v>
      </c>
      <c r="E697" s="5" t="str">
        <f>'[1]TCE - ANEXO IV - Preencher'!G706</f>
        <v>COMPLETA ( contrato)</v>
      </c>
      <c r="F697" s="5" t="str">
        <f>'[1]TCE - ANEXO IV - Preencher'!H706</f>
        <v>S</v>
      </c>
      <c r="G697" s="5" t="str">
        <f>'[1]TCE - ANEXO IV - Preencher'!I706</f>
        <v>S</v>
      </c>
      <c r="H697" s="5" t="str">
        <f>'[1]TCE - ANEXO IV - Preencher'!J706</f>
        <v>00001201</v>
      </c>
      <c r="I697" s="6">
        <f>IF('[1]TCE - ANEXO IV - Preencher'!K706="","",'[1]TCE - ANEXO IV - Preencher'!K706)</f>
        <v>43915</v>
      </c>
      <c r="J697" s="5" t="str">
        <f>'[1]TCE - ANEXO IV - Preencher'!L706</f>
        <v>LHRLRUBI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7">
        <f>'[1]TCE - ANEXO IV - Preencher'!N706</f>
        <v>63972.91</v>
      </c>
    </row>
    <row r="698" spans="1:12" s="8" customFormat="1" ht="19.5" customHeight="1">
      <c r="A698" s="3">
        <f>IFERROR(VLOOKUP(B698,'[1]DADOS (OCULTAR)'!$P$3:$R$53,3,0),"")</f>
        <v>9039744000275</v>
      </c>
      <c r="B698" s="4" t="str">
        <f>'[1]TCE - ANEXO IV - Preencher'!C707</f>
        <v>HOSPITAL MIGUEL ARRAES</v>
      </c>
      <c r="C698" s="4" t="str">
        <f>'[1]TCE - ANEXO IV - Preencher'!E707</f>
        <v>5.5 - Reparo e Manutenção de Máquinas e Equipamentos</v>
      </c>
      <c r="D698" s="3" t="str">
        <f>'[1]TCE - ANEXO IV - Preencher'!F707</f>
        <v xml:space="preserve">27.588.134/0001-21 </v>
      </c>
      <c r="E698" s="5" t="str">
        <f>'[1]TCE - ANEXO IV - Preencher'!G707</f>
        <v>EDVALDO SEVERINO SILVA</v>
      </c>
      <c r="F698" s="5" t="str">
        <f>'[1]TCE - ANEXO IV - Preencher'!H707</f>
        <v>S</v>
      </c>
      <c r="G698" s="5" t="str">
        <f>'[1]TCE - ANEXO IV - Preencher'!I707</f>
        <v>S</v>
      </c>
      <c r="H698" s="5" t="str">
        <f>'[1]TCE - ANEXO IV - Preencher'!J707</f>
        <v>000000211</v>
      </c>
      <c r="I698" s="6">
        <f>IF('[1]TCE - ANEXO IV - Preencher'!K707="","",'[1]TCE - ANEXO IV - Preencher'!K707)</f>
        <v>43900</v>
      </c>
      <c r="J698" s="5" t="str">
        <f>'[1]TCE - ANEXO IV - Preencher'!L707</f>
        <v>BUW045188</v>
      </c>
      <c r="K698" s="5" t="str">
        <f>IF(F698="B",LEFT('[1]TCE - ANEXO IV - Preencher'!M707,2),IF(F698="S",LEFT('[1]TCE - ANEXO IV - Preencher'!M707,7),IF('[1]TCE - ANEXO IV - Preencher'!H707="","")))</f>
        <v>2607901</v>
      </c>
      <c r="L698" s="7">
        <f>'[1]TCE - ANEXO IV - Preencher'!N707</f>
        <v>8000</v>
      </c>
    </row>
    <row r="699" spans="1:12" s="8" customFormat="1" ht="19.5" customHeight="1">
      <c r="A699" s="3">
        <f>IFERROR(VLOOKUP(B699,'[1]DADOS (OCULTAR)'!$P$3:$R$53,3,0),"")</f>
        <v>9039744000275</v>
      </c>
      <c r="B699" s="4" t="str">
        <f>'[1]TCE - ANEXO IV - Preencher'!C708</f>
        <v>HOSPITAL MIGUEL ARRAES</v>
      </c>
      <c r="C699" s="4" t="str">
        <f>'[1]TCE - ANEXO IV - Preencher'!E708</f>
        <v>5.5 - Reparo e Manutenção de Máquinas e Equipamentos</v>
      </c>
      <c r="D699" s="3" t="str">
        <f>'[1]TCE - ANEXO IV - Preencher'!F708</f>
        <v xml:space="preserve">24.884.275/0001-01 </v>
      </c>
      <c r="E699" s="5" t="str">
        <f>'[1]TCE - ANEXO IV - Preencher'!G708</f>
        <v xml:space="preserve">INNOVAR SERV E LOC </v>
      </c>
      <c r="F699" s="5" t="str">
        <f>'[1]TCE - ANEXO IV - Preencher'!H708</f>
        <v>S</v>
      </c>
      <c r="G699" s="5" t="str">
        <f>'[1]TCE - ANEXO IV - Preencher'!I708</f>
        <v>S</v>
      </c>
      <c r="H699" s="5" t="str">
        <f>'[1]TCE - ANEXO IV - Preencher'!J708</f>
        <v>000000181</v>
      </c>
      <c r="I699" s="6">
        <f>IF('[1]TCE - ANEXO IV - Preencher'!K708="","",'[1]TCE - ANEXO IV - Preencher'!K708)</f>
        <v>43920</v>
      </c>
      <c r="J699" s="5" t="str">
        <f>'[1]TCE - ANEXO IV - Preencher'!L708</f>
        <v>DPBM76290</v>
      </c>
      <c r="K699" s="5" t="str">
        <f>IF(F699="B",LEFT('[1]TCE - ANEXO IV - Preencher'!M708,2),IF(F699="S",LEFT('[1]TCE - ANEXO IV - Preencher'!M708,7),IF('[1]TCE - ANEXO IV - Preencher'!H708="","")))</f>
        <v>2609600</v>
      </c>
      <c r="L699" s="7">
        <f>'[1]TCE - ANEXO IV - Preencher'!N708</f>
        <v>3400</v>
      </c>
    </row>
    <row r="700" spans="1:12" s="8" customFormat="1" ht="19.5" customHeight="1">
      <c r="A700" s="3">
        <f>IFERROR(VLOOKUP(B700,'[1]DADOS (OCULTAR)'!$P$3:$R$53,3,0),"")</f>
        <v>9039744000275</v>
      </c>
      <c r="B700" s="4" t="str">
        <f>'[1]TCE - ANEXO IV - Preencher'!C709</f>
        <v>HOSPITAL MIGUEL ARRAES</v>
      </c>
      <c r="C700" s="4" t="str">
        <f>'[1]TCE - ANEXO IV - Preencher'!E709</f>
        <v>5.5 - Reparo e Manutenção de Máquinas e Equipamentos</v>
      </c>
      <c r="D700" s="3" t="str">
        <f>'[1]TCE - ANEXO IV - Preencher'!F709</f>
        <v xml:space="preserve">18.004.596/0001-63 </v>
      </c>
      <c r="E700" s="5" t="str">
        <f>'[1]TCE - ANEXO IV - Preencher'!G709</f>
        <v>P.S DE VASCONCELOS</v>
      </c>
      <c r="F700" s="5" t="str">
        <f>'[1]TCE - ANEXO IV - Preencher'!H709</f>
        <v>S</v>
      </c>
      <c r="G700" s="5" t="str">
        <f>'[1]TCE - ANEXO IV - Preencher'!I709</f>
        <v>S</v>
      </c>
      <c r="H700" s="5" t="str">
        <f>'[1]TCE - ANEXO IV - Preencher'!J709</f>
        <v>000000409</v>
      </c>
      <c r="I700" s="6">
        <f>IF('[1]TCE - ANEXO IV - Preencher'!K709="","",'[1]TCE - ANEXO IV - Preencher'!K709)</f>
        <v>43937</v>
      </c>
      <c r="J700" s="5" t="str">
        <f>'[1]TCE - ANEXO IV - Preencher'!L709</f>
        <v>PBCQ41230</v>
      </c>
      <c r="K700" s="5" t="str">
        <f>IF(F700="B",LEFT('[1]TCE - ANEXO IV - Preencher'!M709,2),IF(F700="S",LEFT('[1]TCE - ANEXO IV - Preencher'!M709,7),IF('[1]TCE - ANEXO IV - Preencher'!H709="","")))</f>
        <v>2609600</v>
      </c>
      <c r="L700" s="7">
        <f>'[1]TCE - ANEXO IV - Preencher'!N709</f>
        <v>533</v>
      </c>
    </row>
    <row r="701" spans="1:12" s="8" customFormat="1" ht="19.5" customHeight="1">
      <c r="A701" s="3">
        <f>IFERROR(VLOOKUP(B701,'[1]DADOS (OCULTAR)'!$P$3:$R$53,3,0),"")</f>
        <v>9039744000275</v>
      </c>
      <c r="B701" s="4" t="str">
        <f>'[1]TCE - ANEXO IV - Preencher'!C710</f>
        <v>HOSPITAL MIGUEL ARRAES</v>
      </c>
      <c r="C701" s="4" t="str">
        <f>'[1]TCE - ANEXO IV - Preencher'!E710</f>
        <v>5.5 - Reparo e Manutenção de Máquinas e Equipamentos</v>
      </c>
      <c r="D701" s="3" t="str">
        <f>'[1]TCE - ANEXO IV - Preencher'!F710</f>
        <v xml:space="preserve">11.343.756/0001-50 </v>
      </c>
      <c r="E701" s="5" t="str">
        <f>'[1]TCE - ANEXO IV - Preencher'!G710</f>
        <v>GERATEC</v>
      </c>
      <c r="F701" s="5" t="str">
        <f>'[1]TCE - ANEXO IV - Preencher'!H710</f>
        <v>S</v>
      </c>
      <c r="G701" s="5" t="str">
        <f>'[1]TCE - ANEXO IV - Preencher'!I710</f>
        <v>S</v>
      </c>
      <c r="H701" s="5" t="str">
        <f>'[1]TCE - ANEXO IV - Preencher'!J710</f>
        <v>000002392</v>
      </c>
      <c r="I701" s="6">
        <f>IF('[1]TCE - ANEXO IV - Preencher'!K710="","",'[1]TCE - ANEXO IV - Preencher'!K710)</f>
        <v>43927</v>
      </c>
      <c r="J701" s="5" t="str">
        <f>'[1]TCE - ANEXO IV - Preencher'!L710</f>
        <v>WGIR34479</v>
      </c>
      <c r="K701" s="5" t="str">
        <f>IF(F701="B",LEFT('[1]TCE - ANEXO IV - Preencher'!M710,2),IF(F701="S",LEFT('[1]TCE - ANEXO IV - Preencher'!M710,7),IF('[1]TCE - ANEXO IV - Preencher'!H710="","")))</f>
        <v>2603454</v>
      </c>
      <c r="L701" s="7">
        <f>'[1]TCE - ANEXO IV - Preencher'!N710</f>
        <v>1580</v>
      </c>
    </row>
    <row r="702" spans="1:12" s="8" customFormat="1" ht="19.5" customHeight="1">
      <c r="A702" s="3">
        <f>IFERROR(VLOOKUP(B702,'[1]DADOS (OCULTAR)'!$P$3:$R$53,3,0),"")</f>
        <v>9039744000275</v>
      </c>
      <c r="B702" s="4" t="str">
        <f>'[1]TCE - ANEXO IV - Preencher'!C711</f>
        <v>HOSPITAL MIGUEL ARRAES</v>
      </c>
      <c r="C702" s="4" t="str">
        <f>'[1]TCE - ANEXO IV - Preencher'!E711</f>
        <v>5.5 - Reparo e Manutenção de Máquinas e Equipamentos</v>
      </c>
      <c r="D702" s="3" t="str">
        <f>'[1]TCE - ANEXO IV - Preencher'!F711</f>
        <v xml:space="preserve">24.050.462/0001-81 </v>
      </c>
      <c r="E702" s="5" t="str">
        <f>'[1]TCE - ANEXO IV - Preencher'!G711</f>
        <v>SUPREMA L LIMA</v>
      </c>
      <c r="F702" s="5" t="str">
        <f>'[1]TCE - ANEXO IV - Preencher'!H711</f>
        <v>S</v>
      </c>
      <c r="G702" s="5" t="str">
        <f>'[1]TCE - ANEXO IV - Preencher'!I711</f>
        <v>S</v>
      </c>
      <c r="H702" s="5" t="str">
        <f>'[1]TCE - ANEXO IV - Preencher'!J711</f>
        <v>000000304</v>
      </c>
      <c r="I702" s="6">
        <f>IF('[1]TCE - ANEXO IV - Preencher'!K711="","",'[1]TCE - ANEXO IV - Preencher'!K711)</f>
        <v>43921</v>
      </c>
      <c r="J702" s="5" t="str">
        <f>'[1]TCE - ANEXO IV - Preencher'!L711</f>
        <v>ZGUJ19769</v>
      </c>
      <c r="K702" s="5" t="str">
        <f>IF(F702="B",LEFT('[1]TCE - ANEXO IV - Preencher'!M711,2),IF(F702="S",LEFT('[1]TCE - ANEXO IV - Preencher'!M711,7),IF('[1]TCE - ANEXO IV - Preencher'!H711="","")))</f>
        <v>2610707</v>
      </c>
      <c r="L702" s="7">
        <f>'[1]TCE - ANEXO IV - Preencher'!N711</f>
        <v>14150</v>
      </c>
    </row>
    <row r="703" spans="1:12" s="8" customFormat="1" ht="19.5" customHeight="1">
      <c r="A703" s="3">
        <f>IFERROR(VLOOKUP(B703,'[1]DADOS (OCULTAR)'!$P$3:$R$53,3,0),"")</f>
        <v>9039744000275</v>
      </c>
      <c r="B703" s="4" t="str">
        <f>'[1]TCE - ANEXO IV - Preencher'!C712</f>
        <v>HOSPITAL MIGUEL ARRAES</v>
      </c>
      <c r="C703" s="4" t="str">
        <f>'[1]TCE - ANEXO IV - Preencher'!E712</f>
        <v xml:space="preserve">5.7 - Reparo e Manutenção de Bens Movéis de Outras Naturezas </v>
      </c>
      <c r="D703" s="3" t="str">
        <f>'[1]TCE - ANEXO IV - Preencher'!F712</f>
        <v xml:space="preserve">06.285.071/0001-64 </v>
      </c>
      <c r="E703" s="5" t="str">
        <f>'[1]TCE - ANEXO IV - Preencher'!G712</f>
        <v>ATCL SERVICOS</v>
      </c>
      <c r="F703" s="5" t="str">
        <f>'[1]TCE - ANEXO IV - Preencher'!H712</f>
        <v>S</v>
      </c>
      <c r="G703" s="5" t="str">
        <f>'[1]TCE - ANEXO IV - Preencher'!I712</f>
        <v>S</v>
      </c>
      <c r="H703" s="5" t="str">
        <f>'[1]TCE - ANEXO IV - Preencher'!J712</f>
        <v>00000712</v>
      </c>
      <c r="I703" s="6">
        <f>IF('[1]TCE - ANEXO IV - Preencher'!K712="","",'[1]TCE - ANEXO IV - Preencher'!K712)</f>
        <v>43899</v>
      </c>
      <c r="J703" s="5" t="str">
        <f>'[1]TCE - ANEXO IV - Preencher'!L712</f>
        <v>L5ZDTGUD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7">
        <f>'[1]TCE - ANEXO IV - Preencher'!N712</f>
        <v>1607</v>
      </c>
    </row>
    <row r="704" spans="1:12" s="8" customFormat="1" ht="19.5" customHeight="1">
      <c r="A704" s="3">
        <f>IFERROR(VLOOKUP(B704,'[1]DADOS (OCULTAR)'!$P$3:$R$53,3,0),"")</f>
        <v>9039744000275</v>
      </c>
      <c r="B704" s="4" t="str">
        <f>'[1]TCE - ANEXO IV - Preencher'!C713</f>
        <v>HOSPITAL MIGUEL ARRAES</v>
      </c>
      <c r="C704" s="4" t="str">
        <f>'[1]TCE - ANEXO IV - Preencher'!E713</f>
        <v>5.99 - Outros Serviços de Terceiros Pessoa Jurídica</v>
      </c>
      <c r="D704" s="3" t="str">
        <f>'[1]TCE - ANEXO IV - Preencher'!F713</f>
        <v xml:space="preserve">23.284.851/0001-09 </v>
      </c>
      <c r="E704" s="5" t="str">
        <f>'[1]TCE - ANEXO IV - Preencher'!G713</f>
        <v>VANDA SEVERINO DE BARROS</v>
      </c>
      <c r="F704" s="5" t="str">
        <f>'[1]TCE - ANEXO IV - Preencher'!H713</f>
        <v>S</v>
      </c>
      <c r="G704" s="5" t="str">
        <f>'[1]TCE - ANEXO IV - Preencher'!I713</f>
        <v>N</v>
      </c>
      <c r="H704" s="5" t="str">
        <f>'[1]TCE - ANEXO IV - Preencher'!J713</f>
        <v>033070</v>
      </c>
      <c r="I704" s="6">
        <f>IF('[1]TCE - ANEXO IV - Preencher'!K713="","",'[1]TCE - ANEXO IV - Preencher'!K713)</f>
        <v>43956</v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2606804</v>
      </c>
      <c r="L704" s="7">
        <f>'[1]TCE - ANEXO IV - Preencher'!N713</f>
        <v>760.5</v>
      </c>
    </row>
    <row r="705" spans="1:12" s="8" customFormat="1" ht="19.5" customHeight="1">
      <c r="A705" s="3">
        <f>IFERROR(VLOOKUP(B705,'[1]DADOS (OCULTAR)'!$P$3:$R$53,3,0),"")</f>
        <v>9039744000275</v>
      </c>
      <c r="B705" s="4" t="str">
        <f>'[1]TCE - ANEXO IV - Preencher'!C714</f>
        <v>HOSPITAL MIGUEL ARRAES</v>
      </c>
      <c r="C705" s="4" t="str">
        <f>'[1]TCE - ANEXO IV - Preencher'!E714</f>
        <v>3.13 - Materiais e Materiais Ortopédicos e Corretivos (OPME)</v>
      </c>
      <c r="D705" s="3" t="str">
        <f>'[1]TCE - ANEXO IV - Preencher'!F714</f>
        <v xml:space="preserve">41.249.434/0001-07 </v>
      </c>
      <c r="E705" s="5" t="str">
        <f>'[1]TCE - ANEXO IV - Preencher'!G714</f>
        <v>PROSMED PRODUTOS MEDICOS LTDA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000080239</v>
      </c>
      <c r="I705" s="6">
        <f>IF('[1]TCE - ANEXO IV - Preencher'!K714="","",'[1]TCE - ANEXO IV - Preencher'!K714)</f>
        <v>43917</v>
      </c>
      <c r="J705" s="5" t="str">
        <f>'[1]TCE - ANEXO IV - Preencher'!L714</f>
        <v>26200341249764000107550010000798721493375978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1800</v>
      </c>
    </row>
    <row r="706" spans="1:12" s="8" customFormat="1" ht="19.5" customHeight="1">
      <c r="A706" s="3">
        <f>IFERROR(VLOOKUP(B706,'[1]DADOS (OCULTAR)'!$P$3:$R$53,3,0),"")</f>
        <v>9039744000275</v>
      </c>
      <c r="B706" s="4" t="str">
        <f>'[1]TCE - ANEXO IV - Preencher'!C715</f>
        <v>HOSPITAL MIGUEL ARRAES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>
        <f>IFERROR(VLOOKUP(B707,'[1]DADOS (OCULTAR)'!$P$3:$R$53,3,0),"")</f>
        <v>9039744000275</v>
      </c>
      <c r="B707" s="4" t="str">
        <f>'[1]TCE - ANEXO IV - Preencher'!C716</f>
        <v>HOSPITAL MIGUEL ARRAES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>
        <f>IFERROR(VLOOKUP(B708,'[1]DADOS (OCULTAR)'!$P$3:$R$53,3,0),"")</f>
        <v>9039744000275</v>
      </c>
      <c r="B708" s="4" t="str">
        <f>'[1]TCE - ANEXO IV - Preencher'!C717</f>
        <v>HOSPITAL MIGUEL ARRAES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>
        <f>IFERROR(VLOOKUP(B709,'[1]DADOS (OCULTAR)'!$P$3:$R$53,3,0),"")</f>
        <v>9039744000275</v>
      </c>
      <c r="B709" s="4" t="str">
        <f>'[1]TCE - ANEXO IV - Preencher'!C718</f>
        <v>HOSPITAL MIGUEL ARRAES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>
        <f>IFERROR(VLOOKUP(B710,'[1]DADOS (OCULTAR)'!$P$3:$R$53,3,0),"")</f>
        <v>9039744000275</v>
      </c>
      <c r="B710" s="4" t="str">
        <f>'[1]TCE - ANEXO IV - Preencher'!C719</f>
        <v>HOSPITAL MIGUEL ARRAES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>
        <f>IFERROR(VLOOKUP(B711,'[1]DADOS (OCULTAR)'!$P$3:$R$53,3,0),"")</f>
        <v>9039744000275</v>
      </c>
      <c r="B711" s="4" t="str">
        <f>'[1]TCE - ANEXO IV - Preencher'!C720</f>
        <v>HOSPITAL MIGUEL ARRAES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>
        <f>IFERROR(VLOOKUP(B712,'[1]DADOS (OCULTAR)'!$P$3:$R$53,3,0),"")</f>
        <v>9039744000275</v>
      </c>
      <c r="B712" s="4" t="str">
        <f>'[1]TCE - ANEXO IV - Preencher'!C721</f>
        <v>HOSPITAL MIGUEL ARRAES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>
        <f>IFERROR(VLOOKUP(B713,'[1]DADOS (OCULTAR)'!$P$3:$R$53,3,0),"")</f>
        <v>9039744000275</v>
      </c>
      <c r="B713" s="4" t="str">
        <f>'[1]TCE - ANEXO IV - Preencher'!C722</f>
        <v>HOSPITAL MIGUEL ARRAES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>
        <f>IFERROR(VLOOKUP(B714,'[1]DADOS (OCULTAR)'!$P$3:$R$53,3,0),"")</f>
        <v>9039744000275</v>
      </c>
      <c r="B714" s="4" t="str">
        <f>'[1]TCE - ANEXO IV - Preencher'!C723</f>
        <v>HOSPITAL MIGUEL ARRAES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>
        <f>IFERROR(VLOOKUP(B715,'[1]DADOS (OCULTAR)'!$P$3:$R$53,3,0),"")</f>
        <v>9039744000275</v>
      </c>
      <c r="B715" s="4" t="str">
        <f>'[1]TCE - ANEXO IV - Preencher'!C724</f>
        <v>HOSPITAL MIGUEL ARRAES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>
        <f>IFERROR(VLOOKUP(B716,'[1]DADOS (OCULTAR)'!$P$3:$R$53,3,0),"")</f>
        <v>9039744000275</v>
      </c>
      <c r="B716" s="4" t="str">
        <f>'[1]TCE - ANEXO IV - Preencher'!C725</f>
        <v>HOSPITAL MIGUEL ARRAES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>
        <f>IFERROR(VLOOKUP(B717,'[1]DADOS (OCULTAR)'!$P$3:$R$53,3,0),"")</f>
        <v>9039744000275</v>
      </c>
      <c r="B717" s="4" t="str">
        <f>'[1]TCE - ANEXO IV - Preencher'!C726</f>
        <v>HOSPITAL MIGUEL ARRAES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>
        <f>IFERROR(VLOOKUP(B718,'[1]DADOS (OCULTAR)'!$P$3:$R$53,3,0),"")</f>
        <v>9039744000275</v>
      </c>
      <c r="B718" s="4" t="str">
        <f>'[1]TCE - ANEXO IV - Preencher'!C727</f>
        <v>HOSPITAL MIGUEL ARRAES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>
        <f>IFERROR(VLOOKUP(B719,'[1]DADOS (OCULTAR)'!$P$3:$R$53,3,0),"")</f>
        <v>9039744000275</v>
      </c>
      <c r="B719" s="4" t="str">
        <f>'[1]TCE - ANEXO IV - Preencher'!C728</f>
        <v>HOSPITAL MIGUEL ARRAES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>
        <f>IFERROR(VLOOKUP(B720,'[1]DADOS (OCULTAR)'!$P$3:$R$53,3,0),"")</f>
        <v>9039744000275</v>
      </c>
      <c r="B720" s="4" t="str">
        <f>'[1]TCE - ANEXO IV - Preencher'!C729</f>
        <v>HOSPITAL MIGUEL ARRAES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>
        <f>IFERROR(VLOOKUP(B721,'[1]DADOS (OCULTAR)'!$P$3:$R$53,3,0),"")</f>
        <v>9039744000275</v>
      </c>
      <c r="B721" s="4" t="str">
        <f>'[1]TCE - ANEXO IV - Preencher'!C730</f>
        <v>HOSPITAL MIGUEL ARRAES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>
        <f>IFERROR(VLOOKUP(B722,'[1]DADOS (OCULTAR)'!$P$3:$R$53,3,0),"")</f>
        <v>9039744000275</v>
      </c>
      <c r="B722" s="4" t="str">
        <f>'[1]TCE - ANEXO IV - Preencher'!C731</f>
        <v>HOSPITAL MIGUEL ARRAES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>
        <f>IFERROR(VLOOKUP(B723,'[1]DADOS (OCULTAR)'!$P$3:$R$53,3,0),"")</f>
        <v>9039744000275</v>
      </c>
      <c r="B723" s="4" t="str">
        <f>'[1]TCE - ANEXO IV - Preencher'!C732</f>
        <v>HOSPITAL MIGUEL ARRAES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>
        <f>IFERROR(VLOOKUP(B724,'[1]DADOS (OCULTAR)'!$P$3:$R$53,3,0),"")</f>
        <v>9039744000275</v>
      </c>
      <c r="B724" s="4" t="str">
        <f>'[1]TCE - ANEXO IV - Preencher'!C733</f>
        <v>HOSPITAL MIGUEL ARRAES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>
        <f>IFERROR(VLOOKUP(B725,'[1]DADOS (OCULTAR)'!$P$3:$R$53,3,0),"")</f>
        <v>9039744000275</v>
      </c>
      <c r="B725" s="4" t="str">
        <f>'[1]TCE - ANEXO IV - Preencher'!C734</f>
        <v>HOSPITAL MIGUEL ARRAES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>
        <f>IFERROR(VLOOKUP(B726,'[1]DADOS (OCULTAR)'!$P$3:$R$53,3,0),"")</f>
        <v>9039744000275</v>
      </c>
      <c r="B726" s="4" t="str">
        <f>'[1]TCE - ANEXO IV - Preencher'!C735</f>
        <v>HOSPITAL MIGUEL ARRAES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>
        <f>IFERROR(VLOOKUP(B727,'[1]DADOS (OCULTAR)'!$P$3:$R$53,3,0),"")</f>
        <v>9039744000275</v>
      </c>
      <c r="B727" s="4" t="str">
        <f>'[1]TCE - ANEXO IV - Preencher'!C736</f>
        <v>HOSPITAL MIGUEL ARRAES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>
        <f>IFERROR(VLOOKUP(B728,'[1]DADOS (OCULTAR)'!$P$3:$R$53,3,0),"")</f>
        <v>9039744000275</v>
      </c>
      <c r="B728" s="4" t="str">
        <f>'[1]TCE - ANEXO IV - Preencher'!C737</f>
        <v>HOSPITAL MIGUEL ARRAES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>
        <f>IFERROR(VLOOKUP(B729,'[1]DADOS (OCULTAR)'!$P$3:$R$53,3,0),"")</f>
        <v>9039744000275</v>
      </c>
      <c r="B729" s="4" t="str">
        <f>'[1]TCE - ANEXO IV - Preencher'!C738</f>
        <v>HOSPITAL MIGUEL ARRAES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>
        <f>IFERROR(VLOOKUP(B730,'[1]DADOS (OCULTAR)'!$P$3:$R$53,3,0),"")</f>
        <v>9039744000275</v>
      </c>
      <c r="B730" s="4" t="str">
        <f>'[1]TCE - ANEXO IV - Preencher'!C739</f>
        <v>HOSPITAL MIGUEL ARRAES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>
        <f>IFERROR(VLOOKUP(B731,'[1]DADOS (OCULTAR)'!$P$3:$R$53,3,0),"")</f>
        <v>9039744000275</v>
      </c>
      <c r="B731" s="4" t="str">
        <f>'[1]TCE - ANEXO IV - Preencher'!C740</f>
        <v>HOSPITAL MIGUEL ARRAES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>
        <f>IFERROR(VLOOKUP(B732,'[1]DADOS (OCULTAR)'!$P$3:$R$53,3,0),"")</f>
        <v>9039744000275</v>
      </c>
      <c r="B732" s="4" t="str">
        <f>'[1]TCE - ANEXO IV - Preencher'!C741</f>
        <v>HOSPITAL MIGUEL ARRAES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>
        <f>IFERROR(VLOOKUP(B733,'[1]DADOS (OCULTAR)'!$P$3:$R$53,3,0),"")</f>
        <v>9039744000275</v>
      </c>
      <c r="B733" s="4" t="str">
        <f>'[1]TCE - ANEXO IV - Preencher'!C742</f>
        <v>HOSPITAL MIGUEL ARRAES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>
        <f>IFERROR(VLOOKUP(B734,'[1]DADOS (OCULTAR)'!$P$3:$R$53,3,0),"")</f>
        <v>9039744000275</v>
      </c>
      <c r="B734" s="4" t="str">
        <f>'[1]TCE - ANEXO IV - Preencher'!C743</f>
        <v>HOSPITAL MIGUEL ARRAES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>
        <f>IFERROR(VLOOKUP(B735,'[1]DADOS (OCULTAR)'!$P$3:$R$53,3,0),"")</f>
        <v>9039744000275</v>
      </c>
      <c r="B735" s="4" t="str">
        <f>'[1]TCE - ANEXO IV - Preencher'!C744</f>
        <v>HOSPITAL MIGUEL ARRAES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>
        <f>IFERROR(VLOOKUP(B736,'[1]DADOS (OCULTAR)'!$P$3:$R$53,3,0),"")</f>
        <v>9039744000275</v>
      </c>
      <c r="B736" s="4" t="str">
        <f>'[1]TCE - ANEXO IV - Preencher'!C745</f>
        <v>HOSPITAL MIGUEL ARRAES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>
        <f>IFERROR(VLOOKUP(B737,'[1]DADOS (OCULTAR)'!$P$3:$R$53,3,0),"")</f>
        <v>9039744000275</v>
      </c>
      <c r="B737" s="4" t="str">
        <f>'[1]TCE - ANEXO IV - Preencher'!C746</f>
        <v>HOSPITAL MIGUEL ARRAES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>
        <f>IFERROR(VLOOKUP(B738,'[1]DADOS (OCULTAR)'!$P$3:$R$53,3,0),"")</f>
        <v>9039744000275</v>
      </c>
      <c r="B738" s="4" t="str">
        <f>'[1]TCE - ANEXO IV - Preencher'!C747</f>
        <v>HOSPITAL MIGUEL ARRAES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>
        <f>IFERROR(VLOOKUP(B739,'[1]DADOS (OCULTAR)'!$P$3:$R$53,3,0),"")</f>
        <v>9039744000275</v>
      </c>
      <c r="B739" s="4" t="str">
        <f>'[1]TCE - ANEXO IV - Preencher'!C748</f>
        <v>HOSPITAL MIGUEL ARRAES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>
        <f>IFERROR(VLOOKUP(B740,'[1]DADOS (OCULTAR)'!$P$3:$R$53,3,0),"")</f>
        <v>9039744000275</v>
      </c>
      <c r="B740" s="4" t="str">
        <f>'[1]TCE - ANEXO IV - Preencher'!C749</f>
        <v>HOSPITAL MIGUEL ARRAES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>
        <f>IFERROR(VLOOKUP(B741,'[1]DADOS (OCULTAR)'!$P$3:$R$53,3,0),"")</f>
        <v>9039744000275</v>
      </c>
      <c r="B741" s="4" t="str">
        <f>'[1]TCE - ANEXO IV - Preencher'!C750</f>
        <v>HOSPITAL MIGUEL ARRAES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>
        <f>IFERROR(VLOOKUP(B742,'[1]DADOS (OCULTAR)'!$P$3:$R$53,3,0),"")</f>
        <v>9039744000275</v>
      </c>
      <c r="B742" s="4" t="str">
        <f>'[1]TCE - ANEXO IV - Preencher'!C751</f>
        <v>HOSPITAL MIGUEL ARRAES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>
        <f>IFERROR(VLOOKUP(B743,'[1]DADOS (OCULTAR)'!$P$3:$R$53,3,0),"")</f>
        <v>9039744000275</v>
      </c>
      <c r="B743" s="4" t="str">
        <f>'[1]TCE - ANEXO IV - Preencher'!C752</f>
        <v>HOSPITAL MIGUEL ARRAES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>
        <f>IFERROR(VLOOKUP(B744,'[1]DADOS (OCULTAR)'!$P$3:$R$53,3,0),"")</f>
        <v>9039744000275</v>
      </c>
      <c r="B744" s="4" t="str">
        <f>'[1]TCE - ANEXO IV - Preencher'!C753</f>
        <v>HOSPITAL MIGUEL ARRAES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>
        <f>IFERROR(VLOOKUP(B745,'[1]DADOS (OCULTAR)'!$P$3:$R$53,3,0),"")</f>
        <v>9039744000275</v>
      </c>
      <c r="B745" s="4" t="str">
        <f>'[1]TCE - ANEXO IV - Preencher'!C754</f>
        <v>HOSPITAL MIGUEL ARRAES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>
        <f>IFERROR(VLOOKUP(B746,'[1]DADOS (OCULTAR)'!$P$3:$R$53,3,0),"")</f>
        <v>9039744000275</v>
      </c>
      <c r="B746" s="4" t="str">
        <f>'[1]TCE - ANEXO IV - Preencher'!C755</f>
        <v>HOSPITAL MIGUEL ARRAES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>
        <f>IFERROR(VLOOKUP(B747,'[1]DADOS (OCULTAR)'!$P$3:$R$53,3,0),"")</f>
        <v>9039744000275</v>
      </c>
      <c r="B747" s="4" t="str">
        <f>'[1]TCE - ANEXO IV - Preencher'!C756</f>
        <v>HOSPITAL MIGUEL ARRAES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>
        <f>IFERROR(VLOOKUP(B748,'[1]DADOS (OCULTAR)'!$P$3:$R$53,3,0),"")</f>
        <v>9039744000275</v>
      </c>
      <c r="B748" s="4" t="str">
        <f>'[1]TCE - ANEXO IV - Preencher'!C757</f>
        <v>HOSPITAL MIGUEL ARRAES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>
        <f>IFERROR(VLOOKUP(B749,'[1]DADOS (OCULTAR)'!$P$3:$R$53,3,0),"")</f>
        <v>9039744000275</v>
      </c>
      <c r="B749" s="4" t="str">
        <f>'[1]TCE - ANEXO IV - Preencher'!C758</f>
        <v>HOSPITAL MIGUEL ARRAES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>
        <f>IFERROR(VLOOKUP(B750,'[1]DADOS (OCULTAR)'!$P$3:$R$53,3,0),"")</f>
        <v>9039744000275</v>
      </c>
      <c r="B750" s="4" t="str">
        <f>'[1]TCE - ANEXO IV - Preencher'!C759</f>
        <v>HOSPITAL MIGUEL ARRAES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>
        <f>IFERROR(VLOOKUP(B751,'[1]DADOS (OCULTAR)'!$P$3:$R$53,3,0),"")</f>
        <v>9039744000275</v>
      </c>
      <c r="B751" s="4" t="str">
        <f>'[1]TCE - ANEXO IV - Preencher'!C760</f>
        <v>HOSPITAL MIGUEL ARRAES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>
        <f>IFERROR(VLOOKUP(B752,'[1]DADOS (OCULTAR)'!$P$3:$R$53,3,0),"")</f>
        <v>9039744000275</v>
      </c>
      <c r="B752" s="4" t="str">
        <f>'[1]TCE - ANEXO IV - Preencher'!C761</f>
        <v>HOSPITAL MIGUEL ARRAES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>
        <f>IFERROR(VLOOKUP(B753,'[1]DADOS (OCULTAR)'!$P$3:$R$53,3,0),"")</f>
        <v>9039744000275</v>
      </c>
      <c r="B753" s="4" t="str">
        <f>'[1]TCE - ANEXO IV - Preencher'!C762</f>
        <v>HOSPITAL MIGUEL ARRAES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>
        <f>IFERROR(VLOOKUP(B754,'[1]DADOS (OCULTAR)'!$P$3:$R$53,3,0),"")</f>
        <v>9039744000275</v>
      </c>
      <c r="B754" s="4" t="str">
        <f>'[1]TCE - ANEXO IV - Preencher'!C763</f>
        <v>HOSPITAL MIGUEL ARRAES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>
        <f>IFERROR(VLOOKUP(B755,'[1]DADOS (OCULTAR)'!$P$3:$R$53,3,0),"")</f>
        <v>9039744000275</v>
      </c>
      <c r="B755" s="4" t="str">
        <f>'[1]TCE - ANEXO IV - Preencher'!C764</f>
        <v>HOSPITAL MIGUEL ARRAES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>
        <f>IFERROR(VLOOKUP(B756,'[1]DADOS (OCULTAR)'!$P$3:$R$53,3,0),"")</f>
        <v>9039744000275</v>
      </c>
      <c r="B756" s="4" t="str">
        <f>'[1]TCE - ANEXO IV - Preencher'!C765</f>
        <v>HOSPITAL MIGUEL ARRAES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>
        <f>IFERROR(VLOOKUP(B757,'[1]DADOS (OCULTAR)'!$P$3:$R$53,3,0),"")</f>
        <v>9039744000275</v>
      </c>
      <c r="B757" s="4" t="str">
        <f>'[1]TCE - ANEXO IV - Preencher'!C766</f>
        <v>HOSPITAL MIGUEL ARRAES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>
        <f>IFERROR(VLOOKUP(B758,'[1]DADOS (OCULTAR)'!$P$3:$R$53,3,0),"")</f>
        <v>9039744000275</v>
      </c>
      <c r="B758" s="4" t="str">
        <f>'[1]TCE - ANEXO IV - Preencher'!C767</f>
        <v>HOSPITAL MIGUEL ARRAES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>
        <f>IFERROR(VLOOKUP(B759,'[1]DADOS (OCULTAR)'!$P$3:$R$53,3,0),"")</f>
        <v>9039744000275</v>
      </c>
      <c r="B759" s="4" t="str">
        <f>'[1]TCE - ANEXO IV - Preencher'!C768</f>
        <v>HOSPITAL MIGUEL ARRAES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>
        <f>IFERROR(VLOOKUP(B760,'[1]DADOS (OCULTAR)'!$P$3:$R$53,3,0),"")</f>
        <v>9039744000275</v>
      </c>
      <c r="B760" s="4" t="str">
        <f>'[1]TCE - ANEXO IV - Preencher'!C769</f>
        <v>HOSPITAL MIGUEL ARRAES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>
        <f>IFERROR(VLOOKUP(B761,'[1]DADOS (OCULTAR)'!$P$3:$R$53,3,0),"")</f>
        <v>9039744000275</v>
      </c>
      <c r="B761" s="4" t="str">
        <f>'[1]TCE - ANEXO IV - Preencher'!C770</f>
        <v>HOSPITAL MIGUEL ARRAES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>
        <f>IFERROR(VLOOKUP(B762,'[1]DADOS (OCULTAR)'!$P$3:$R$53,3,0),"")</f>
        <v>9039744000275</v>
      </c>
      <c r="B762" s="4" t="str">
        <f>'[1]TCE - ANEXO IV - Preencher'!C771</f>
        <v>HOSPITAL MIGUEL ARRAES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>
        <f>IFERROR(VLOOKUP(B763,'[1]DADOS (OCULTAR)'!$P$3:$R$53,3,0),"")</f>
        <v>9039744000275</v>
      </c>
      <c r="B763" s="4" t="str">
        <f>'[1]TCE - ANEXO IV - Preencher'!C772</f>
        <v>HOSPITAL MIGUEL ARRAES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>
        <f>IFERROR(VLOOKUP(B764,'[1]DADOS (OCULTAR)'!$P$3:$R$53,3,0),"")</f>
        <v>9039744000275</v>
      </c>
      <c r="B764" s="4" t="str">
        <f>'[1]TCE - ANEXO IV - Preencher'!C773</f>
        <v>HOSPITAL MIGUEL ARRAES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>
        <f>IFERROR(VLOOKUP(B765,'[1]DADOS (OCULTAR)'!$P$3:$R$53,3,0),"")</f>
        <v>9039744000275</v>
      </c>
      <c r="B765" s="4" t="str">
        <f>'[1]TCE - ANEXO IV - Preencher'!C774</f>
        <v>HOSPITAL MIGUEL ARRAES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>
        <f>IFERROR(VLOOKUP(B766,'[1]DADOS (OCULTAR)'!$P$3:$R$53,3,0),"")</f>
        <v>9039744000275</v>
      </c>
      <c r="B766" s="4" t="str">
        <f>'[1]TCE - ANEXO IV - Preencher'!C775</f>
        <v>HOSPITAL MIGUEL ARRAES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>
        <f>IFERROR(VLOOKUP(B767,'[1]DADOS (OCULTAR)'!$P$3:$R$53,3,0),"")</f>
        <v>9039744000275</v>
      </c>
      <c r="B767" s="4" t="str">
        <f>'[1]TCE - ANEXO IV - Preencher'!C776</f>
        <v>HOSPITAL MIGUEL ARRAES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>
        <f>IFERROR(VLOOKUP(B768,'[1]DADOS (OCULTAR)'!$P$3:$R$53,3,0),"")</f>
        <v>9039744000275</v>
      </c>
      <c r="B768" s="4" t="str">
        <f>'[1]TCE - ANEXO IV - Preencher'!C777</f>
        <v>HOSPITAL MIGUEL ARRAES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>
        <f>IFERROR(VLOOKUP(B769,'[1]DADOS (OCULTAR)'!$P$3:$R$53,3,0),"")</f>
        <v>9039744000275</v>
      </c>
      <c r="B769" s="4" t="str">
        <f>'[1]TCE - ANEXO IV - Preencher'!C778</f>
        <v>HOSPITAL MIGUEL ARRAES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>
        <f>IFERROR(VLOOKUP(B770,'[1]DADOS (OCULTAR)'!$P$3:$R$53,3,0),"")</f>
        <v>9039744000275</v>
      </c>
      <c r="B770" s="4" t="str">
        <f>'[1]TCE - ANEXO IV - Preencher'!C779</f>
        <v>HOSPITAL MIGUEL ARRAES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>
        <f>IFERROR(VLOOKUP(B771,'[1]DADOS (OCULTAR)'!$P$3:$R$53,3,0),"")</f>
        <v>9039744000275</v>
      </c>
      <c r="B771" s="4" t="str">
        <f>'[1]TCE - ANEXO IV - Preencher'!C780</f>
        <v>HOSPITAL MIGUEL ARRAES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>
        <f>IFERROR(VLOOKUP(B772,'[1]DADOS (OCULTAR)'!$P$3:$R$53,3,0),"")</f>
        <v>9039744000275</v>
      </c>
      <c r="B772" s="4" t="str">
        <f>'[1]TCE - ANEXO IV - Preencher'!C781</f>
        <v>HOSPITAL MIGUEL ARRAES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>
        <f>IFERROR(VLOOKUP(B773,'[1]DADOS (OCULTAR)'!$P$3:$R$53,3,0),"")</f>
        <v>9039744000275</v>
      </c>
      <c r="B773" s="4" t="str">
        <f>'[1]TCE - ANEXO IV - Preencher'!C782</f>
        <v>HOSPITAL MIGUEL ARRAES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>
        <f>IFERROR(VLOOKUP(B774,'[1]DADOS (OCULTAR)'!$P$3:$R$53,3,0),"")</f>
        <v>9039744000275</v>
      </c>
      <c r="B774" s="4" t="str">
        <f>'[1]TCE - ANEXO IV - Preencher'!C783</f>
        <v>HOSPITAL MIGUEL ARRAES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>
        <f>IFERROR(VLOOKUP(B775,'[1]DADOS (OCULTAR)'!$P$3:$R$53,3,0),"")</f>
        <v>9039744000275</v>
      </c>
      <c r="B775" s="4" t="str">
        <f>'[1]TCE - ANEXO IV - Preencher'!C784</f>
        <v>HOSPITAL MIGUEL ARRAES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>
        <f>IFERROR(VLOOKUP(B776,'[1]DADOS (OCULTAR)'!$P$3:$R$53,3,0),"")</f>
        <v>9039744000275</v>
      </c>
      <c r="B776" s="4" t="str">
        <f>'[1]TCE - ANEXO IV - Preencher'!C785</f>
        <v>HOSPITAL MIGUEL ARRAES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>
        <f>IFERROR(VLOOKUP(B777,'[1]DADOS (OCULTAR)'!$P$3:$R$53,3,0),"")</f>
        <v>9039744000275</v>
      </c>
      <c r="B777" s="4" t="str">
        <f>'[1]TCE - ANEXO IV - Preencher'!C786</f>
        <v>HOSPITAL MIGUEL ARRAES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>
        <f>IFERROR(VLOOKUP(B778,'[1]DADOS (OCULTAR)'!$P$3:$R$53,3,0),"")</f>
        <v>9039744000275</v>
      </c>
      <c r="B778" s="4" t="str">
        <f>'[1]TCE - ANEXO IV - Preencher'!C787</f>
        <v>HOSPITAL MIGUEL ARRAES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>
        <f>IFERROR(VLOOKUP(B779,'[1]DADOS (OCULTAR)'!$P$3:$R$53,3,0),"")</f>
        <v>9039744000275</v>
      </c>
      <c r="B779" s="4" t="str">
        <f>'[1]TCE - ANEXO IV - Preencher'!C788</f>
        <v>HOSPITAL MIGUEL ARRAES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>
        <f>IFERROR(VLOOKUP(B780,'[1]DADOS (OCULTAR)'!$P$3:$R$53,3,0),"")</f>
        <v>9039744000275</v>
      </c>
      <c r="B780" s="4" t="str">
        <f>'[1]TCE - ANEXO IV - Preencher'!C789</f>
        <v>HOSPITAL MIGUEL ARRAES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>
        <f>IFERROR(VLOOKUP(B781,'[1]DADOS (OCULTAR)'!$P$3:$R$53,3,0),"")</f>
        <v>9039744000275</v>
      </c>
      <c r="B781" s="4" t="str">
        <f>'[1]TCE - ANEXO IV - Preencher'!C790</f>
        <v>HOSPITAL MIGUEL ARRAES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>
        <f>IFERROR(VLOOKUP(B782,'[1]DADOS (OCULTAR)'!$P$3:$R$53,3,0),"")</f>
        <v>9039744000275</v>
      </c>
      <c r="B782" s="4" t="str">
        <f>'[1]TCE - ANEXO IV - Preencher'!C791</f>
        <v>HOSPITAL MIGUEL ARRAES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>
        <f>IFERROR(VLOOKUP(B783,'[1]DADOS (OCULTAR)'!$P$3:$R$53,3,0),"")</f>
        <v>9039744000275</v>
      </c>
      <c r="B783" s="4" t="str">
        <f>'[1]TCE - ANEXO IV - Preencher'!C792</f>
        <v>HOSPITAL MIGUEL ARRAES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>
        <f>IFERROR(VLOOKUP(B784,'[1]DADOS (OCULTAR)'!$P$3:$R$53,3,0),"")</f>
        <v>9039744000275</v>
      </c>
      <c r="B784" s="4" t="str">
        <f>'[1]TCE - ANEXO IV - Preencher'!C793</f>
        <v>HOSPITAL MIGUEL ARRAES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>
        <f>IFERROR(VLOOKUP(B785,'[1]DADOS (OCULTAR)'!$P$3:$R$53,3,0),"")</f>
        <v>9039744000275</v>
      </c>
      <c r="B785" s="4" t="str">
        <f>'[1]TCE - ANEXO IV - Preencher'!C794</f>
        <v>HOSPITAL MIGUEL ARRAES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>
        <f>IFERROR(VLOOKUP(B786,'[1]DADOS (OCULTAR)'!$P$3:$R$53,3,0),"")</f>
        <v>9039744000275</v>
      </c>
      <c r="B786" s="4" t="str">
        <f>'[1]TCE - ANEXO IV - Preencher'!C795</f>
        <v>HOSPITAL MIGUEL ARRAES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>
        <f>IFERROR(VLOOKUP(B787,'[1]DADOS (OCULTAR)'!$P$3:$R$53,3,0),"")</f>
        <v>9039744000275</v>
      </c>
      <c r="B787" s="4" t="str">
        <f>'[1]TCE - ANEXO IV - Preencher'!C796</f>
        <v>HOSPITAL MIGUEL ARRAES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>
        <f>IFERROR(VLOOKUP(B788,'[1]DADOS (OCULTAR)'!$P$3:$R$53,3,0),"")</f>
        <v>9039744000275</v>
      </c>
      <c r="B788" s="4" t="str">
        <f>'[1]TCE - ANEXO IV - Preencher'!C797</f>
        <v>HOSPITAL MIGUEL ARRAES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>
        <f>IFERROR(VLOOKUP(B789,'[1]DADOS (OCULTAR)'!$P$3:$R$53,3,0),"")</f>
        <v>9039744000275</v>
      </c>
      <c r="B789" s="4" t="str">
        <f>'[1]TCE - ANEXO IV - Preencher'!C798</f>
        <v>HOSPITAL MIGUEL ARRAES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>
        <f>IFERROR(VLOOKUP(B790,'[1]DADOS (OCULTAR)'!$P$3:$R$53,3,0),"")</f>
        <v>9039744000275</v>
      </c>
      <c r="B790" s="4" t="str">
        <f>'[1]TCE - ANEXO IV - Preencher'!C799</f>
        <v>HOSPITAL MIGUEL ARRAES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>
        <f>IFERROR(VLOOKUP(B791,'[1]DADOS (OCULTAR)'!$P$3:$R$53,3,0),"")</f>
        <v>9039744000275</v>
      </c>
      <c r="B791" s="4" t="str">
        <f>'[1]TCE - ANEXO IV - Preencher'!C800</f>
        <v>HOSPITAL MIGUEL ARRAES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>
        <f>IFERROR(VLOOKUP(B792,'[1]DADOS (OCULTAR)'!$P$3:$R$53,3,0),"")</f>
        <v>9039744000275</v>
      </c>
      <c r="B792" s="4" t="str">
        <f>'[1]TCE - ANEXO IV - Preencher'!C801</f>
        <v>HOSPITAL MIGUEL ARRAES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>
        <f>IFERROR(VLOOKUP(B793,'[1]DADOS (OCULTAR)'!$P$3:$R$53,3,0),"")</f>
        <v>9039744000275</v>
      </c>
      <c r="B793" s="4" t="str">
        <f>'[1]TCE - ANEXO IV - Preencher'!C802</f>
        <v>HOSPITAL MIGUEL ARRAES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>
        <f>IFERROR(VLOOKUP(B794,'[1]DADOS (OCULTAR)'!$P$3:$R$53,3,0),"")</f>
        <v>9039744000275</v>
      </c>
      <c r="B794" s="4" t="str">
        <f>'[1]TCE - ANEXO IV - Preencher'!C803</f>
        <v>HOSPITAL MIGUEL ARRAES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>
        <f>IFERROR(VLOOKUP(B795,'[1]DADOS (OCULTAR)'!$P$3:$R$53,3,0),"")</f>
        <v>9039744000275</v>
      </c>
      <c r="B795" s="4" t="str">
        <f>'[1]TCE - ANEXO IV - Preencher'!C804</f>
        <v>HOSPITAL MIGUEL ARRAES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>
        <f>IFERROR(VLOOKUP(B796,'[1]DADOS (OCULTAR)'!$P$3:$R$53,3,0),"")</f>
        <v>9039744000275</v>
      </c>
      <c r="B796" s="4" t="str">
        <f>'[1]TCE - ANEXO IV - Preencher'!C805</f>
        <v>HOSPITAL MIGUEL ARRAES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>
        <f>IFERROR(VLOOKUP(B797,'[1]DADOS (OCULTAR)'!$P$3:$R$53,3,0),"")</f>
        <v>9039744000275</v>
      </c>
      <c r="B797" s="4" t="str">
        <f>'[1]TCE - ANEXO IV - Preencher'!C806</f>
        <v>HOSPITAL MIGUEL ARRAES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>
        <f>IFERROR(VLOOKUP(B798,'[1]DADOS (OCULTAR)'!$P$3:$R$53,3,0),"")</f>
        <v>9039744000275</v>
      </c>
      <c r="B798" s="4" t="str">
        <f>'[1]TCE - ANEXO IV - Preencher'!C807</f>
        <v>HOSPITAL MIGUEL ARRAES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>
        <f>IFERROR(VLOOKUP(B799,'[1]DADOS (OCULTAR)'!$P$3:$R$53,3,0),"")</f>
        <v>9039744000275</v>
      </c>
      <c r="B799" s="4" t="str">
        <f>'[1]TCE - ANEXO IV - Preencher'!C808</f>
        <v>HOSPITAL MIGUEL ARRAES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>
        <f>IFERROR(VLOOKUP(B800,'[1]DADOS (OCULTAR)'!$P$3:$R$53,3,0),"")</f>
        <v>9039744000275</v>
      </c>
      <c r="B800" s="4" t="str">
        <f>'[1]TCE - ANEXO IV - Preencher'!C809</f>
        <v>HOSPITAL MIGUEL ARRAES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>
        <f>IFERROR(VLOOKUP(B801,'[1]DADOS (OCULTAR)'!$P$3:$R$53,3,0),"")</f>
        <v>9039744000275</v>
      </c>
      <c r="B801" s="4" t="str">
        <f>'[1]TCE - ANEXO IV - Preencher'!C810</f>
        <v>HOSPITAL MIGUEL ARRAES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>
        <f>IFERROR(VLOOKUP(B802,'[1]DADOS (OCULTAR)'!$P$3:$R$53,3,0),"")</f>
        <v>9039744000275</v>
      </c>
      <c r="B802" s="4" t="str">
        <f>'[1]TCE - ANEXO IV - Preencher'!C811</f>
        <v>HOSPITAL MIGUEL ARRAES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>
        <f>IFERROR(VLOOKUP(B803,'[1]DADOS (OCULTAR)'!$P$3:$R$53,3,0),"")</f>
        <v>9039744000275</v>
      </c>
      <c r="B803" s="4" t="str">
        <f>'[1]TCE - ANEXO IV - Preencher'!C812</f>
        <v>HOSPITAL MIGUEL ARRAES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>
        <f>IFERROR(VLOOKUP(B804,'[1]DADOS (OCULTAR)'!$P$3:$R$53,3,0),"")</f>
        <v>9039744000275</v>
      </c>
      <c r="B804" s="4" t="str">
        <f>'[1]TCE - ANEXO IV - Preencher'!C813</f>
        <v>HOSPITAL MIGUEL ARRAES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>
        <f>IFERROR(VLOOKUP(B805,'[1]DADOS (OCULTAR)'!$P$3:$R$53,3,0),"")</f>
        <v>9039744000275</v>
      </c>
      <c r="B805" s="4" t="str">
        <f>'[1]TCE - ANEXO IV - Preencher'!C814</f>
        <v>HOSPITAL MIGUEL ARRAES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>
        <f>IFERROR(VLOOKUP(B806,'[1]DADOS (OCULTAR)'!$P$3:$R$53,3,0),"")</f>
        <v>9039744000275</v>
      </c>
      <c r="B806" s="4" t="str">
        <f>'[1]TCE - ANEXO IV - Preencher'!C815</f>
        <v>HOSPITAL MIGUEL ARRAES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>
        <f>IFERROR(VLOOKUP(B807,'[1]DADOS (OCULTAR)'!$P$3:$R$53,3,0),"")</f>
        <v>9039744000275</v>
      </c>
      <c r="B807" s="4" t="str">
        <f>'[1]TCE - ANEXO IV - Preencher'!C816</f>
        <v>HOSPITAL MIGUEL ARRAES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>
        <f>IFERROR(VLOOKUP(B808,'[1]DADOS (OCULTAR)'!$P$3:$R$53,3,0),"")</f>
        <v>9039744000275</v>
      </c>
      <c r="B808" s="4" t="str">
        <f>'[1]TCE - ANEXO IV - Preencher'!C817</f>
        <v>HOSPITAL MIGUEL ARRAES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>
        <f>IFERROR(VLOOKUP(B809,'[1]DADOS (OCULTAR)'!$P$3:$R$53,3,0),"")</f>
        <v>9039744000275</v>
      </c>
      <c r="B809" s="4" t="str">
        <f>'[1]TCE - ANEXO IV - Preencher'!C818</f>
        <v>HOSPITAL MIGUEL ARRAES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>
        <f>IFERROR(VLOOKUP(B810,'[1]DADOS (OCULTAR)'!$P$3:$R$53,3,0),"")</f>
        <v>9039744000275</v>
      </c>
      <c r="B810" s="4" t="str">
        <f>'[1]TCE - ANEXO IV - Preencher'!C819</f>
        <v>HOSPITAL MIGUEL ARRAES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>
        <f>IFERROR(VLOOKUP(B811,'[1]DADOS (OCULTAR)'!$P$3:$R$53,3,0),"")</f>
        <v>9039744000275</v>
      </c>
      <c r="B811" s="4" t="str">
        <f>'[1]TCE - ANEXO IV - Preencher'!C820</f>
        <v>HOSPITAL MIGUEL ARRAES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>
        <f>IFERROR(VLOOKUP(B812,'[1]DADOS (OCULTAR)'!$P$3:$R$53,3,0),"")</f>
        <v>9039744000275</v>
      </c>
      <c r="B812" s="4" t="str">
        <f>'[1]TCE - ANEXO IV - Preencher'!C821</f>
        <v>HOSPITAL MIGUEL ARRAES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>
        <f>IFERROR(VLOOKUP(B813,'[1]DADOS (OCULTAR)'!$P$3:$R$53,3,0),"")</f>
        <v>9039744000275</v>
      </c>
      <c r="B813" s="4" t="str">
        <f>'[1]TCE - ANEXO IV - Preencher'!C822</f>
        <v>HOSPITAL MIGUEL ARRAES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>
        <f>IFERROR(VLOOKUP(B814,'[1]DADOS (OCULTAR)'!$P$3:$R$53,3,0),"")</f>
        <v>9039744000275</v>
      </c>
      <c r="B814" s="4" t="str">
        <f>'[1]TCE - ANEXO IV - Preencher'!C823</f>
        <v>HOSPITAL MIGUEL ARRAES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>
        <f>IFERROR(VLOOKUP(B815,'[1]DADOS (OCULTAR)'!$P$3:$R$53,3,0),"")</f>
        <v>9039744000275</v>
      </c>
      <c r="B815" s="4" t="str">
        <f>'[1]TCE - ANEXO IV - Preencher'!C824</f>
        <v>HOSPITAL MIGUEL ARRAES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>
        <f>IFERROR(VLOOKUP(B816,'[1]DADOS (OCULTAR)'!$P$3:$R$53,3,0),"")</f>
        <v>9039744000275</v>
      </c>
      <c r="B816" s="4" t="str">
        <f>'[1]TCE - ANEXO IV - Preencher'!C825</f>
        <v>HOSPITAL MIGUEL ARRAES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>
        <f>IFERROR(VLOOKUP(B817,'[1]DADOS (OCULTAR)'!$P$3:$R$53,3,0),"")</f>
        <v>9039744000275</v>
      </c>
      <c r="B817" s="4" t="str">
        <f>'[1]TCE - ANEXO IV - Preencher'!C826</f>
        <v>HOSPITAL MIGUEL ARRAES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>
        <f>IFERROR(VLOOKUP(B818,'[1]DADOS (OCULTAR)'!$P$3:$R$53,3,0),"")</f>
        <v>9039744000275</v>
      </c>
      <c r="B818" s="4" t="str">
        <f>'[1]TCE - ANEXO IV - Preencher'!C827</f>
        <v>HOSPITAL MIGUEL ARRAES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>
        <f>IFERROR(VLOOKUP(B819,'[1]DADOS (OCULTAR)'!$P$3:$R$53,3,0),"")</f>
        <v>9039744000275</v>
      </c>
      <c r="B819" s="4" t="str">
        <f>'[1]TCE - ANEXO IV - Preencher'!C828</f>
        <v>HOSPITAL MIGUEL ARRAES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>
        <f>IFERROR(VLOOKUP(B820,'[1]DADOS (OCULTAR)'!$P$3:$R$53,3,0),"")</f>
        <v>9039744000275</v>
      </c>
      <c r="B820" s="4" t="str">
        <f>'[1]TCE - ANEXO IV - Preencher'!C829</f>
        <v>HOSPITAL MIGUEL ARRAES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>
        <f>IFERROR(VLOOKUP(B821,'[1]DADOS (OCULTAR)'!$P$3:$R$53,3,0),"")</f>
        <v>9039744000275</v>
      </c>
      <c r="B821" s="4" t="str">
        <f>'[1]TCE - ANEXO IV - Preencher'!C830</f>
        <v>HOSPITAL MIGUEL ARRAES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>
        <f>IFERROR(VLOOKUP(B822,'[1]DADOS (OCULTAR)'!$P$3:$R$53,3,0),"")</f>
        <v>9039744000275</v>
      </c>
      <c r="B822" s="4" t="str">
        <f>'[1]TCE - ANEXO IV - Preencher'!C831</f>
        <v>HOSPITAL MIGUEL ARRAES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>
        <f>IFERROR(VLOOKUP(B823,'[1]DADOS (OCULTAR)'!$P$3:$R$53,3,0),"")</f>
        <v>9039744000275</v>
      </c>
      <c r="B823" s="4" t="str">
        <f>'[1]TCE - ANEXO IV - Preencher'!C832</f>
        <v>HOSPITAL MIGUEL ARRAES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>
        <f>IFERROR(VLOOKUP(B824,'[1]DADOS (OCULTAR)'!$P$3:$R$53,3,0),"")</f>
        <v>9039744000275</v>
      </c>
      <c r="B824" s="4" t="str">
        <f>'[1]TCE - ANEXO IV - Preencher'!C833</f>
        <v>HOSPITAL MIGUEL ARRAES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>
        <f>IFERROR(VLOOKUP(B825,'[1]DADOS (OCULTAR)'!$P$3:$R$53,3,0),"")</f>
        <v>9039744000275</v>
      </c>
      <c r="B825" s="4" t="str">
        <f>'[1]TCE - ANEXO IV - Preencher'!C834</f>
        <v>HOSPITAL MIGUEL ARRAES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>
        <f>IFERROR(VLOOKUP(B826,'[1]DADOS (OCULTAR)'!$P$3:$R$53,3,0),"")</f>
        <v>9039744000275</v>
      </c>
      <c r="B826" s="4" t="str">
        <f>'[1]TCE - ANEXO IV - Preencher'!C835</f>
        <v>HOSPITAL MIGUEL ARRAES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>
        <f>IFERROR(VLOOKUP(B827,'[1]DADOS (OCULTAR)'!$P$3:$R$53,3,0),"")</f>
        <v>9039744000275</v>
      </c>
      <c r="B827" s="4" t="str">
        <f>'[1]TCE - ANEXO IV - Preencher'!C836</f>
        <v>HOSPITAL MIGUEL ARRAES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>
        <f>IFERROR(VLOOKUP(B828,'[1]DADOS (OCULTAR)'!$P$3:$R$53,3,0),"")</f>
        <v>9039744000275</v>
      </c>
      <c r="B828" s="4" t="str">
        <f>'[1]TCE - ANEXO IV - Preencher'!C837</f>
        <v>HOSPITAL MIGUEL ARRAES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>
        <f>IFERROR(VLOOKUP(B829,'[1]DADOS (OCULTAR)'!$P$3:$R$53,3,0),"")</f>
        <v>9039744000275</v>
      </c>
      <c r="B829" s="4" t="str">
        <f>'[1]TCE - ANEXO IV - Preencher'!C838</f>
        <v>HOSPITAL MIGUEL ARRAES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>
        <f>IFERROR(VLOOKUP(B830,'[1]DADOS (OCULTAR)'!$P$3:$R$53,3,0),"")</f>
        <v>9039744000275</v>
      </c>
      <c r="B830" s="4" t="str">
        <f>'[1]TCE - ANEXO IV - Preencher'!C839</f>
        <v>HOSPITAL MIGUEL ARRAES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>
        <f>IFERROR(VLOOKUP(B831,'[1]DADOS (OCULTAR)'!$P$3:$R$53,3,0),"")</f>
        <v>9039744000275</v>
      </c>
      <c r="B831" s="4" t="str">
        <f>'[1]TCE - ANEXO IV - Preencher'!C840</f>
        <v>HOSPITAL MIGUEL ARRAES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>
        <f>IFERROR(VLOOKUP(B832,'[1]DADOS (OCULTAR)'!$P$3:$R$53,3,0),"")</f>
        <v>9039744000275</v>
      </c>
      <c r="B832" s="4" t="str">
        <f>'[1]TCE - ANEXO IV - Preencher'!C841</f>
        <v>HOSPITAL MIGUEL ARRAES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>
        <f>IFERROR(VLOOKUP(B833,'[1]DADOS (OCULTAR)'!$P$3:$R$53,3,0),"")</f>
        <v>9039744000275</v>
      </c>
      <c r="B833" s="4" t="str">
        <f>'[1]TCE - ANEXO IV - Preencher'!C842</f>
        <v>HOSPITAL MIGUEL ARRAES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>
        <f>IFERROR(VLOOKUP(B834,'[1]DADOS (OCULTAR)'!$P$3:$R$53,3,0),"")</f>
        <v>9039744000275</v>
      </c>
      <c r="B834" s="4" t="str">
        <f>'[1]TCE - ANEXO IV - Preencher'!C843</f>
        <v>HOSPITAL MIGUEL ARRAES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>
        <f>IFERROR(VLOOKUP(B835,'[1]DADOS (OCULTAR)'!$P$3:$R$53,3,0),"")</f>
        <v>9039744000275</v>
      </c>
      <c r="B835" s="4" t="str">
        <f>'[1]TCE - ANEXO IV - Preencher'!C844</f>
        <v>HOSPITAL MIGUEL ARRAES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>
        <f>IFERROR(VLOOKUP(B836,'[1]DADOS (OCULTAR)'!$P$3:$R$53,3,0),"")</f>
        <v>9039744000275</v>
      </c>
      <c r="B836" s="4" t="str">
        <f>'[1]TCE - ANEXO IV - Preencher'!C845</f>
        <v>HOSPITAL MIGUEL ARRAES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>
        <f>IFERROR(VLOOKUP(B837,'[1]DADOS (OCULTAR)'!$P$3:$R$53,3,0),"")</f>
        <v>9039744000275</v>
      </c>
      <c r="B837" s="4" t="str">
        <f>'[1]TCE - ANEXO IV - Preencher'!C846</f>
        <v>HOSPITAL MIGUEL ARRAES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>
        <f>IFERROR(VLOOKUP(B838,'[1]DADOS (OCULTAR)'!$P$3:$R$53,3,0),"")</f>
        <v>9039744000275</v>
      </c>
      <c r="B838" s="4" t="str">
        <f>'[1]TCE - ANEXO IV - Preencher'!C847</f>
        <v>HOSPITAL MIGUEL ARRAES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>
        <f>IFERROR(VLOOKUP(B839,'[1]DADOS (OCULTAR)'!$P$3:$R$53,3,0),"")</f>
        <v>9039744000275</v>
      </c>
      <c r="B839" s="4" t="str">
        <f>'[1]TCE - ANEXO IV - Preencher'!C848</f>
        <v>HOSPITAL MIGUEL ARRAES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>
        <f>IFERROR(VLOOKUP(B840,'[1]DADOS (OCULTAR)'!$P$3:$R$53,3,0),"")</f>
        <v>9039744000275</v>
      </c>
      <c r="B840" s="4" t="str">
        <f>'[1]TCE - ANEXO IV - Preencher'!C849</f>
        <v>HOSPITAL MIGUEL ARRAES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>
        <f>IFERROR(VLOOKUP(B841,'[1]DADOS (OCULTAR)'!$P$3:$R$53,3,0),"")</f>
        <v>9039744000275</v>
      </c>
      <c r="B841" s="4" t="str">
        <f>'[1]TCE - ANEXO IV - Preencher'!C850</f>
        <v>HOSPITAL MIGUEL ARRAES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>
        <f>IFERROR(VLOOKUP(B842,'[1]DADOS (OCULTAR)'!$P$3:$R$53,3,0),"")</f>
        <v>9039744000275</v>
      </c>
      <c r="B842" s="4" t="str">
        <f>'[1]TCE - ANEXO IV - Preencher'!C851</f>
        <v>HOSPITAL MIGUEL ARRAES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>
        <f>IFERROR(VLOOKUP(B843,'[1]DADOS (OCULTAR)'!$P$3:$R$53,3,0),"")</f>
        <v>9039744000275</v>
      </c>
      <c r="B843" s="4" t="str">
        <f>'[1]TCE - ANEXO IV - Preencher'!C852</f>
        <v>HOSPITAL MIGUEL ARRAES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>
        <f>IFERROR(VLOOKUP(B844,'[1]DADOS (OCULTAR)'!$P$3:$R$53,3,0),"")</f>
        <v>9039744000275</v>
      </c>
      <c r="B844" s="4" t="str">
        <f>'[1]TCE - ANEXO IV - Preencher'!C853</f>
        <v>HOSPITAL MIGUEL ARRAES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>
        <f>IFERROR(VLOOKUP(B845,'[1]DADOS (OCULTAR)'!$P$3:$R$53,3,0),"")</f>
        <v>9039744000275</v>
      </c>
      <c r="B845" s="4" t="str">
        <f>'[1]TCE - ANEXO IV - Preencher'!C854</f>
        <v>HOSPITAL MIGUEL ARRAES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>
        <f>IFERROR(VLOOKUP(B846,'[1]DADOS (OCULTAR)'!$P$3:$R$53,3,0),"")</f>
        <v>9039744000275</v>
      </c>
      <c r="B846" s="4" t="str">
        <f>'[1]TCE - ANEXO IV - Preencher'!C855</f>
        <v>HOSPITAL MIGUEL ARRAES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>
        <f>IFERROR(VLOOKUP(B847,'[1]DADOS (OCULTAR)'!$P$3:$R$53,3,0),"")</f>
        <v>9039744000275</v>
      </c>
      <c r="B847" s="4" t="str">
        <f>'[1]TCE - ANEXO IV - Preencher'!C856</f>
        <v>HOSPITAL MIGUEL ARRAES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>
        <f>IFERROR(VLOOKUP(B848,'[1]DADOS (OCULTAR)'!$P$3:$R$53,3,0),"")</f>
        <v>9039744000275</v>
      </c>
      <c r="B848" s="4" t="str">
        <f>'[1]TCE - ANEXO IV - Preencher'!C857</f>
        <v>HOSPITAL MIGUEL ARRAES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>
        <f>IFERROR(VLOOKUP(B849,'[1]DADOS (OCULTAR)'!$P$3:$R$53,3,0),"")</f>
        <v>9039744000275</v>
      </c>
      <c r="B849" s="4" t="str">
        <f>'[1]TCE - ANEXO IV - Preencher'!C858</f>
        <v>HOSPITAL MIGUEL ARRAES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>
        <f>IFERROR(VLOOKUP(B850,'[1]DADOS (OCULTAR)'!$P$3:$R$53,3,0),"")</f>
        <v>9039744000275</v>
      </c>
      <c r="B850" s="4" t="str">
        <f>'[1]TCE - ANEXO IV - Preencher'!C859</f>
        <v>HOSPITAL MIGUEL ARRAES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>
        <f>IFERROR(VLOOKUP(B851,'[1]DADOS (OCULTAR)'!$P$3:$R$53,3,0),"")</f>
        <v>9039744000275</v>
      </c>
      <c r="B851" s="4" t="str">
        <f>'[1]TCE - ANEXO IV - Preencher'!C860</f>
        <v>HOSPITAL MIGUEL ARRAES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>
        <f>IFERROR(VLOOKUP(B852,'[1]DADOS (OCULTAR)'!$P$3:$R$53,3,0),"")</f>
        <v>9039744000275</v>
      </c>
      <c r="B852" s="4" t="str">
        <f>'[1]TCE - ANEXO IV - Preencher'!C861</f>
        <v>HOSPITAL MIGUEL ARRAES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>
        <f>IFERROR(VLOOKUP(B853,'[1]DADOS (OCULTAR)'!$P$3:$R$53,3,0),"")</f>
        <v>9039744000275</v>
      </c>
      <c r="B853" s="4" t="str">
        <f>'[1]TCE - ANEXO IV - Preencher'!C862</f>
        <v>HOSPITAL MIGUEL ARRAES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>
        <f>IFERROR(VLOOKUP(B854,'[1]DADOS (OCULTAR)'!$P$3:$R$53,3,0),"")</f>
        <v>9039744000275</v>
      </c>
      <c r="B854" s="4" t="str">
        <f>'[1]TCE - ANEXO IV - Preencher'!C863</f>
        <v>HOSPITAL MIGUEL ARRAES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>
        <f>IFERROR(VLOOKUP(B855,'[1]DADOS (OCULTAR)'!$P$3:$R$53,3,0),"")</f>
        <v>9039744000275</v>
      </c>
      <c r="B855" s="4" t="str">
        <f>'[1]TCE - ANEXO IV - Preencher'!C864</f>
        <v>HOSPITAL MIGUEL ARRAES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>
        <f>IFERROR(VLOOKUP(B856,'[1]DADOS (OCULTAR)'!$P$3:$R$53,3,0),"")</f>
        <v>9039744000275</v>
      </c>
      <c r="B856" s="4" t="str">
        <f>'[1]TCE - ANEXO IV - Preencher'!C865</f>
        <v>HOSPITAL MIGUEL ARRAES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>
        <f>IFERROR(VLOOKUP(B857,'[1]DADOS (OCULTAR)'!$P$3:$R$53,3,0),"")</f>
        <v>9039744000275</v>
      </c>
      <c r="B857" s="4" t="str">
        <f>'[1]TCE - ANEXO IV - Preencher'!C866</f>
        <v>HOSPITAL MIGUEL ARRAES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>
        <f>IFERROR(VLOOKUP(B858,'[1]DADOS (OCULTAR)'!$P$3:$R$53,3,0),"")</f>
        <v>9039744000275</v>
      </c>
      <c r="B858" s="4" t="str">
        <f>'[1]TCE - ANEXO IV - Preencher'!C867</f>
        <v>HOSPITAL MIGUEL ARRAES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>
        <f>IFERROR(VLOOKUP(B859,'[1]DADOS (OCULTAR)'!$P$3:$R$53,3,0),"")</f>
        <v>9039744000275</v>
      </c>
      <c r="B859" s="4" t="str">
        <f>'[1]TCE - ANEXO IV - Preencher'!C868</f>
        <v>HOSPITAL MIGUEL ARRAES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>
        <f>IFERROR(VLOOKUP(B860,'[1]DADOS (OCULTAR)'!$P$3:$R$53,3,0),"")</f>
        <v>9039744000275</v>
      </c>
      <c r="B860" s="4" t="str">
        <f>'[1]TCE - ANEXO IV - Preencher'!C869</f>
        <v>HOSPITAL MIGUEL ARRAES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>
        <f>IFERROR(VLOOKUP(B861,'[1]DADOS (OCULTAR)'!$P$3:$R$53,3,0),"")</f>
        <v>9039744000275</v>
      </c>
      <c r="B861" s="4" t="str">
        <f>'[1]TCE - ANEXO IV - Preencher'!C870</f>
        <v>HOSPITAL MIGUEL ARRAES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>
        <f>IFERROR(VLOOKUP(B862,'[1]DADOS (OCULTAR)'!$P$3:$R$53,3,0),"")</f>
        <v>9039744000275</v>
      </c>
      <c r="B862" s="4" t="str">
        <f>'[1]TCE - ANEXO IV - Preencher'!C871</f>
        <v>HOSPITAL MIGUEL ARRAES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>
        <f>IFERROR(VLOOKUP(B863,'[1]DADOS (OCULTAR)'!$P$3:$R$53,3,0),"")</f>
        <v>9039744000275</v>
      </c>
      <c r="B863" s="4" t="str">
        <f>'[1]TCE - ANEXO IV - Preencher'!C872</f>
        <v>HOSPITAL MIGUEL ARRAES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>
        <f>IFERROR(VLOOKUP(B864,'[1]DADOS (OCULTAR)'!$P$3:$R$53,3,0),"")</f>
        <v>9039744000275</v>
      </c>
      <c r="B864" s="4" t="str">
        <f>'[1]TCE - ANEXO IV - Preencher'!C873</f>
        <v>HOSPITAL MIGUEL ARRAES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>
        <f>IFERROR(VLOOKUP(B865,'[1]DADOS (OCULTAR)'!$P$3:$R$53,3,0),"")</f>
        <v>9039744000275</v>
      </c>
      <c r="B865" s="4" t="str">
        <f>'[1]TCE - ANEXO IV - Preencher'!C874</f>
        <v>HOSPITAL MIGUEL ARRAES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>
        <f>IFERROR(VLOOKUP(B866,'[1]DADOS (OCULTAR)'!$P$3:$R$53,3,0),"")</f>
        <v>9039744000275</v>
      </c>
      <c r="B866" s="4" t="str">
        <f>'[1]TCE - ANEXO IV - Preencher'!C875</f>
        <v>HOSPITAL MIGUEL ARRAES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>
        <f>IFERROR(VLOOKUP(B867,'[1]DADOS (OCULTAR)'!$P$3:$R$53,3,0),"")</f>
        <v>9039744000275</v>
      </c>
      <c r="B867" s="4" t="str">
        <f>'[1]TCE - ANEXO IV - Preencher'!C876</f>
        <v>HOSPITAL MIGUEL ARRAES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>
        <f>IFERROR(VLOOKUP(B868,'[1]DADOS (OCULTAR)'!$P$3:$R$53,3,0),"")</f>
        <v>9039744000275</v>
      </c>
      <c r="B868" s="4" t="str">
        <f>'[1]TCE - ANEXO IV - Preencher'!C877</f>
        <v>HOSPITAL MIGUEL ARRAES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>
        <f>IFERROR(VLOOKUP(B869,'[1]DADOS (OCULTAR)'!$P$3:$R$53,3,0),"")</f>
        <v>9039744000275</v>
      </c>
      <c r="B869" s="4" t="str">
        <f>'[1]TCE - ANEXO IV - Preencher'!C878</f>
        <v>HOSPITAL MIGUEL ARRAES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>
        <f>IFERROR(VLOOKUP(B870,'[1]DADOS (OCULTAR)'!$P$3:$R$53,3,0),"")</f>
        <v>9039744000275</v>
      </c>
      <c r="B870" s="4" t="str">
        <f>'[1]TCE - ANEXO IV - Preencher'!C879</f>
        <v>HOSPITAL MIGUEL ARRAES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>
        <f>IFERROR(VLOOKUP(B871,'[1]DADOS (OCULTAR)'!$P$3:$R$53,3,0),"")</f>
        <v>9039744000275</v>
      </c>
      <c r="B871" s="4" t="str">
        <f>'[1]TCE - ANEXO IV - Preencher'!C880</f>
        <v>HOSPITAL MIGUEL ARRAES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>
        <f>IFERROR(VLOOKUP(B872,'[1]DADOS (OCULTAR)'!$P$3:$R$53,3,0),"")</f>
        <v>9039744000275</v>
      </c>
      <c r="B872" s="4" t="str">
        <f>'[1]TCE - ANEXO IV - Preencher'!C881</f>
        <v>HOSPITAL MIGUEL ARRAES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>
        <f>IFERROR(VLOOKUP(B873,'[1]DADOS (OCULTAR)'!$P$3:$R$53,3,0),"")</f>
        <v>9039744000275</v>
      </c>
      <c r="B873" s="4" t="str">
        <f>'[1]TCE - ANEXO IV - Preencher'!C882</f>
        <v>HOSPITAL MIGUEL ARRAES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>
        <f>IFERROR(VLOOKUP(B874,'[1]DADOS (OCULTAR)'!$P$3:$R$53,3,0),"")</f>
        <v>9039744000275</v>
      </c>
      <c r="B874" s="4" t="str">
        <f>'[1]TCE - ANEXO IV - Preencher'!C883</f>
        <v>HOSPITAL MIGUEL ARRAES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>
        <f>IFERROR(VLOOKUP(B875,'[1]DADOS (OCULTAR)'!$P$3:$R$53,3,0),"")</f>
        <v>9039744000275</v>
      </c>
      <c r="B875" s="4" t="str">
        <f>'[1]TCE - ANEXO IV - Preencher'!C884</f>
        <v>HOSPITAL MIGUEL ARRAES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>
        <f>IFERROR(VLOOKUP(B876,'[1]DADOS (OCULTAR)'!$P$3:$R$53,3,0),"")</f>
        <v>9039744000275</v>
      </c>
      <c r="B876" s="4" t="str">
        <f>'[1]TCE - ANEXO IV - Preencher'!C885</f>
        <v>HOSPITAL MIGUEL ARRAES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>
        <f>IFERROR(VLOOKUP(B877,'[1]DADOS (OCULTAR)'!$P$3:$R$53,3,0),"")</f>
        <v>9039744000275</v>
      </c>
      <c r="B877" s="4" t="str">
        <f>'[1]TCE - ANEXO IV - Preencher'!C886</f>
        <v>HOSPITAL MIGUEL ARRAES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>
        <f>IFERROR(VLOOKUP(B878,'[1]DADOS (OCULTAR)'!$P$3:$R$53,3,0),"")</f>
        <v>9039744000275</v>
      </c>
      <c r="B878" s="4" t="str">
        <f>'[1]TCE - ANEXO IV - Preencher'!C887</f>
        <v>HOSPITAL MIGUEL ARRAES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>
        <f>IFERROR(VLOOKUP(B879,'[1]DADOS (OCULTAR)'!$P$3:$R$53,3,0),"")</f>
        <v>9039744000275</v>
      </c>
      <c r="B879" s="4" t="str">
        <f>'[1]TCE - ANEXO IV - Preencher'!C888</f>
        <v>HOSPITAL MIGUEL ARRAES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>
        <f>IFERROR(VLOOKUP(B880,'[1]DADOS (OCULTAR)'!$P$3:$R$53,3,0),"")</f>
        <v>9039744000275</v>
      </c>
      <c r="B880" s="4" t="str">
        <f>'[1]TCE - ANEXO IV - Preencher'!C889</f>
        <v>HOSPITAL MIGUEL ARRAES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>
        <f>IFERROR(VLOOKUP(B881,'[1]DADOS (OCULTAR)'!$P$3:$R$53,3,0),"")</f>
        <v>9039744000275</v>
      </c>
      <c r="B881" s="4" t="str">
        <f>'[1]TCE - ANEXO IV - Preencher'!C890</f>
        <v>HOSPITAL MIGUEL ARRAES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>
        <f>IFERROR(VLOOKUP(B882,'[1]DADOS (OCULTAR)'!$P$3:$R$53,3,0),"")</f>
        <v>9039744000275</v>
      </c>
      <c r="B882" s="4" t="str">
        <f>'[1]TCE - ANEXO IV - Preencher'!C891</f>
        <v>HOSPITAL MIGUEL ARRAES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>
        <f>IFERROR(VLOOKUP(B883,'[1]DADOS (OCULTAR)'!$P$3:$R$53,3,0),"")</f>
        <v>9039744000275</v>
      </c>
      <c r="B883" s="4" t="str">
        <f>'[1]TCE - ANEXO IV - Preencher'!C892</f>
        <v>HOSPITAL MIGUEL ARRAES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>
        <f>IFERROR(VLOOKUP(B884,'[1]DADOS (OCULTAR)'!$P$3:$R$53,3,0),"")</f>
        <v>9039744000275</v>
      </c>
      <c r="B884" s="4" t="str">
        <f>'[1]TCE - ANEXO IV - Preencher'!C893</f>
        <v>HOSPITAL MIGUEL ARRAES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>
        <f>IFERROR(VLOOKUP(B885,'[1]DADOS (OCULTAR)'!$P$3:$R$53,3,0),"")</f>
        <v>9039744000275</v>
      </c>
      <c r="B885" s="4" t="str">
        <f>'[1]TCE - ANEXO IV - Preencher'!C894</f>
        <v>HOSPITAL MIGUEL ARRAES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>
        <f>IFERROR(VLOOKUP(B886,'[1]DADOS (OCULTAR)'!$P$3:$R$53,3,0),"")</f>
        <v>9039744000275</v>
      </c>
      <c r="B886" s="4" t="str">
        <f>'[1]TCE - ANEXO IV - Preencher'!C895</f>
        <v>HOSPITAL MIGUEL ARRAES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>
        <f>IFERROR(VLOOKUP(B887,'[1]DADOS (OCULTAR)'!$P$3:$R$53,3,0),"")</f>
        <v>9039744000275</v>
      </c>
      <c r="B887" s="4" t="str">
        <f>'[1]TCE - ANEXO IV - Preencher'!C896</f>
        <v>HOSPITAL MIGUEL ARRAES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>
        <f>IFERROR(VLOOKUP(B888,'[1]DADOS (OCULTAR)'!$P$3:$R$53,3,0),"")</f>
        <v>9039744000275</v>
      </c>
      <c r="B888" s="4" t="str">
        <f>'[1]TCE - ANEXO IV - Preencher'!C897</f>
        <v>HOSPITAL MIGUEL ARRAES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>
        <f>IFERROR(VLOOKUP(B889,'[1]DADOS (OCULTAR)'!$P$3:$R$53,3,0),"")</f>
        <v>9039744000275</v>
      </c>
      <c r="B889" s="4" t="str">
        <f>'[1]TCE - ANEXO IV - Preencher'!C898</f>
        <v>HOSPITAL MIGUEL ARRAES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>
        <f>IFERROR(VLOOKUP(B890,'[1]DADOS (OCULTAR)'!$P$3:$R$53,3,0),"")</f>
        <v>9039744000275</v>
      </c>
      <c r="B890" s="4" t="str">
        <f>'[1]TCE - ANEXO IV - Preencher'!C899</f>
        <v>HOSPITAL MIGUEL ARRAES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>
        <f>IFERROR(VLOOKUP(B891,'[1]DADOS (OCULTAR)'!$P$3:$R$53,3,0),"")</f>
        <v>9039744000275</v>
      </c>
      <c r="B891" s="4" t="str">
        <f>'[1]TCE - ANEXO IV - Preencher'!C900</f>
        <v>HOSPITAL MIGUEL ARRAES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>
        <f>IFERROR(VLOOKUP(B892,'[1]DADOS (OCULTAR)'!$P$3:$R$53,3,0),"")</f>
        <v>9039744000275</v>
      </c>
      <c r="B892" s="4" t="str">
        <f>'[1]TCE - ANEXO IV - Preencher'!C901</f>
        <v>HOSPITAL MIGUEL ARRAES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>
        <f>IFERROR(VLOOKUP(B893,'[1]DADOS (OCULTAR)'!$P$3:$R$53,3,0),"")</f>
        <v>9039744000275</v>
      </c>
      <c r="B893" s="4" t="str">
        <f>'[1]TCE - ANEXO IV - Preencher'!C902</f>
        <v>HOSPITAL MIGUEL ARRAES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>
        <f>IFERROR(VLOOKUP(B894,'[1]DADOS (OCULTAR)'!$P$3:$R$53,3,0),"")</f>
        <v>9039744000275</v>
      </c>
      <c r="B894" s="4" t="str">
        <f>'[1]TCE - ANEXO IV - Preencher'!C903</f>
        <v>HOSPITAL MIGUEL ARRAES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>
        <f>IFERROR(VLOOKUP(B895,'[1]DADOS (OCULTAR)'!$P$3:$R$53,3,0),"")</f>
        <v>9039744000275</v>
      </c>
      <c r="B895" s="4" t="str">
        <f>'[1]TCE - ANEXO IV - Preencher'!C904</f>
        <v>HOSPITAL MIGUEL ARRAES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>
        <f>IFERROR(VLOOKUP(B896,'[1]DADOS (OCULTAR)'!$P$3:$R$53,3,0),"")</f>
        <v>9039744000275</v>
      </c>
      <c r="B896" s="4" t="str">
        <f>'[1]TCE - ANEXO IV - Preencher'!C905</f>
        <v>HOSPITAL MIGUEL ARRAES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>
        <f>IFERROR(VLOOKUP(B897,'[1]DADOS (OCULTAR)'!$P$3:$R$53,3,0),"")</f>
        <v>9039744000275</v>
      </c>
      <c r="B897" s="4" t="str">
        <f>'[1]TCE - ANEXO IV - Preencher'!C906</f>
        <v>HOSPITAL MIGUEL ARRAES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>
        <f>IFERROR(VLOOKUP(B898,'[1]DADOS (OCULTAR)'!$P$3:$R$53,3,0),"")</f>
        <v>9039744000275</v>
      </c>
      <c r="B898" s="4" t="str">
        <f>'[1]TCE - ANEXO IV - Preencher'!C907</f>
        <v>HOSPITAL MIGUEL ARRAES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>
        <f>IFERROR(VLOOKUP(B899,'[1]DADOS (OCULTAR)'!$P$3:$R$53,3,0),"")</f>
        <v>9039744000275</v>
      </c>
      <c r="B899" s="4" t="str">
        <f>'[1]TCE - ANEXO IV - Preencher'!C908</f>
        <v>HOSPITAL MIGUEL ARRAES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>
        <f>IFERROR(VLOOKUP(B900,'[1]DADOS (OCULTAR)'!$P$3:$R$53,3,0),"")</f>
        <v>9039744000275</v>
      </c>
      <c r="B900" s="4" t="str">
        <f>'[1]TCE - ANEXO IV - Preencher'!C909</f>
        <v>HOSPITAL MIGUEL ARRAES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>
        <f>IFERROR(VLOOKUP(B901,'[1]DADOS (OCULTAR)'!$P$3:$R$53,3,0),"")</f>
        <v>9039744000275</v>
      </c>
      <c r="B901" s="4" t="str">
        <f>'[1]TCE - ANEXO IV - Preencher'!C910</f>
        <v>HOSPITAL MIGUEL ARRAES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>
        <f>IFERROR(VLOOKUP(B902,'[1]DADOS (OCULTAR)'!$P$3:$R$53,3,0),"")</f>
        <v>9039744000275</v>
      </c>
      <c r="B902" s="4" t="str">
        <f>'[1]TCE - ANEXO IV - Preencher'!C911</f>
        <v>HOSPITAL MIGUEL ARRAES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>
        <f>IFERROR(VLOOKUP(B903,'[1]DADOS (OCULTAR)'!$P$3:$R$53,3,0),"")</f>
        <v>9039744000275</v>
      </c>
      <c r="B903" s="4" t="str">
        <f>'[1]TCE - ANEXO IV - Preencher'!C912</f>
        <v>HOSPITAL MIGUEL ARRAES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>
        <f>IFERROR(VLOOKUP(B904,'[1]DADOS (OCULTAR)'!$P$3:$R$53,3,0),"")</f>
        <v>9039744000275</v>
      </c>
      <c r="B904" s="4" t="str">
        <f>'[1]TCE - ANEXO IV - Preencher'!C913</f>
        <v>HOSPITAL MIGUEL ARRAES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>
        <f>IFERROR(VLOOKUP(B905,'[1]DADOS (OCULTAR)'!$P$3:$R$53,3,0),"")</f>
        <v>9039744000275</v>
      </c>
      <c r="B905" s="4" t="str">
        <f>'[1]TCE - ANEXO IV - Preencher'!C914</f>
        <v>HOSPITAL MIGUEL ARRAES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>
        <f>IFERROR(VLOOKUP(B906,'[1]DADOS (OCULTAR)'!$P$3:$R$53,3,0),"")</f>
        <v>9039744000275</v>
      </c>
      <c r="B906" s="4" t="str">
        <f>'[1]TCE - ANEXO IV - Preencher'!C915</f>
        <v>HOSPITAL MIGUEL ARRAES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>
        <f>IFERROR(VLOOKUP(B907,'[1]DADOS (OCULTAR)'!$P$3:$R$53,3,0),"")</f>
        <v>9039744000275</v>
      </c>
      <c r="B907" s="4" t="str">
        <f>'[1]TCE - ANEXO IV - Preencher'!C916</f>
        <v>HOSPITAL MIGUEL ARRAES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>
        <f>IFERROR(VLOOKUP(B908,'[1]DADOS (OCULTAR)'!$P$3:$R$53,3,0),"")</f>
        <v>9039744000275</v>
      </c>
      <c r="B908" s="4" t="str">
        <f>'[1]TCE - ANEXO IV - Preencher'!C917</f>
        <v>HOSPITAL MIGUEL ARRAES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>
        <f>IFERROR(VLOOKUP(B909,'[1]DADOS (OCULTAR)'!$P$3:$R$53,3,0),"")</f>
        <v>9039744000275</v>
      </c>
      <c r="B909" s="4" t="str">
        <f>'[1]TCE - ANEXO IV - Preencher'!C918</f>
        <v>HOSPITAL MIGUEL ARRAES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>
        <f>IFERROR(VLOOKUP(B910,'[1]DADOS (OCULTAR)'!$P$3:$R$53,3,0),"")</f>
        <v>9039744000275</v>
      </c>
      <c r="B910" s="4" t="str">
        <f>'[1]TCE - ANEXO IV - Preencher'!C919</f>
        <v>HOSPITAL MIGUEL ARRAES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>
        <f>IFERROR(VLOOKUP(B911,'[1]DADOS (OCULTAR)'!$P$3:$R$53,3,0),"")</f>
        <v>9039744000275</v>
      </c>
      <c r="B911" s="4" t="str">
        <f>'[1]TCE - ANEXO IV - Preencher'!C920</f>
        <v>HOSPITAL MIGUEL ARRAES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>
        <f>IFERROR(VLOOKUP(B912,'[1]DADOS (OCULTAR)'!$P$3:$R$53,3,0),"")</f>
        <v>9039744000275</v>
      </c>
      <c r="B912" s="4" t="str">
        <f>'[1]TCE - ANEXO IV - Preencher'!C921</f>
        <v>HOSPITAL MIGUEL ARRAES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>
        <f>IFERROR(VLOOKUP(B913,'[1]DADOS (OCULTAR)'!$P$3:$R$53,3,0),"")</f>
        <v>9039744000275</v>
      </c>
      <c r="B913" s="4" t="str">
        <f>'[1]TCE - ANEXO IV - Preencher'!C922</f>
        <v>HOSPITAL MIGUEL ARRAES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>
        <f>IFERROR(VLOOKUP(B914,'[1]DADOS (OCULTAR)'!$P$3:$R$53,3,0),"")</f>
        <v>9039744000275</v>
      </c>
      <c r="B914" s="4" t="str">
        <f>'[1]TCE - ANEXO IV - Preencher'!C923</f>
        <v>HOSPITAL MIGUEL ARRAES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>
        <f>IFERROR(VLOOKUP(B915,'[1]DADOS (OCULTAR)'!$P$3:$R$53,3,0),"")</f>
        <v>9039744000275</v>
      </c>
      <c r="B915" s="4" t="str">
        <f>'[1]TCE - ANEXO IV - Preencher'!C924</f>
        <v>HOSPITAL MIGUEL ARRAES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>
        <f>IFERROR(VLOOKUP(B916,'[1]DADOS (OCULTAR)'!$P$3:$R$53,3,0),"")</f>
        <v>9039744000275</v>
      </c>
      <c r="B916" s="4" t="str">
        <f>'[1]TCE - ANEXO IV - Preencher'!C925</f>
        <v>HOSPITAL MIGUEL ARRAES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>
        <f>IFERROR(VLOOKUP(B917,'[1]DADOS (OCULTAR)'!$P$3:$R$53,3,0),"")</f>
        <v>9039744000275</v>
      </c>
      <c r="B917" s="4" t="str">
        <f>'[1]TCE - ANEXO IV - Preencher'!C926</f>
        <v>HOSPITAL MIGUEL ARRAES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>
        <f>IFERROR(VLOOKUP(B918,'[1]DADOS (OCULTAR)'!$P$3:$R$53,3,0),"")</f>
        <v>9039744000275</v>
      </c>
      <c r="B918" s="4" t="str">
        <f>'[1]TCE - ANEXO IV - Preencher'!C927</f>
        <v>HOSPITAL MIGUEL ARRAES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>
        <f>IFERROR(VLOOKUP(B919,'[1]DADOS (OCULTAR)'!$P$3:$R$53,3,0),"")</f>
        <v>9039744000275</v>
      </c>
      <c r="B919" s="4" t="str">
        <f>'[1]TCE - ANEXO IV - Preencher'!C928</f>
        <v>HOSPITAL MIGUEL ARRAES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>
        <f>IFERROR(VLOOKUP(B920,'[1]DADOS (OCULTAR)'!$P$3:$R$53,3,0),"")</f>
        <v>9039744000275</v>
      </c>
      <c r="B920" s="4" t="str">
        <f>'[1]TCE - ANEXO IV - Preencher'!C929</f>
        <v>HOSPITAL MIGUEL ARRAES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>
        <f>IFERROR(VLOOKUP(B921,'[1]DADOS (OCULTAR)'!$P$3:$R$53,3,0),"")</f>
        <v>9039744000275</v>
      </c>
      <c r="B921" s="4" t="str">
        <f>'[1]TCE - ANEXO IV - Preencher'!C930</f>
        <v>HOSPITAL MIGUEL ARRAES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>
        <f>IFERROR(VLOOKUP(B922,'[1]DADOS (OCULTAR)'!$P$3:$R$53,3,0),"")</f>
        <v>9039744000275</v>
      </c>
      <c r="B922" s="4" t="str">
        <f>'[1]TCE - ANEXO IV - Preencher'!C931</f>
        <v>HOSPITAL MIGUEL ARRAES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>
        <f>IFERROR(VLOOKUP(B923,'[1]DADOS (OCULTAR)'!$P$3:$R$53,3,0),"")</f>
        <v>9039744000275</v>
      </c>
      <c r="B923" s="4" t="str">
        <f>'[1]TCE - ANEXO IV - Preencher'!C932</f>
        <v>HOSPITAL MIGUEL ARRAES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>
        <f>IFERROR(VLOOKUP(B924,'[1]DADOS (OCULTAR)'!$P$3:$R$53,3,0),"")</f>
        <v>9039744000275</v>
      </c>
      <c r="B924" s="4" t="str">
        <f>'[1]TCE - ANEXO IV - Preencher'!C933</f>
        <v>HOSPITAL MIGUEL ARRAES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>
        <f>IFERROR(VLOOKUP(B925,'[1]DADOS (OCULTAR)'!$P$3:$R$53,3,0),"")</f>
        <v>9039744000275</v>
      </c>
      <c r="B925" s="4" t="str">
        <f>'[1]TCE - ANEXO IV - Preencher'!C934</f>
        <v>HOSPITAL MIGUEL ARRAES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>
        <f>IFERROR(VLOOKUP(B926,'[1]DADOS (OCULTAR)'!$P$3:$R$53,3,0),"")</f>
        <v>9039744000275</v>
      </c>
      <c r="B926" s="4" t="str">
        <f>'[1]TCE - ANEXO IV - Preencher'!C935</f>
        <v>HOSPITAL MIGUEL ARRAES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>
        <f>IFERROR(VLOOKUP(B927,'[1]DADOS (OCULTAR)'!$P$3:$R$53,3,0),"")</f>
        <v>9039744000275</v>
      </c>
      <c r="B927" s="4" t="str">
        <f>'[1]TCE - ANEXO IV - Preencher'!C936</f>
        <v>HOSPITAL MIGUEL ARRAES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>
        <f>IFERROR(VLOOKUP(B928,'[1]DADOS (OCULTAR)'!$P$3:$R$53,3,0),"")</f>
        <v>9039744000275</v>
      </c>
      <c r="B928" s="4" t="str">
        <f>'[1]TCE - ANEXO IV - Preencher'!C937</f>
        <v>HOSPITAL MIGUEL ARRAES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>
        <f>IFERROR(VLOOKUP(B929,'[1]DADOS (OCULTAR)'!$P$3:$R$53,3,0),"")</f>
        <v>9039744000275</v>
      </c>
      <c r="B929" s="4" t="str">
        <f>'[1]TCE - ANEXO IV - Preencher'!C938</f>
        <v>HOSPITAL MIGUEL ARRAES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>
        <f>IFERROR(VLOOKUP(B930,'[1]DADOS (OCULTAR)'!$P$3:$R$53,3,0),"")</f>
        <v>9039744000275</v>
      </c>
      <c r="B930" s="4" t="str">
        <f>'[1]TCE - ANEXO IV - Preencher'!C939</f>
        <v>HOSPITAL MIGUEL ARRAES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>
        <f>IFERROR(VLOOKUP(B931,'[1]DADOS (OCULTAR)'!$P$3:$R$53,3,0),"")</f>
        <v>9039744000275</v>
      </c>
      <c r="B931" s="4" t="str">
        <f>'[1]TCE - ANEXO IV - Preencher'!C940</f>
        <v>HOSPITAL MIGUEL ARRAES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>
        <f>IFERROR(VLOOKUP(B932,'[1]DADOS (OCULTAR)'!$P$3:$R$53,3,0),"")</f>
        <v>9039744000275</v>
      </c>
      <c r="B932" s="4" t="str">
        <f>'[1]TCE - ANEXO IV - Preencher'!C941</f>
        <v>HOSPITAL MIGUEL ARRAES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>
        <f>IFERROR(VLOOKUP(B933,'[1]DADOS (OCULTAR)'!$P$3:$R$53,3,0),"")</f>
        <v>9039744000275</v>
      </c>
      <c r="B933" s="4" t="str">
        <f>'[1]TCE - ANEXO IV - Preencher'!C942</f>
        <v>HOSPITAL MIGUEL ARRAES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>
        <f>IFERROR(VLOOKUP(B934,'[1]DADOS (OCULTAR)'!$P$3:$R$53,3,0),"")</f>
        <v>9039744000275</v>
      </c>
      <c r="B934" s="4" t="str">
        <f>'[1]TCE - ANEXO IV - Preencher'!C943</f>
        <v>HOSPITAL MIGUEL ARRAES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>
        <f>IFERROR(VLOOKUP(B935,'[1]DADOS (OCULTAR)'!$P$3:$R$53,3,0),"")</f>
        <v>9039744000275</v>
      </c>
      <c r="B935" s="4" t="str">
        <f>'[1]TCE - ANEXO IV - Preencher'!C944</f>
        <v>HOSPITAL MIGUEL ARRAES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>
        <f>IFERROR(VLOOKUP(B936,'[1]DADOS (OCULTAR)'!$P$3:$R$53,3,0),"")</f>
        <v>9039744000275</v>
      </c>
      <c r="B936" s="4" t="str">
        <f>'[1]TCE - ANEXO IV - Preencher'!C945</f>
        <v>HOSPITAL MIGUEL ARRAES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>
        <f>IFERROR(VLOOKUP(B937,'[1]DADOS (OCULTAR)'!$P$3:$R$53,3,0),"")</f>
        <v>9039744000275</v>
      </c>
      <c r="B937" s="4" t="str">
        <f>'[1]TCE - ANEXO IV - Preencher'!C946</f>
        <v>HOSPITAL MIGUEL ARRAES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>
        <f>IFERROR(VLOOKUP(B938,'[1]DADOS (OCULTAR)'!$P$3:$R$53,3,0),"")</f>
        <v>9039744000275</v>
      </c>
      <c r="B938" s="4" t="str">
        <f>'[1]TCE - ANEXO IV - Preencher'!C947</f>
        <v>HOSPITAL MIGUEL ARRAES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>
        <f>IFERROR(VLOOKUP(B939,'[1]DADOS (OCULTAR)'!$P$3:$R$53,3,0),"")</f>
        <v>9039744000275</v>
      </c>
      <c r="B939" s="4" t="str">
        <f>'[1]TCE - ANEXO IV - Preencher'!C948</f>
        <v>HOSPITAL MIGUEL ARRAES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>
        <f>IFERROR(VLOOKUP(B940,'[1]DADOS (OCULTAR)'!$P$3:$R$53,3,0),"")</f>
        <v>9039744000275</v>
      </c>
      <c r="B940" s="4" t="str">
        <f>'[1]TCE - ANEXO IV - Preencher'!C949</f>
        <v>HOSPITAL MIGUEL ARRAES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>
        <f>IFERROR(VLOOKUP(B941,'[1]DADOS (OCULTAR)'!$P$3:$R$53,3,0),"")</f>
        <v>9039744000275</v>
      </c>
      <c r="B941" s="4" t="str">
        <f>'[1]TCE - ANEXO IV - Preencher'!C950</f>
        <v>HOSPITAL MIGUEL ARRAES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>
        <f>IFERROR(VLOOKUP(B942,'[1]DADOS (OCULTAR)'!$P$3:$R$53,3,0),"")</f>
        <v>9039744000275</v>
      </c>
      <c r="B942" s="4" t="str">
        <f>'[1]TCE - ANEXO IV - Preencher'!C951</f>
        <v>HOSPITAL MIGUEL ARRAES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>
        <f>IFERROR(VLOOKUP(B943,'[1]DADOS (OCULTAR)'!$P$3:$R$53,3,0),"")</f>
        <v>9039744000275</v>
      </c>
      <c r="B943" s="4" t="str">
        <f>'[1]TCE - ANEXO IV - Preencher'!C952</f>
        <v>HOSPITAL MIGUEL ARRAES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>
        <f>IFERROR(VLOOKUP(B944,'[1]DADOS (OCULTAR)'!$P$3:$R$53,3,0),"")</f>
        <v>9039744000275</v>
      </c>
      <c r="B944" s="4" t="str">
        <f>'[1]TCE - ANEXO IV - Preencher'!C953</f>
        <v>HOSPITAL MIGUEL ARRAES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>
        <f>IFERROR(VLOOKUP(B945,'[1]DADOS (OCULTAR)'!$P$3:$R$53,3,0),"")</f>
        <v>9039744000275</v>
      </c>
      <c r="B945" s="4" t="str">
        <f>'[1]TCE - ANEXO IV - Preencher'!C954</f>
        <v>HOSPITAL MIGUEL ARRAES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>
        <f>IFERROR(VLOOKUP(B946,'[1]DADOS (OCULTAR)'!$P$3:$R$53,3,0),"")</f>
        <v>9039744000275</v>
      </c>
      <c r="B946" s="4" t="str">
        <f>'[1]TCE - ANEXO IV - Preencher'!C955</f>
        <v>HOSPITAL MIGUEL ARRAES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>
        <f>IFERROR(VLOOKUP(B947,'[1]DADOS (OCULTAR)'!$P$3:$R$53,3,0),"")</f>
        <v>9039744000275</v>
      </c>
      <c r="B947" s="4" t="str">
        <f>'[1]TCE - ANEXO IV - Preencher'!C956</f>
        <v>HOSPITAL MIGUEL ARRAES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>
        <f>IFERROR(VLOOKUP(B948,'[1]DADOS (OCULTAR)'!$P$3:$R$53,3,0),"")</f>
        <v>9039744000275</v>
      </c>
      <c r="B948" s="4" t="str">
        <f>'[1]TCE - ANEXO IV - Preencher'!C957</f>
        <v>HOSPITAL MIGUEL ARRAES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>
        <f>IFERROR(VLOOKUP(B949,'[1]DADOS (OCULTAR)'!$P$3:$R$53,3,0),"")</f>
        <v>9039744000275</v>
      </c>
      <c r="B949" s="4" t="str">
        <f>'[1]TCE - ANEXO IV - Preencher'!C958</f>
        <v>HOSPITAL MIGUEL ARRAES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>
        <f>IFERROR(VLOOKUP(B950,'[1]DADOS (OCULTAR)'!$P$3:$R$53,3,0),"")</f>
        <v>9039744000275</v>
      </c>
      <c r="B950" s="4" t="str">
        <f>'[1]TCE - ANEXO IV - Preencher'!C959</f>
        <v>HOSPITAL MIGUEL ARRAES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>
        <f>IFERROR(VLOOKUP(B951,'[1]DADOS (OCULTAR)'!$P$3:$R$53,3,0),"")</f>
        <v>9039744000275</v>
      </c>
      <c r="B951" s="4" t="str">
        <f>'[1]TCE - ANEXO IV - Preencher'!C960</f>
        <v>HOSPITAL MIGUEL ARRAES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>
        <f>IFERROR(VLOOKUP(B952,'[1]DADOS (OCULTAR)'!$P$3:$R$53,3,0),"")</f>
        <v>9039744000275</v>
      </c>
      <c r="B952" s="4" t="str">
        <f>'[1]TCE - ANEXO IV - Preencher'!C961</f>
        <v>HOSPITAL MIGUEL ARRAES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>
        <f>IFERROR(VLOOKUP(B953,'[1]DADOS (OCULTAR)'!$P$3:$R$53,3,0),"")</f>
        <v>9039744000275</v>
      </c>
      <c r="B953" s="4" t="str">
        <f>'[1]TCE - ANEXO IV - Preencher'!C962</f>
        <v>HOSPITAL MIGUEL ARRAES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>
        <f>IFERROR(VLOOKUP(B954,'[1]DADOS (OCULTAR)'!$P$3:$R$53,3,0),"")</f>
        <v>9039744000275</v>
      </c>
      <c r="B954" s="4" t="str">
        <f>'[1]TCE - ANEXO IV - Preencher'!C963</f>
        <v>HOSPITAL MIGUEL ARRAES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>
        <f>IFERROR(VLOOKUP(B955,'[1]DADOS (OCULTAR)'!$P$3:$R$53,3,0),"")</f>
        <v>9039744000275</v>
      </c>
      <c r="B955" s="4" t="str">
        <f>'[1]TCE - ANEXO IV - Preencher'!C964</f>
        <v>HOSPITAL MIGUEL ARRAES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>
        <f>IFERROR(VLOOKUP(B956,'[1]DADOS (OCULTAR)'!$P$3:$R$53,3,0),"")</f>
        <v>9039744000275</v>
      </c>
      <c r="B956" s="4" t="str">
        <f>'[1]TCE - ANEXO IV - Preencher'!C965</f>
        <v>HOSPITAL MIGUEL ARRAES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>
        <f>IFERROR(VLOOKUP(B957,'[1]DADOS (OCULTAR)'!$P$3:$R$53,3,0),"")</f>
        <v>9039744000275</v>
      </c>
      <c r="B957" s="4" t="str">
        <f>'[1]TCE - ANEXO IV - Preencher'!C966</f>
        <v>HOSPITAL MIGUEL ARRAES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>
        <f>IFERROR(VLOOKUP(B958,'[1]DADOS (OCULTAR)'!$P$3:$R$53,3,0),"")</f>
        <v>9039744000275</v>
      </c>
      <c r="B958" s="4" t="str">
        <f>'[1]TCE - ANEXO IV - Preencher'!C967</f>
        <v>HOSPITAL MIGUEL ARRAES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>
        <f>IFERROR(VLOOKUP(B959,'[1]DADOS (OCULTAR)'!$P$3:$R$53,3,0),"")</f>
        <v>9039744000275</v>
      </c>
      <c r="B959" s="4" t="str">
        <f>'[1]TCE - ANEXO IV - Preencher'!C968</f>
        <v>HOSPITAL MIGUEL ARRAES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>
        <f>IFERROR(VLOOKUP(B960,'[1]DADOS (OCULTAR)'!$P$3:$R$53,3,0),"")</f>
        <v>9039744000275</v>
      </c>
      <c r="B960" s="4" t="str">
        <f>'[1]TCE - ANEXO IV - Preencher'!C969</f>
        <v>HOSPITAL MIGUEL ARRAES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>
        <f>IFERROR(VLOOKUP(B961,'[1]DADOS (OCULTAR)'!$P$3:$R$53,3,0),"")</f>
        <v>9039744000275</v>
      </c>
      <c r="B961" s="4" t="str">
        <f>'[1]TCE - ANEXO IV - Preencher'!C970</f>
        <v>HOSPITAL MIGUEL ARRAES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>
        <f>IFERROR(VLOOKUP(B962,'[1]DADOS (OCULTAR)'!$P$3:$R$53,3,0),"")</f>
        <v>9039744000275</v>
      </c>
      <c r="B962" s="4" t="str">
        <f>'[1]TCE - ANEXO IV - Preencher'!C971</f>
        <v>HOSPITAL MIGUEL ARRAES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>
        <f>IFERROR(VLOOKUP(B963,'[1]DADOS (OCULTAR)'!$P$3:$R$53,3,0),"")</f>
        <v>9039744000275</v>
      </c>
      <c r="B963" s="4" t="str">
        <f>'[1]TCE - ANEXO IV - Preencher'!C972</f>
        <v>HOSPITAL MIGUEL ARRAES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>
        <f>IFERROR(VLOOKUP(B964,'[1]DADOS (OCULTAR)'!$P$3:$R$53,3,0),"")</f>
        <v>9039744000275</v>
      </c>
      <c r="B964" s="4" t="str">
        <f>'[1]TCE - ANEXO IV - Preencher'!C973</f>
        <v>HOSPITAL MIGUEL ARRAES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>
        <f>IFERROR(VLOOKUP(B965,'[1]DADOS (OCULTAR)'!$P$3:$R$53,3,0),"")</f>
        <v>9039744000275</v>
      </c>
      <c r="B965" s="4" t="str">
        <f>'[1]TCE - ANEXO IV - Preencher'!C974</f>
        <v>HOSPITAL MIGUEL ARRAES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>
        <f>IFERROR(VLOOKUP(B966,'[1]DADOS (OCULTAR)'!$P$3:$R$53,3,0),"")</f>
        <v>9039744000275</v>
      </c>
      <c r="B966" s="4" t="str">
        <f>'[1]TCE - ANEXO IV - Preencher'!C975</f>
        <v>HOSPITAL MIGUEL ARRAES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>
        <f>IFERROR(VLOOKUP(B967,'[1]DADOS (OCULTAR)'!$P$3:$R$53,3,0),"")</f>
        <v>9039744000275</v>
      </c>
      <c r="B967" s="4" t="str">
        <f>'[1]TCE - ANEXO IV - Preencher'!C976</f>
        <v>HOSPITAL MIGUEL ARRAES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>
        <f>IFERROR(VLOOKUP(B968,'[1]DADOS (OCULTAR)'!$P$3:$R$53,3,0),"")</f>
        <v>9039744000275</v>
      </c>
      <c r="B968" s="4" t="str">
        <f>'[1]TCE - ANEXO IV - Preencher'!C977</f>
        <v>HOSPITAL MIGUEL ARRAES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>
        <f>IFERROR(VLOOKUP(B969,'[1]DADOS (OCULTAR)'!$P$3:$R$53,3,0),"")</f>
        <v>9039744000275</v>
      </c>
      <c r="B969" s="4" t="str">
        <f>'[1]TCE - ANEXO IV - Preencher'!C978</f>
        <v>HOSPITAL MIGUEL ARRAES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>
        <f>IFERROR(VLOOKUP(B970,'[1]DADOS (OCULTAR)'!$P$3:$R$53,3,0),"")</f>
        <v>9039744000275</v>
      </c>
      <c r="B970" s="4" t="str">
        <f>'[1]TCE - ANEXO IV - Preencher'!C979</f>
        <v>HOSPITAL MIGUEL ARRAES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>
        <f>IFERROR(VLOOKUP(B971,'[1]DADOS (OCULTAR)'!$P$3:$R$53,3,0),"")</f>
        <v>9039744000275</v>
      </c>
      <c r="B971" s="4" t="str">
        <f>'[1]TCE - ANEXO IV - Preencher'!C980</f>
        <v>HOSPITAL MIGUEL ARRAES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>
        <f>IFERROR(VLOOKUP(B972,'[1]DADOS (OCULTAR)'!$P$3:$R$53,3,0),"")</f>
        <v>9039744000275</v>
      </c>
      <c r="B972" s="4" t="str">
        <f>'[1]TCE - ANEXO IV - Preencher'!C981</f>
        <v>HOSPITAL MIGUEL ARRAES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>
        <f>IFERROR(VLOOKUP(B973,'[1]DADOS (OCULTAR)'!$P$3:$R$53,3,0),"")</f>
        <v>9039744000275</v>
      </c>
      <c r="B973" s="4" t="str">
        <f>'[1]TCE - ANEXO IV - Preencher'!C982</f>
        <v>HOSPITAL MIGUEL ARRAES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>
        <f>IFERROR(VLOOKUP(B974,'[1]DADOS (OCULTAR)'!$P$3:$R$53,3,0),"")</f>
        <v>9039744000275</v>
      </c>
      <c r="B974" s="4" t="str">
        <f>'[1]TCE - ANEXO IV - Preencher'!C983</f>
        <v>HOSPITAL MIGUEL ARRAES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>
        <f>IFERROR(VLOOKUP(B975,'[1]DADOS (OCULTAR)'!$P$3:$R$53,3,0),"")</f>
        <v>9039744000275</v>
      </c>
      <c r="B975" s="4" t="str">
        <f>'[1]TCE - ANEXO IV - Preencher'!C984</f>
        <v>HOSPITAL MIGUEL ARRAES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>
        <f>IFERROR(VLOOKUP(B976,'[1]DADOS (OCULTAR)'!$P$3:$R$53,3,0),"")</f>
        <v>9039744000275</v>
      </c>
      <c r="B976" s="4" t="str">
        <f>'[1]TCE - ANEXO IV - Preencher'!C985</f>
        <v>HOSPITAL MIGUEL ARRAES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>
        <f>IFERROR(VLOOKUP(B977,'[1]DADOS (OCULTAR)'!$P$3:$R$53,3,0),"")</f>
        <v>9039744000275</v>
      </c>
      <c r="B977" s="4" t="str">
        <f>'[1]TCE - ANEXO IV - Preencher'!C986</f>
        <v>HOSPITAL MIGUEL ARRAES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>
        <f>IFERROR(VLOOKUP(B978,'[1]DADOS (OCULTAR)'!$P$3:$R$53,3,0),"")</f>
        <v>9039744000275</v>
      </c>
      <c r="B978" s="4" t="str">
        <f>'[1]TCE - ANEXO IV - Preencher'!C987</f>
        <v>HOSPITAL MIGUEL ARRAES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>
        <f>IFERROR(VLOOKUP(B979,'[1]DADOS (OCULTAR)'!$P$3:$R$53,3,0),"")</f>
        <v>9039744000275</v>
      </c>
      <c r="B979" s="4" t="str">
        <f>'[1]TCE - ANEXO IV - Preencher'!C988</f>
        <v>HOSPITAL MIGUEL ARRAES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>
        <f>IFERROR(VLOOKUP(B980,'[1]DADOS (OCULTAR)'!$P$3:$R$53,3,0),"")</f>
        <v>9039744000275</v>
      </c>
      <c r="B980" s="4" t="str">
        <f>'[1]TCE - ANEXO IV - Preencher'!C989</f>
        <v>HOSPITAL MIGUEL ARRAES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>
        <f>IFERROR(VLOOKUP(B981,'[1]DADOS (OCULTAR)'!$P$3:$R$53,3,0),"")</f>
        <v>9039744000275</v>
      </c>
      <c r="B981" s="4" t="str">
        <f>'[1]TCE - ANEXO IV - Preencher'!C990</f>
        <v>HOSPITAL MIGUEL ARRAES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>
        <f>IFERROR(VLOOKUP(B982,'[1]DADOS (OCULTAR)'!$P$3:$R$53,3,0),"")</f>
        <v>9039744000275</v>
      </c>
      <c r="B982" s="4" t="str">
        <f>'[1]TCE - ANEXO IV - Preencher'!C991</f>
        <v>HOSPITAL MIGUEL ARRAES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>
        <f>IFERROR(VLOOKUP(B983,'[1]DADOS (OCULTAR)'!$P$3:$R$53,3,0),"")</f>
        <v>9039744000275</v>
      </c>
      <c r="B983" s="4" t="str">
        <f>'[1]TCE - ANEXO IV - Preencher'!C992</f>
        <v>HOSPITAL MIGUEL ARRAES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>
        <f>IFERROR(VLOOKUP(B984,'[1]DADOS (OCULTAR)'!$P$3:$R$53,3,0),"")</f>
        <v>9039744000275</v>
      </c>
      <c r="B984" s="4" t="str">
        <f>'[1]TCE - ANEXO IV - Preencher'!C993</f>
        <v>HOSPITAL MIGUEL ARRAES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>
        <f>IFERROR(VLOOKUP(B985,'[1]DADOS (OCULTAR)'!$P$3:$R$53,3,0),"")</f>
        <v>9039744000275</v>
      </c>
      <c r="B985" s="4" t="str">
        <f>'[1]TCE - ANEXO IV - Preencher'!C994</f>
        <v>HOSPITAL MIGUEL ARRAES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>
        <f>IFERROR(VLOOKUP(B986,'[1]DADOS (OCULTAR)'!$P$3:$R$53,3,0),"")</f>
        <v>9039744000275</v>
      </c>
      <c r="B986" s="4" t="str">
        <f>'[1]TCE - ANEXO IV - Preencher'!C995</f>
        <v>HOSPITAL MIGUEL ARRAES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>
        <f>IFERROR(VLOOKUP(B987,'[1]DADOS (OCULTAR)'!$P$3:$R$53,3,0),"")</f>
        <v>9039744000275</v>
      </c>
      <c r="B987" s="4" t="str">
        <f>'[1]TCE - ANEXO IV - Preencher'!C996</f>
        <v>HOSPITAL MIGUEL ARRAES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>
        <f>IFERROR(VLOOKUP(B988,'[1]DADOS (OCULTAR)'!$P$3:$R$53,3,0),"")</f>
        <v>9039744000275</v>
      </c>
      <c r="B988" s="4" t="str">
        <f>'[1]TCE - ANEXO IV - Preencher'!C997</f>
        <v>HOSPITAL MIGUEL ARRAES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>
        <f>IFERROR(VLOOKUP(B989,'[1]DADOS (OCULTAR)'!$P$3:$R$53,3,0),"")</f>
        <v>9039744000275</v>
      </c>
      <c r="B989" s="4" t="str">
        <f>'[1]TCE - ANEXO IV - Preencher'!C998</f>
        <v>HOSPITAL MIGUEL ARRAES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>
        <f>IFERROR(VLOOKUP(B990,'[1]DADOS (OCULTAR)'!$P$3:$R$53,3,0),"")</f>
        <v>9039744000275</v>
      </c>
      <c r="B990" s="4" t="str">
        <f>'[1]TCE - ANEXO IV - Preencher'!C999</f>
        <v>HOSPITAL MIGUEL ARRAES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>
        <f>IFERROR(VLOOKUP(B991,'[1]DADOS (OCULTAR)'!$P$3:$R$53,3,0),"")</f>
        <v>9039744000275</v>
      </c>
      <c r="B991" s="4" t="str">
        <f>'[1]TCE - ANEXO IV - Preencher'!C1000</f>
        <v>HOSPITAL MIGUEL ARRAES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>
        <f>IFERROR(VLOOKUP(B992,'[1]DADOS (OCULTAR)'!$P$3:$R$53,3,0),"")</f>
        <v>9039744000275</v>
      </c>
      <c r="B992" s="4" t="str">
        <f>'[1]TCE - ANEXO IV - Preencher'!C1001</f>
        <v>HOSPITAL MIGUEL ARRAES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>
        <f>IFERROR(VLOOKUP(B993,'[1]DADOS (OCULTAR)'!$P$3:$R$53,3,0),"")</f>
        <v>9039744000275</v>
      </c>
      <c r="B993" s="4" t="str">
        <f>'[1]TCE - ANEXO IV - Preencher'!C1002</f>
        <v>HOSPITAL MIGUEL ARRAES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>
        <f>IFERROR(VLOOKUP(B994,'[1]DADOS (OCULTAR)'!$P$3:$R$53,3,0),"")</f>
        <v>9039744000275</v>
      </c>
      <c r="B994" s="4" t="str">
        <f>'[1]TCE - ANEXO IV - Preencher'!C1003</f>
        <v>HOSPITAL MIGUEL ARRAES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>
        <f>IFERROR(VLOOKUP(B995,'[1]DADOS (OCULTAR)'!$P$3:$R$53,3,0),"")</f>
        <v>9039744000275</v>
      </c>
      <c r="B995" s="4" t="str">
        <f>'[1]TCE - ANEXO IV - Preencher'!C1004</f>
        <v>HOSPITAL MIGUEL ARRAES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>
        <f>IFERROR(VLOOKUP(B996,'[1]DADOS (OCULTAR)'!$P$3:$R$53,3,0),"")</f>
        <v>9039744000275</v>
      </c>
      <c r="B996" s="4" t="str">
        <f>'[1]TCE - ANEXO IV - Preencher'!C1005</f>
        <v>HOSPITAL MIGUEL ARRAES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>
        <f>IFERROR(VLOOKUP(B997,'[1]DADOS (OCULTAR)'!$P$3:$R$53,3,0),"")</f>
        <v>9039744000275</v>
      </c>
      <c r="B997" s="4" t="str">
        <f>'[1]TCE - ANEXO IV - Preencher'!C1006</f>
        <v>HOSPITAL MIGUEL ARRAES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>
        <f>IFERROR(VLOOKUP(B998,'[1]DADOS (OCULTAR)'!$P$3:$R$53,3,0),"")</f>
        <v>9039744000275</v>
      </c>
      <c r="B998" s="4" t="str">
        <f>'[1]TCE - ANEXO IV - Preencher'!C1007</f>
        <v>HOSPITAL MIGUEL ARRAES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>
        <f>IFERROR(VLOOKUP(B999,'[1]DADOS (OCULTAR)'!$P$3:$R$53,3,0),"")</f>
        <v>9039744000275</v>
      </c>
      <c r="B999" s="4" t="str">
        <f>'[1]TCE - ANEXO IV - Preencher'!C1008</f>
        <v>HOSPITAL MIGUEL ARRAES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>
        <f>IFERROR(VLOOKUP(B1000,'[1]DADOS (OCULTAR)'!$P$3:$R$53,3,0),"")</f>
        <v>9039744000275</v>
      </c>
      <c r="B1000" s="4" t="str">
        <f>'[1]TCE - ANEXO IV - Preencher'!C1009</f>
        <v>HOSPITAL MIGUEL ARRAES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>
        <f>IFERROR(VLOOKUP(B1001,'[1]DADOS (OCULTAR)'!$P$3:$R$53,3,0),"")</f>
        <v>9039744000275</v>
      </c>
      <c r="B1001" s="4" t="str">
        <f>'[1]TCE - ANEXO IV - Preencher'!C1010</f>
        <v>HOSPITAL MIGUEL ARRAES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>
        <f>IFERROR(VLOOKUP(B1002,'[1]DADOS (OCULTAR)'!$P$3:$R$53,3,0),"")</f>
        <v>9039744000275</v>
      </c>
      <c r="B1002" s="4" t="str">
        <f>'[1]TCE - ANEXO IV - Preencher'!C1011</f>
        <v>HOSPITAL MIGUEL ARRAES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>
        <f>IFERROR(VLOOKUP(B1003,'[1]DADOS (OCULTAR)'!$P$3:$R$53,3,0),"")</f>
        <v>9039744000275</v>
      </c>
      <c r="B1003" s="4" t="str">
        <f>'[1]TCE - ANEXO IV - Preencher'!C1012</f>
        <v>HOSPITAL MIGUEL ARRAES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>
        <f>IFERROR(VLOOKUP(B1004,'[1]DADOS (OCULTAR)'!$P$3:$R$53,3,0),"")</f>
        <v>9039744000275</v>
      </c>
      <c r="B1004" s="4" t="str">
        <f>'[1]TCE - ANEXO IV - Preencher'!C1013</f>
        <v>HOSPITAL MIGUEL ARRAES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>
        <f>IFERROR(VLOOKUP(B1005,'[1]DADOS (OCULTAR)'!$P$3:$R$53,3,0),"")</f>
        <v>9039744000275</v>
      </c>
      <c r="B1005" s="4" t="str">
        <f>'[1]TCE - ANEXO IV - Preencher'!C1014</f>
        <v>HOSPITAL MIGUEL ARRAES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>
        <f>IFERROR(VLOOKUP(B1006,'[1]DADOS (OCULTAR)'!$P$3:$R$53,3,0),"")</f>
        <v>9039744000275</v>
      </c>
      <c r="B1006" s="4" t="str">
        <f>'[1]TCE - ANEXO IV - Preencher'!C1015</f>
        <v>HOSPITAL MIGUEL ARRAES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>
        <f>IFERROR(VLOOKUP(B1007,'[1]DADOS (OCULTAR)'!$P$3:$R$53,3,0),"")</f>
        <v>9039744000275</v>
      </c>
      <c r="B1007" s="4" t="str">
        <f>'[1]TCE - ANEXO IV - Preencher'!C1016</f>
        <v>HOSPITAL MIGUEL ARRAES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>
        <f>IFERROR(VLOOKUP(B1008,'[1]DADOS (OCULTAR)'!$P$3:$R$53,3,0),"")</f>
        <v>9039744000275</v>
      </c>
      <c r="B1008" s="4" t="str">
        <f>'[1]TCE - ANEXO IV - Preencher'!C1017</f>
        <v>HOSPITAL MIGUEL ARRAES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>
        <f>IFERROR(VLOOKUP(B1009,'[1]DADOS (OCULTAR)'!$P$3:$R$53,3,0),"")</f>
        <v>9039744000275</v>
      </c>
      <c r="B1009" s="4" t="str">
        <f>'[1]TCE - ANEXO IV - Preencher'!C1018</f>
        <v>HOSPITAL MIGUEL ARRAES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>
        <f>IFERROR(VLOOKUP(B1010,'[1]DADOS (OCULTAR)'!$P$3:$R$53,3,0),"")</f>
        <v>9039744000275</v>
      </c>
      <c r="B1010" s="4" t="str">
        <f>'[1]TCE - ANEXO IV - Preencher'!C1019</f>
        <v>HOSPITAL MIGUEL ARRAES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>
        <f>IFERROR(VLOOKUP(B1011,'[1]DADOS (OCULTAR)'!$P$3:$R$53,3,0),"")</f>
        <v>9039744000275</v>
      </c>
      <c r="B1011" s="4" t="str">
        <f>'[1]TCE - ANEXO IV - Preencher'!C1020</f>
        <v>HOSPITAL MIGUEL ARRAES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>
        <f>IFERROR(VLOOKUP(B1012,'[1]DADOS (OCULTAR)'!$P$3:$R$53,3,0),"")</f>
        <v>9039744000275</v>
      </c>
      <c r="B1012" s="4" t="str">
        <f>'[1]TCE - ANEXO IV - Preencher'!C1021</f>
        <v>HOSPITAL MIGUEL ARRAES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>
        <f>IFERROR(VLOOKUP(B1013,'[1]DADOS (OCULTAR)'!$P$3:$R$53,3,0),"")</f>
        <v>9039744000275</v>
      </c>
      <c r="B1013" s="4" t="str">
        <f>'[1]TCE - ANEXO IV - Preencher'!C1022</f>
        <v>HOSPITAL MIGUEL ARRAES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>
        <f>IFERROR(VLOOKUP(B1014,'[1]DADOS (OCULTAR)'!$P$3:$R$53,3,0),"")</f>
        <v>9039744000275</v>
      </c>
      <c r="B1014" s="4" t="str">
        <f>'[1]TCE - ANEXO IV - Preencher'!C1023</f>
        <v>HOSPITAL MIGUEL ARRAES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>
        <f>IFERROR(VLOOKUP(B1015,'[1]DADOS (OCULTAR)'!$P$3:$R$53,3,0),"")</f>
        <v>9039744000275</v>
      </c>
      <c r="B1015" s="4" t="str">
        <f>'[1]TCE - ANEXO IV - Preencher'!C1024</f>
        <v>HOSPITAL MIGUEL ARRAES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>
        <f>IFERROR(VLOOKUP(B1016,'[1]DADOS (OCULTAR)'!$P$3:$R$53,3,0),"")</f>
        <v>9039744000275</v>
      </c>
      <c r="B1016" s="4" t="str">
        <f>'[1]TCE - ANEXO IV - Preencher'!C1025</f>
        <v>HOSPITAL MIGUEL ARRAES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>
        <f>IFERROR(VLOOKUP(B1017,'[1]DADOS (OCULTAR)'!$P$3:$R$53,3,0),"")</f>
        <v>9039744000275</v>
      </c>
      <c r="B1017" s="4" t="str">
        <f>'[1]TCE - ANEXO IV - Preencher'!C1026</f>
        <v>HOSPITAL MIGUEL ARRAES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>
        <f>IFERROR(VLOOKUP(B1018,'[1]DADOS (OCULTAR)'!$P$3:$R$53,3,0),"")</f>
        <v>9039744000275</v>
      </c>
      <c r="B1018" s="4" t="str">
        <f>'[1]TCE - ANEXO IV - Preencher'!C1027</f>
        <v>HOSPITAL MIGUEL ARRAES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>
        <f>IFERROR(VLOOKUP(B1019,'[1]DADOS (OCULTAR)'!$P$3:$R$53,3,0),"")</f>
        <v>9039744000275</v>
      </c>
      <c r="B1019" s="4" t="str">
        <f>'[1]TCE - ANEXO IV - Preencher'!C1028</f>
        <v>HOSPITAL MIGUEL ARRAES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>
        <f>IFERROR(VLOOKUP(B1020,'[1]DADOS (OCULTAR)'!$P$3:$R$53,3,0),"")</f>
        <v>9039744000275</v>
      </c>
      <c r="B1020" s="4" t="str">
        <f>'[1]TCE - ANEXO IV - Preencher'!C1029</f>
        <v>HOSPITAL MIGUEL ARRAES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>
        <f>IFERROR(VLOOKUP(B1021,'[1]DADOS (OCULTAR)'!$P$3:$R$53,3,0),"")</f>
        <v>9039744000275</v>
      </c>
      <c r="B1021" s="4" t="str">
        <f>'[1]TCE - ANEXO IV - Preencher'!C1030</f>
        <v>HOSPITAL MIGUEL ARRAES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>
        <f>IFERROR(VLOOKUP(B1022,'[1]DADOS (OCULTAR)'!$P$3:$R$53,3,0),"")</f>
        <v>9039744000275</v>
      </c>
      <c r="B1022" s="4" t="str">
        <f>'[1]TCE - ANEXO IV - Preencher'!C1031</f>
        <v>HOSPITAL MIGUEL ARRAES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>
        <f>IFERROR(VLOOKUP(B1023,'[1]DADOS (OCULTAR)'!$P$3:$R$53,3,0),"")</f>
        <v>9039744000275</v>
      </c>
      <c r="B1023" s="4" t="str">
        <f>'[1]TCE - ANEXO IV - Preencher'!C1032</f>
        <v>HOSPITAL MIGUEL ARRAES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>
        <f>IFERROR(VLOOKUP(B1024,'[1]DADOS (OCULTAR)'!$P$3:$R$53,3,0),"")</f>
        <v>9039744000275</v>
      </c>
      <c r="B1024" s="4" t="str">
        <f>'[1]TCE - ANEXO IV - Preencher'!C1033</f>
        <v>HOSPITAL MIGUEL ARRAES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>
        <f>IFERROR(VLOOKUP(B1025,'[1]DADOS (OCULTAR)'!$P$3:$R$53,3,0),"")</f>
        <v>9039744000275</v>
      </c>
      <c r="B1025" s="4" t="str">
        <f>'[1]TCE - ANEXO IV - Preencher'!C1034</f>
        <v>HOSPITAL MIGUEL ARRAES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>
        <f>IFERROR(VLOOKUP(B1026,'[1]DADOS (OCULTAR)'!$P$3:$R$53,3,0),"")</f>
        <v>9039744000275</v>
      </c>
      <c r="B1026" s="4" t="str">
        <f>'[1]TCE - ANEXO IV - Preencher'!C1035</f>
        <v>HOSPITAL MIGUEL ARRAES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>
        <f>IFERROR(VLOOKUP(B1027,'[1]DADOS (OCULTAR)'!$P$3:$R$53,3,0),"")</f>
        <v>9039744000275</v>
      </c>
      <c r="B1027" s="4" t="str">
        <f>'[1]TCE - ANEXO IV - Preencher'!C1036</f>
        <v>HOSPITAL MIGUEL ARRAES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>
        <f>IFERROR(VLOOKUP(B1028,'[1]DADOS (OCULTAR)'!$P$3:$R$53,3,0),"")</f>
        <v>9039744000275</v>
      </c>
      <c r="B1028" s="4" t="str">
        <f>'[1]TCE - ANEXO IV - Preencher'!C1037</f>
        <v>HOSPITAL MIGUEL ARRAES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>
        <f>IFERROR(VLOOKUP(B1029,'[1]DADOS (OCULTAR)'!$P$3:$R$53,3,0),"")</f>
        <v>9039744000275</v>
      </c>
      <c r="B1029" s="4" t="str">
        <f>'[1]TCE - ANEXO IV - Preencher'!C1038</f>
        <v>HOSPITAL MIGUEL ARRAES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>
        <f>IFERROR(VLOOKUP(B1030,'[1]DADOS (OCULTAR)'!$P$3:$R$53,3,0),"")</f>
        <v>9039744000275</v>
      </c>
      <c r="B1030" s="4" t="str">
        <f>'[1]TCE - ANEXO IV - Preencher'!C1039</f>
        <v>HOSPITAL MIGUEL ARRAES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>
        <f>IFERROR(VLOOKUP(B1031,'[1]DADOS (OCULTAR)'!$P$3:$R$53,3,0),"")</f>
        <v>9039744000275</v>
      </c>
      <c r="B1031" s="4" t="str">
        <f>'[1]TCE - ANEXO IV - Preencher'!C1040</f>
        <v>HOSPITAL MIGUEL ARRAES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>
        <f>IFERROR(VLOOKUP(B1032,'[1]DADOS (OCULTAR)'!$P$3:$R$53,3,0),"")</f>
        <v>9039744000275</v>
      </c>
      <c r="B1032" s="4" t="str">
        <f>'[1]TCE - ANEXO IV - Preencher'!C1041</f>
        <v>HOSPITAL MIGUEL ARRAES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>
        <f>IFERROR(VLOOKUP(B1033,'[1]DADOS (OCULTAR)'!$P$3:$R$53,3,0),"")</f>
        <v>9039744000275</v>
      </c>
      <c r="B1033" s="4" t="str">
        <f>'[1]TCE - ANEXO IV - Preencher'!C1042</f>
        <v>HOSPITAL MIGUEL ARRAES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>
        <f>IFERROR(VLOOKUP(B1034,'[1]DADOS (OCULTAR)'!$P$3:$R$53,3,0),"")</f>
        <v>9039744000275</v>
      </c>
      <c r="B1034" s="4" t="str">
        <f>'[1]TCE - ANEXO IV - Preencher'!C1043</f>
        <v>HOSPITAL MIGUEL ARRAES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>
        <f>IFERROR(VLOOKUP(B1035,'[1]DADOS (OCULTAR)'!$P$3:$R$53,3,0),"")</f>
        <v>9039744000275</v>
      </c>
      <c r="B1035" s="4" t="str">
        <f>'[1]TCE - ANEXO IV - Preencher'!C1044</f>
        <v>HOSPITAL MIGUEL ARRAES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>
        <f>IFERROR(VLOOKUP(B1036,'[1]DADOS (OCULTAR)'!$P$3:$R$53,3,0),"")</f>
        <v>9039744000275</v>
      </c>
      <c r="B1036" s="4" t="str">
        <f>'[1]TCE - ANEXO IV - Preencher'!C1045</f>
        <v>HOSPITAL MIGUEL ARRAES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>
        <f>IFERROR(VLOOKUP(B1037,'[1]DADOS (OCULTAR)'!$P$3:$R$53,3,0),"")</f>
        <v>9039744000275</v>
      </c>
      <c r="B1037" s="4" t="str">
        <f>'[1]TCE - ANEXO IV - Preencher'!C1046</f>
        <v>HOSPITAL MIGUEL ARRAES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>
        <f>IFERROR(VLOOKUP(B1038,'[1]DADOS (OCULTAR)'!$P$3:$R$53,3,0),"")</f>
        <v>9039744000275</v>
      </c>
      <c r="B1038" s="4" t="str">
        <f>'[1]TCE - ANEXO IV - Preencher'!C1047</f>
        <v>HOSPITAL MIGUEL ARRAES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>
        <f>IFERROR(VLOOKUP(B1039,'[1]DADOS (OCULTAR)'!$P$3:$R$53,3,0),"")</f>
        <v>9039744000275</v>
      </c>
      <c r="B1039" s="4" t="str">
        <f>'[1]TCE - ANEXO IV - Preencher'!C1048</f>
        <v>HOSPITAL MIGUEL ARRAES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>
        <f>IFERROR(VLOOKUP(B1040,'[1]DADOS (OCULTAR)'!$P$3:$R$53,3,0),"")</f>
        <v>9039744000275</v>
      </c>
      <c r="B1040" s="4" t="str">
        <f>'[1]TCE - ANEXO IV - Preencher'!C1049</f>
        <v>HOSPITAL MIGUEL ARRAES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>
        <f>IFERROR(VLOOKUP(B1041,'[1]DADOS (OCULTAR)'!$P$3:$R$53,3,0),"")</f>
        <v>9039744000275</v>
      </c>
      <c r="B1041" s="4" t="str">
        <f>'[1]TCE - ANEXO IV - Preencher'!C1050</f>
        <v>HOSPITAL MIGUEL ARRAES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>
        <f>IFERROR(VLOOKUP(B1042,'[1]DADOS (OCULTAR)'!$P$3:$R$53,3,0),"")</f>
        <v>9039744000275</v>
      </c>
      <c r="B1042" s="4" t="str">
        <f>'[1]TCE - ANEXO IV - Preencher'!C1051</f>
        <v>HOSPITAL MIGUEL ARRAES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>
        <f>IFERROR(VLOOKUP(B1043,'[1]DADOS (OCULTAR)'!$P$3:$R$53,3,0),"")</f>
        <v>9039744000275</v>
      </c>
      <c r="B1043" s="4" t="str">
        <f>'[1]TCE - ANEXO IV - Preencher'!C1052</f>
        <v>HOSPITAL MIGUEL ARRAES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>
        <f>IFERROR(VLOOKUP(B1044,'[1]DADOS (OCULTAR)'!$P$3:$R$53,3,0),"")</f>
        <v>9039744000275</v>
      </c>
      <c r="B1044" s="4" t="str">
        <f>'[1]TCE - ANEXO IV - Preencher'!C1053</f>
        <v>HOSPITAL MIGUEL ARRAES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>
        <f>IFERROR(VLOOKUP(B1045,'[1]DADOS (OCULTAR)'!$P$3:$R$53,3,0),"")</f>
        <v>9039744000275</v>
      </c>
      <c r="B1045" s="4" t="str">
        <f>'[1]TCE - ANEXO IV - Preencher'!C1054</f>
        <v>HOSPITAL MIGUEL ARRAES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>
        <f>IFERROR(VLOOKUP(B1046,'[1]DADOS (OCULTAR)'!$P$3:$R$53,3,0),"")</f>
        <v>9039744000275</v>
      </c>
      <c r="B1046" s="4" t="str">
        <f>'[1]TCE - ANEXO IV - Preencher'!C1055</f>
        <v>HOSPITAL MIGUEL ARRAES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>
        <f>IFERROR(VLOOKUP(B1047,'[1]DADOS (OCULTAR)'!$P$3:$R$53,3,0),"")</f>
        <v>9039744000275</v>
      </c>
      <c r="B1047" s="4" t="str">
        <f>'[1]TCE - ANEXO IV - Preencher'!C1056</f>
        <v>HOSPITAL MIGUEL ARRAES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>
        <f>IFERROR(VLOOKUP(B1048,'[1]DADOS (OCULTAR)'!$P$3:$R$53,3,0),"")</f>
        <v>9039744000275</v>
      </c>
      <c r="B1048" s="4" t="str">
        <f>'[1]TCE - ANEXO IV - Preencher'!C1057</f>
        <v>HOSPITAL MIGUEL ARRAES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>
        <f>IFERROR(VLOOKUP(B1049,'[1]DADOS (OCULTAR)'!$P$3:$R$53,3,0),"")</f>
        <v>9039744000275</v>
      </c>
      <c r="B1049" s="4" t="str">
        <f>'[1]TCE - ANEXO IV - Preencher'!C1058</f>
        <v>HOSPITAL MIGUEL ARRAES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>
        <f>IFERROR(VLOOKUP(B1050,'[1]DADOS (OCULTAR)'!$P$3:$R$53,3,0),"")</f>
        <v>9039744000275</v>
      </c>
      <c r="B1050" s="4" t="str">
        <f>'[1]TCE - ANEXO IV - Preencher'!C1059</f>
        <v>HOSPITAL MIGUEL ARRAES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>
        <f>IFERROR(VLOOKUP(B1051,'[1]DADOS (OCULTAR)'!$P$3:$R$53,3,0),"")</f>
        <v>9039744000275</v>
      </c>
      <c r="B1051" s="4" t="str">
        <f>'[1]TCE - ANEXO IV - Preencher'!C1060</f>
        <v>HOSPITAL MIGUEL ARRAES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>
        <f>IFERROR(VLOOKUP(B1052,'[1]DADOS (OCULTAR)'!$P$3:$R$53,3,0),"")</f>
        <v>9039744000275</v>
      </c>
      <c r="B1052" s="4" t="str">
        <f>'[1]TCE - ANEXO IV - Preencher'!C1061</f>
        <v>HOSPITAL MIGUEL ARRAES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>
        <f>IFERROR(VLOOKUP(B1053,'[1]DADOS (OCULTAR)'!$P$3:$R$53,3,0),"")</f>
        <v>9039744000275</v>
      </c>
      <c r="B1053" s="4" t="str">
        <f>'[1]TCE - ANEXO IV - Preencher'!C1062</f>
        <v>HOSPITAL MIGUEL ARRAES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>
        <f>IFERROR(VLOOKUP(B1054,'[1]DADOS (OCULTAR)'!$P$3:$R$53,3,0),"")</f>
        <v>9039744000275</v>
      </c>
      <c r="B1054" s="4" t="str">
        <f>'[1]TCE - ANEXO IV - Preencher'!C1063</f>
        <v>HOSPITAL MIGUEL ARRAES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>
        <f>IFERROR(VLOOKUP(B1055,'[1]DADOS (OCULTAR)'!$P$3:$R$53,3,0),"")</f>
        <v>9039744000275</v>
      </c>
      <c r="B1055" s="4" t="str">
        <f>'[1]TCE - ANEXO IV - Preencher'!C1064</f>
        <v>HOSPITAL MIGUEL ARRAES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>
        <f>IFERROR(VLOOKUP(B1056,'[1]DADOS (OCULTAR)'!$P$3:$R$53,3,0),"")</f>
        <v>9039744000275</v>
      </c>
      <c r="B1056" s="4" t="str">
        <f>'[1]TCE - ANEXO IV - Preencher'!C1065</f>
        <v>HOSPITAL MIGUEL ARRAES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>
        <f>IFERROR(VLOOKUP(B1057,'[1]DADOS (OCULTAR)'!$P$3:$R$53,3,0),"")</f>
        <v>9039744000275</v>
      </c>
      <c r="B1057" s="4" t="str">
        <f>'[1]TCE - ANEXO IV - Preencher'!C1066</f>
        <v>HOSPITAL MIGUEL ARRAES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>
        <f>IFERROR(VLOOKUP(B1058,'[1]DADOS (OCULTAR)'!$P$3:$R$53,3,0),"")</f>
        <v>9039744000275</v>
      </c>
      <c r="B1058" s="4" t="str">
        <f>'[1]TCE - ANEXO IV - Preencher'!C1067</f>
        <v>HOSPITAL MIGUEL ARRAES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>
        <f>IFERROR(VLOOKUP(B1059,'[1]DADOS (OCULTAR)'!$P$3:$R$53,3,0),"")</f>
        <v>9039744000275</v>
      </c>
      <c r="B1059" s="4" t="str">
        <f>'[1]TCE - ANEXO IV - Preencher'!C1068</f>
        <v>HOSPITAL MIGUEL ARRAES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>
        <f>IFERROR(VLOOKUP(B1060,'[1]DADOS (OCULTAR)'!$P$3:$R$53,3,0),"")</f>
        <v>9039744000275</v>
      </c>
      <c r="B1060" s="4" t="str">
        <f>'[1]TCE - ANEXO IV - Preencher'!C1069</f>
        <v>HOSPITAL MIGUEL ARRAES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>
        <f>IFERROR(VLOOKUP(B1061,'[1]DADOS (OCULTAR)'!$P$3:$R$53,3,0),"")</f>
        <v>9039744000275</v>
      </c>
      <c r="B1061" s="4" t="str">
        <f>'[1]TCE - ANEXO IV - Preencher'!C1070</f>
        <v>HOSPITAL MIGUEL ARRAES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>
        <f>IFERROR(VLOOKUP(B1062,'[1]DADOS (OCULTAR)'!$P$3:$R$53,3,0),"")</f>
        <v>9039744000275</v>
      </c>
      <c r="B1062" s="4" t="str">
        <f>'[1]TCE - ANEXO IV - Preencher'!C1071</f>
        <v>HOSPITAL MIGUEL ARRAES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>
        <f>IFERROR(VLOOKUP(B1063,'[1]DADOS (OCULTAR)'!$P$3:$R$53,3,0),"")</f>
        <v>9039744000275</v>
      </c>
      <c r="B1063" s="4" t="str">
        <f>'[1]TCE - ANEXO IV - Preencher'!C1072</f>
        <v>HOSPITAL MIGUEL ARRAES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>
        <f>IFERROR(VLOOKUP(B1064,'[1]DADOS (OCULTAR)'!$P$3:$R$53,3,0),"")</f>
        <v>9039744000275</v>
      </c>
      <c r="B1064" s="4" t="str">
        <f>'[1]TCE - ANEXO IV - Preencher'!C1073</f>
        <v>HOSPITAL MIGUEL ARRAES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>
        <f>IFERROR(VLOOKUP(B1065,'[1]DADOS (OCULTAR)'!$P$3:$R$53,3,0),"")</f>
        <v>9039744000275</v>
      </c>
      <c r="B1065" s="4" t="str">
        <f>'[1]TCE - ANEXO IV - Preencher'!C1074</f>
        <v>HOSPITAL MIGUEL ARRAES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>
        <f>IFERROR(VLOOKUP(B1066,'[1]DADOS (OCULTAR)'!$P$3:$R$53,3,0),"")</f>
        <v>9039744000275</v>
      </c>
      <c r="B1066" s="4" t="str">
        <f>'[1]TCE - ANEXO IV - Preencher'!C1075</f>
        <v>HOSPITAL MIGUEL ARRAES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>
        <f>IFERROR(VLOOKUP(B1067,'[1]DADOS (OCULTAR)'!$P$3:$R$53,3,0),"")</f>
        <v>9039744000275</v>
      </c>
      <c r="B1067" s="4" t="str">
        <f>'[1]TCE - ANEXO IV - Preencher'!C1076</f>
        <v>HOSPITAL MIGUEL ARRAES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>
        <f>IFERROR(VLOOKUP(B1068,'[1]DADOS (OCULTAR)'!$P$3:$R$53,3,0),"")</f>
        <v>9039744000275</v>
      </c>
      <c r="B1068" s="4" t="str">
        <f>'[1]TCE - ANEXO IV - Preencher'!C1077</f>
        <v>HOSPITAL MIGUEL ARRAES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>
        <f>IFERROR(VLOOKUP(B1069,'[1]DADOS (OCULTAR)'!$P$3:$R$53,3,0),"")</f>
        <v>9039744000275</v>
      </c>
      <c r="B1069" s="4" t="str">
        <f>'[1]TCE - ANEXO IV - Preencher'!C1078</f>
        <v>HOSPITAL MIGUEL ARRAES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>
        <f>IFERROR(VLOOKUP(B1070,'[1]DADOS (OCULTAR)'!$P$3:$R$53,3,0),"")</f>
        <v>9039744000275</v>
      </c>
      <c r="B1070" s="4" t="str">
        <f>'[1]TCE - ANEXO IV - Preencher'!C1079</f>
        <v>HOSPITAL MIGUEL ARRAES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>
        <f>IFERROR(VLOOKUP(B1071,'[1]DADOS (OCULTAR)'!$P$3:$R$53,3,0),"")</f>
        <v>9039744000275</v>
      </c>
      <c r="B1071" s="4" t="str">
        <f>'[1]TCE - ANEXO IV - Preencher'!C1080</f>
        <v>HOSPITAL MIGUEL ARRAES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>
        <f>IFERROR(VLOOKUP(B1072,'[1]DADOS (OCULTAR)'!$P$3:$R$53,3,0),"")</f>
        <v>9039744000275</v>
      </c>
      <c r="B1072" s="4" t="str">
        <f>'[1]TCE - ANEXO IV - Preencher'!C1081</f>
        <v>HOSPITAL MIGUEL ARRAES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>
        <f>IFERROR(VLOOKUP(B1073,'[1]DADOS (OCULTAR)'!$P$3:$R$53,3,0),"")</f>
        <v>9039744000275</v>
      </c>
      <c r="B1073" s="4" t="str">
        <f>'[1]TCE - ANEXO IV - Preencher'!C1082</f>
        <v>HOSPITAL MIGUEL ARRAES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>
        <f>IFERROR(VLOOKUP(B1074,'[1]DADOS (OCULTAR)'!$P$3:$R$53,3,0),"")</f>
        <v>9039744000275</v>
      </c>
      <c r="B1074" s="4" t="str">
        <f>'[1]TCE - ANEXO IV - Preencher'!C1083</f>
        <v>HOSPITAL MIGUEL ARRAES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>
        <f>IFERROR(VLOOKUP(B1075,'[1]DADOS (OCULTAR)'!$P$3:$R$53,3,0),"")</f>
        <v>9039744000275</v>
      </c>
      <c r="B1075" s="4" t="str">
        <f>'[1]TCE - ANEXO IV - Preencher'!C1084</f>
        <v>HOSPITAL MIGUEL ARRAES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>
        <f>IFERROR(VLOOKUP(B1076,'[1]DADOS (OCULTAR)'!$P$3:$R$53,3,0),"")</f>
        <v>9039744000275</v>
      </c>
      <c r="B1076" s="4" t="str">
        <f>'[1]TCE - ANEXO IV - Preencher'!C1085</f>
        <v>HOSPITAL MIGUEL ARRAES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>
        <f>IFERROR(VLOOKUP(B1077,'[1]DADOS (OCULTAR)'!$P$3:$R$53,3,0),"")</f>
        <v>9039744000275</v>
      </c>
      <c r="B1077" s="4" t="str">
        <f>'[1]TCE - ANEXO IV - Preencher'!C1086</f>
        <v>HOSPITAL MIGUEL ARRAES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>
        <f>IFERROR(VLOOKUP(B1078,'[1]DADOS (OCULTAR)'!$P$3:$R$53,3,0),"")</f>
        <v>9039744000275</v>
      </c>
      <c r="B1078" s="4" t="str">
        <f>'[1]TCE - ANEXO IV - Preencher'!C1087</f>
        <v>HOSPITAL MIGUEL ARRAES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>
        <f>IFERROR(VLOOKUP(B1079,'[1]DADOS (OCULTAR)'!$P$3:$R$53,3,0),"")</f>
        <v>9039744000275</v>
      </c>
      <c r="B1079" s="4" t="str">
        <f>'[1]TCE - ANEXO IV - Preencher'!C1088</f>
        <v>HOSPITAL MIGUEL ARRAES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>
        <f>IFERROR(VLOOKUP(B1080,'[1]DADOS (OCULTAR)'!$P$3:$R$53,3,0),"")</f>
        <v>9039744000275</v>
      </c>
      <c r="B1080" s="4" t="str">
        <f>'[1]TCE - ANEXO IV - Preencher'!C1089</f>
        <v>HOSPITAL MIGUEL ARRAES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>
        <f>IFERROR(VLOOKUP(B1081,'[1]DADOS (OCULTAR)'!$P$3:$R$53,3,0),"")</f>
        <v>9039744000275</v>
      </c>
      <c r="B1081" s="4" t="str">
        <f>'[1]TCE - ANEXO IV - Preencher'!C1090</f>
        <v>HOSPITAL MIGUEL ARRAES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>
        <f>IFERROR(VLOOKUP(B1082,'[1]DADOS (OCULTAR)'!$P$3:$R$53,3,0),"")</f>
        <v>9039744000275</v>
      </c>
      <c r="B1082" s="4" t="str">
        <f>'[1]TCE - ANEXO IV - Preencher'!C1091</f>
        <v>HOSPITAL MIGUEL ARRAES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>
        <f>IFERROR(VLOOKUP(B1083,'[1]DADOS (OCULTAR)'!$P$3:$R$53,3,0),"")</f>
        <v>9039744000275</v>
      </c>
      <c r="B1083" s="4" t="str">
        <f>'[1]TCE - ANEXO IV - Preencher'!C1092</f>
        <v>HOSPITAL MIGUEL ARRAES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>
        <f>IFERROR(VLOOKUP(B1084,'[1]DADOS (OCULTAR)'!$P$3:$R$53,3,0),"")</f>
        <v>9039744000275</v>
      </c>
      <c r="B1084" s="4" t="str">
        <f>'[1]TCE - ANEXO IV - Preencher'!C1093</f>
        <v>HOSPITAL MIGUEL ARRAES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>
        <f>IFERROR(VLOOKUP(B1085,'[1]DADOS (OCULTAR)'!$P$3:$R$53,3,0),"")</f>
        <v>9039744000275</v>
      </c>
      <c r="B1085" s="4" t="str">
        <f>'[1]TCE - ANEXO IV - Preencher'!C1094</f>
        <v>HOSPITAL MIGUEL ARRAES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>
        <f>IFERROR(VLOOKUP(B1086,'[1]DADOS (OCULTAR)'!$P$3:$R$53,3,0),"")</f>
        <v>9039744000275</v>
      </c>
      <c r="B1086" s="4" t="str">
        <f>'[1]TCE - ANEXO IV - Preencher'!C1095</f>
        <v>HOSPITAL MIGUEL ARRAES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>
        <f>IFERROR(VLOOKUP(B1087,'[1]DADOS (OCULTAR)'!$P$3:$R$53,3,0),"")</f>
        <v>9039744000275</v>
      </c>
      <c r="B1087" s="4" t="str">
        <f>'[1]TCE - ANEXO IV - Preencher'!C1096</f>
        <v>HOSPITAL MIGUEL ARRAES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>
        <f>IFERROR(VLOOKUP(B1088,'[1]DADOS (OCULTAR)'!$P$3:$R$53,3,0),"")</f>
        <v>9039744000275</v>
      </c>
      <c r="B1088" s="4" t="str">
        <f>'[1]TCE - ANEXO IV - Preencher'!C1097</f>
        <v>HOSPITAL MIGUEL ARRAES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>
        <f>IFERROR(VLOOKUP(B1089,'[1]DADOS (OCULTAR)'!$P$3:$R$53,3,0),"")</f>
        <v>9039744000275</v>
      </c>
      <c r="B1089" s="4" t="str">
        <f>'[1]TCE - ANEXO IV - Preencher'!C1098</f>
        <v>HOSPITAL MIGUEL ARRAES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>
        <f>IFERROR(VLOOKUP(B1090,'[1]DADOS (OCULTAR)'!$P$3:$R$53,3,0),"")</f>
        <v>9039744000275</v>
      </c>
      <c r="B1090" s="4" t="str">
        <f>'[1]TCE - ANEXO IV - Preencher'!C1099</f>
        <v>HOSPITAL MIGUEL ARRAES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>
        <f>IFERROR(VLOOKUP(B1091,'[1]DADOS (OCULTAR)'!$P$3:$R$53,3,0),"")</f>
        <v>9039744000275</v>
      </c>
      <c r="B1091" s="4" t="str">
        <f>'[1]TCE - ANEXO IV - Preencher'!C1100</f>
        <v>HOSPITAL MIGUEL ARRAES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>
        <f>IFERROR(VLOOKUP(B1092,'[1]DADOS (OCULTAR)'!$P$3:$R$53,3,0),"")</f>
        <v>9039744000275</v>
      </c>
      <c r="B1092" s="4" t="str">
        <f>'[1]TCE - ANEXO IV - Preencher'!C1101</f>
        <v>HOSPITAL MIGUEL ARRAES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>
        <f>IFERROR(VLOOKUP(B1093,'[1]DADOS (OCULTAR)'!$P$3:$R$53,3,0),"")</f>
        <v>9039744000275</v>
      </c>
      <c r="B1093" s="4" t="str">
        <f>'[1]TCE - ANEXO IV - Preencher'!C1102</f>
        <v>HOSPITAL MIGUEL ARRAES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>
        <f>IFERROR(VLOOKUP(B1094,'[1]DADOS (OCULTAR)'!$P$3:$R$53,3,0),"")</f>
        <v>9039744000275</v>
      </c>
      <c r="B1094" s="4" t="str">
        <f>'[1]TCE - ANEXO IV - Preencher'!C1103</f>
        <v>HOSPITAL MIGUEL ARRAES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>
        <f>IFERROR(VLOOKUP(B1095,'[1]DADOS (OCULTAR)'!$P$3:$R$53,3,0),"")</f>
        <v>9039744000275</v>
      </c>
      <c r="B1095" s="4" t="str">
        <f>'[1]TCE - ANEXO IV - Preencher'!C1104</f>
        <v>HOSPITAL MIGUEL ARRAES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>
        <f>IFERROR(VLOOKUP(B1096,'[1]DADOS (OCULTAR)'!$P$3:$R$53,3,0),"")</f>
        <v>9039744000275</v>
      </c>
      <c r="B1096" s="4" t="str">
        <f>'[1]TCE - ANEXO IV - Preencher'!C1105</f>
        <v>HOSPITAL MIGUEL ARRAES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>
        <f>IFERROR(VLOOKUP(B1097,'[1]DADOS (OCULTAR)'!$P$3:$R$53,3,0),"")</f>
        <v>9039744000275</v>
      </c>
      <c r="B1097" s="4" t="str">
        <f>'[1]TCE - ANEXO IV - Preencher'!C1106</f>
        <v>HOSPITAL MIGUEL ARRAES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>
        <f>IFERROR(VLOOKUP(B1098,'[1]DADOS (OCULTAR)'!$P$3:$R$53,3,0),"")</f>
        <v>9039744000275</v>
      </c>
      <c r="B1098" s="4" t="str">
        <f>'[1]TCE - ANEXO IV - Preencher'!C1107</f>
        <v>HOSPITAL MIGUEL ARRAES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>
        <f>IFERROR(VLOOKUP(B1099,'[1]DADOS (OCULTAR)'!$P$3:$R$53,3,0),"")</f>
        <v>9039744000275</v>
      </c>
      <c r="B1099" s="4" t="str">
        <f>'[1]TCE - ANEXO IV - Preencher'!C1108</f>
        <v>HOSPITAL MIGUEL ARRAES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>
        <f>IFERROR(VLOOKUP(B1100,'[1]DADOS (OCULTAR)'!$P$3:$R$53,3,0),"")</f>
        <v>9039744000275</v>
      </c>
      <c r="B1100" s="4" t="str">
        <f>'[1]TCE - ANEXO IV - Preencher'!C1109</f>
        <v>HOSPITAL MIGUEL ARRAES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>
        <f>IFERROR(VLOOKUP(B1101,'[1]DADOS (OCULTAR)'!$P$3:$R$53,3,0),"")</f>
        <v>9039744000275</v>
      </c>
      <c r="B1101" s="4" t="str">
        <f>'[1]TCE - ANEXO IV - Preencher'!C1110</f>
        <v>HOSPITAL MIGUEL ARRAES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>
        <f>IFERROR(VLOOKUP(B1102,'[1]DADOS (OCULTAR)'!$P$3:$R$53,3,0),"")</f>
        <v>9039744000275</v>
      </c>
      <c r="B1102" s="4" t="str">
        <f>'[1]TCE - ANEXO IV - Preencher'!C1111</f>
        <v>HOSPITAL MIGUEL ARRAES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>
        <f>IFERROR(VLOOKUP(B1103,'[1]DADOS (OCULTAR)'!$P$3:$R$53,3,0),"")</f>
        <v>9039744000275</v>
      </c>
      <c r="B1103" s="4" t="str">
        <f>'[1]TCE - ANEXO IV - Preencher'!C1112</f>
        <v>HOSPITAL MIGUEL ARRAES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>
        <f>IFERROR(VLOOKUP(B1104,'[1]DADOS (OCULTAR)'!$P$3:$R$53,3,0),"")</f>
        <v>9039744000275</v>
      </c>
      <c r="B1104" s="4" t="str">
        <f>'[1]TCE - ANEXO IV - Preencher'!C1113</f>
        <v>HOSPITAL MIGUEL ARRAES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>
        <f>IFERROR(VLOOKUP(B1105,'[1]DADOS (OCULTAR)'!$P$3:$R$53,3,0),"")</f>
        <v>9039744000275</v>
      </c>
      <c r="B1105" s="4" t="str">
        <f>'[1]TCE - ANEXO IV - Preencher'!C1114</f>
        <v>HOSPITAL MIGUEL ARRAES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>
        <f>IFERROR(VLOOKUP(B1106,'[1]DADOS (OCULTAR)'!$P$3:$R$53,3,0),"")</f>
        <v>9039744000275</v>
      </c>
      <c r="B1106" s="4" t="str">
        <f>'[1]TCE - ANEXO IV - Preencher'!C1115</f>
        <v>HOSPITAL MIGUEL ARRAES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>
        <f>IFERROR(VLOOKUP(B1107,'[1]DADOS (OCULTAR)'!$P$3:$R$53,3,0),"")</f>
        <v>9039744000275</v>
      </c>
      <c r="B1107" s="4" t="str">
        <f>'[1]TCE - ANEXO IV - Preencher'!C1116</f>
        <v>HOSPITAL MIGUEL ARRAES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>
        <f>IFERROR(VLOOKUP(B1108,'[1]DADOS (OCULTAR)'!$P$3:$R$53,3,0),"")</f>
        <v>9039744000275</v>
      </c>
      <c r="B1108" s="4" t="str">
        <f>'[1]TCE - ANEXO IV - Preencher'!C1117</f>
        <v>HOSPITAL MIGUEL ARRAES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>
        <f>IFERROR(VLOOKUP(B1109,'[1]DADOS (OCULTAR)'!$P$3:$R$53,3,0),"")</f>
        <v>9039744000275</v>
      </c>
      <c r="B1109" s="4" t="str">
        <f>'[1]TCE - ANEXO IV - Preencher'!C1118</f>
        <v>HOSPITAL MIGUEL ARRAES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>
        <f>IFERROR(VLOOKUP(B1110,'[1]DADOS (OCULTAR)'!$P$3:$R$53,3,0),"")</f>
        <v>9039744000275</v>
      </c>
      <c r="B1110" s="4" t="str">
        <f>'[1]TCE - ANEXO IV - Preencher'!C1119</f>
        <v>HOSPITAL MIGUEL ARRAES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>
        <f>IFERROR(VLOOKUP(B1111,'[1]DADOS (OCULTAR)'!$P$3:$R$53,3,0),"")</f>
        <v>9039744000275</v>
      </c>
      <c r="B1111" s="4" t="str">
        <f>'[1]TCE - ANEXO IV - Preencher'!C1120</f>
        <v>HOSPITAL MIGUEL ARRAES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>
        <f>IFERROR(VLOOKUP(B1112,'[1]DADOS (OCULTAR)'!$P$3:$R$53,3,0),"")</f>
        <v>9039744000275</v>
      </c>
      <c r="B1112" s="4" t="str">
        <f>'[1]TCE - ANEXO IV - Preencher'!C1121</f>
        <v>HOSPITAL MIGUEL ARRAES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>
        <f>IFERROR(VLOOKUP(B1113,'[1]DADOS (OCULTAR)'!$P$3:$R$53,3,0),"")</f>
        <v>9039744000275</v>
      </c>
      <c r="B1113" s="4" t="str">
        <f>'[1]TCE - ANEXO IV - Preencher'!C1122</f>
        <v>HOSPITAL MIGUEL ARRAES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>
        <f>IFERROR(VLOOKUP(B1114,'[1]DADOS (OCULTAR)'!$P$3:$R$53,3,0),"")</f>
        <v>9039744000275</v>
      </c>
      <c r="B1114" s="4" t="str">
        <f>'[1]TCE - ANEXO IV - Preencher'!C1123</f>
        <v>HOSPITAL MIGUEL ARRAES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>
        <f>IFERROR(VLOOKUP(B1115,'[1]DADOS (OCULTAR)'!$P$3:$R$53,3,0),"")</f>
        <v>9039744000275</v>
      </c>
      <c r="B1115" s="4" t="str">
        <f>'[1]TCE - ANEXO IV - Preencher'!C1124</f>
        <v>HOSPITAL MIGUEL ARRAES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>
        <f>IFERROR(VLOOKUP(B1116,'[1]DADOS (OCULTAR)'!$P$3:$R$53,3,0),"")</f>
        <v>9039744000275</v>
      </c>
      <c r="B1116" s="4" t="str">
        <f>'[1]TCE - ANEXO IV - Preencher'!C1125</f>
        <v>HOSPITAL MIGUEL ARRAES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>
        <f>IFERROR(VLOOKUP(B1117,'[1]DADOS (OCULTAR)'!$P$3:$R$53,3,0),"")</f>
        <v>9039744000275</v>
      </c>
      <c r="B1117" s="4" t="str">
        <f>'[1]TCE - ANEXO IV - Preencher'!C1126</f>
        <v>HOSPITAL MIGUEL ARRAES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>
        <f>IFERROR(VLOOKUP(B1118,'[1]DADOS (OCULTAR)'!$P$3:$R$53,3,0),"")</f>
        <v>9039744000275</v>
      </c>
      <c r="B1118" s="4" t="str">
        <f>'[1]TCE - ANEXO IV - Preencher'!C1127</f>
        <v>HOSPITAL MIGUEL ARRAES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>
        <f>IFERROR(VLOOKUP(B1119,'[1]DADOS (OCULTAR)'!$P$3:$R$53,3,0),"")</f>
        <v>9039744000275</v>
      </c>
      <c r="B1119" s="4" t="str">
        <f>'[1]TCE - ANEXO IV - Preencher'!C1128</f>
        <v>HOSPITAL MIGUEL ARRAES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>
        <f>IFERROR(VLOOKUP(B1120,'[1]DADOS (OCULTAR)'!$P$3:$R$53,3,0),"")</f>
        <v>9039744000275</v>
      </c>
      <c r="B1120" s="4" t="str">
        <f>'[1]TCE - ANEXO IV - Preencher'!C1129</f>
        <v>HOSPITAL MIGUEL ARRAES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>
        <f>IFERROR(VLOOKUP(B1121,'[1]DADOS (OCULTAR)'!$P$3:$R$53,3,0),"")</f>
        <v>9039744000275</v>
      </c>
      <c r="B1121" s="4" t="str">
        <f>'[1]TCE - ANEXO IV - Preencher'!C1130</f>
        <v>HOSPITAL MIGUEL ARRAES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>
        <f>IFERROR(VLOOKUP(B1122,'[1]DADOS (OCULTAR)'!$P$3:$R$53,3,0),"")</f>
        <v>9039744000275</v>
      </c>
      <c r="B1122" s="4" t="str">
        <f>'[1]TCE - ANEXO IV - Preencher'!C1131</f>
        <v>HOSPITAL MIGUEL ARRAES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>
        <f>IFERROR(VLOOKUP(B1123,'[1]DADOS (OCULTAR)'!$P$3:$R$53,3,0),"")</f>
        <v>9039744000275</v>
      </c>
      <c r="B1123" s="4" t="str">
        <f>'[1]TCE - ANEXO IV - Preencher'!C1132</f>
        <v>HOSPITAL MIGUEL ARRAES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>
        <f>IFERROR(VLOOKUP(B1124,'[1]DADOS (OCULTAR)'!$P$3:$R$53,3,0),"")</f>
        <v>9039744000275</v>
      </c>
      <c r="B1124" s="4" t="str">
        <f>'[1]TCE - ANEXO IV - Preencher'!C1133</f>
        <v>HOSPITAL MIGUEL ARRAES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>
        <f>IFERROR(VLOOKUP(B1125,'[1]DADOS (OCULTAR)'!$P$3:$R$53,3,0),"")</f>
        <v>9039744000275</v>
      </c>
      <c r="B1125" s="4" t="str">
        <f>'[1]TCE - ANEXO IV - Preencher'!C1134</f>
        <v>HOSPITAL MIGUEL ARRAES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>
        <f>IFERROR(VLOOKUP(B1126,'[1]DADOS (OCULTAR)'!$P$3:$R$53,3,0),"")</f>
        <v>9039744000275</v>
      </c>
      <c r="B1126" s="4" t="str">
        <f>'[1]TCE - ANEXO IV - Preencher'!C1135</f>
        <v>HOSPITAL MIGUEL ARRAES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>
        <f>IFERROR(VLOOKUP(B1127,'[1]DADOS (OCULTAR)'!$P$3:$R$53,3,0),"")</f>
        <v>9039744000275</v>
      </c>
      <c r="B1127" s="4" t="str">
        <f>'[1]TCE - ANEXO IV - Preencher'!C1136</f>
        <v>HOSPITAL MIGUEL ARRAES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>
        <f>IFERROR(VLOOKUP(B1128,'[1]DADOS (OCULTAR)'!$P$3:$R$53,3,0),"")</f>
        <v>9039744000275</v>
      </c>
      <c r="B1128" s="4" t="str">
        <f>'[1]TCE - ANEXO IV - Preencher'!C1137</f>
        <v>HOSPITAL MIGUEL ARRAES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>
        <f>IFERROR(VLOOKUP(B1129,'[1]DADOS (OCULTAR)'!$P$3:$R$53,3,0),"")</f>
        <v>9039744000275</v>
      </c>
      <c r="B1129" s="4" t="str">
        <f>'[1]TCE - ANEXO IV - Preencher'!C1138</f>
        <v>HOSPITAL MIGUEL ARRAES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>
        <f>IFERROR(VLOOKUP(B1130,'[1]DADOS (OCULTAR)'!$P$3:$R$53,3,0),"")</f>
        <v>9039744000275</v>
      </c>
      <c r="B1130" s="4" t="str">
        <f>'[1]TCE - ANEXO IV - Preencher'!C1139</f>
        <v>HOSPITAL MIGUEL ARRAES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>
        <f>IFERROR(VLOOKUP(B1131,'[1]DADOS (OCULTAR)'!$P$3:$R$53,3,0),"")</f>
        <v>9039744000275</v>
      </c>
      <c r="B1131" s="4" t="str">
        <f>'[1]TCE - ANEXO IV - Preencher'!C1140</f>
        <v>HOSPITAL MIGUEL ARRAES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>
        <f>IFERROR(VLOOKUP(B1132,'[1]DADOS (OCULTAR)'!$P$3:$R$53,3,0),"")</f>
        <v>9039744000275</v>
      </c>
      <c r="B1132" s="4" t="str">
        <f>'[1]TCE - ANEXO IV - Preencher'!C1141</f>
        <v>HOSPITAL MIGUEL ARRAES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>
        <f>IFERROR(VLOOKUP(B1133,'[1]DADOS (OCULTAR)'!$P$3:$R$53,3,0),"")</f>
        <v>9039744000275</v>
      </c>
      <c r="B1133" s="4" t="str">
        <f>'[1]TCE - ANEXO IV - Preencher'!C1142</f>
        <v>HOSPITAL MIGUEL ARRAES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>
        <f>IFERROR(VLOOKUP(B1134,'[1]DADOS (OCULTAR)'!$P$3:$R$53,3,0),"")</f>
        <v>9039744000275</v>
      </c>
      <c r="B1134" s="4" t="str">
        <f>'[1]TCE - ANEXO IV - Preencher'!C1143</f>
        <v>HOSPITAL MIGUEL ARRAES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>
        <f>IFERROR(VLOOKUP(B1135,'[1]DADOS (OCULTAR)'!$P$3:$R$53,3,0),"")</f>
        <v>9039744000275</v>
      </c>
      <c r="B1135" s="4" t="str">
        <f>'[1]TCE - ANEXO IV - Preencher'!C1144</f>
        <v>HOSPITAL MIGUEL ARRAES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>
        <f>IFERROR(VLOOKUP(B1136,'[1]DADOS (OCULTAR)'!$P$3:$R$53,3,0),"")</f>
        <v>9039744000275</v>
      </c>
      <c r="B1136" s="4" t="str">
        <f>'[1]TCE - ANEXO IV - Preencher'!C1145</f>
        <v>HOSPITAL MIGUEL ARRAES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>
        <f>IFERROR(VLOOKUP(B1137,'[1]DADOS (OCULTAR)'!$P$3:$R$53,3,0),"")</f>
        <v>9039744000275</v>
      </c>
      <c r="B1137" s="4" t="str">
        <f>'[1]TCE - ANEXO IV - Preencher'!C1146</f>
        <v>HOSPITAL MIGUEL ARRAES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>
        <f>IFERROR(VLOOKUP(B1138,'[1]DADOS (OCULTAR)'!$P$3:$R$53,3,0),"")</f>
        <v>9039744000275</v>
      </c>
      <c r="B1138" s="4" t="str">
        <f>'[1]TCE - ANEXO IV - Preencher'!C1147</f>
        <v>HOSPITAL MIGUEL ARRAES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>
        <f>IFERROR(VLOOKUP(B1139,'[1]DADOS (OCULTAR)'!$P$3:$R$53,3,0),"")</f>
        <v>9039744000275</v>
      </c>
      <c r="B1139" s="4" t="str">
        <f>'[1]TCE - ANEXO IV - Preencher'!C1148</f>
        <v>HOSPITAL MIGUEL ARRAES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>
        <f>IFERROR(VLOOKUP(B1140,'[1]DADOS (OCULTAR)'!$P$3:$R$53,3,0),"")</f>
        <v>9039744000275</v>
      </c>
      <c r="B1140" s="4" t="str">
        <f>'[1]TCE - ANEXO IV - Preencher'!C1149</f>
        <v>HOSPITAL MIGUEL ARRAES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>
        <f>IFERROR(VLOOKUP(B1141,'[1]DADOS (OCULTAR)'!$P$3:$R$53,3,0),"")</f>
        <v>9039744000275</v>
      </c>
      <c r="B1141" s="4" t="str">
        <f>'[1]TCE - ANEXO IV - Preencher'!C1150</f>
        <v>HOSPITAL MIGUEL ARRAES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>
        <f>IFERROR(VLOOKUP(B1142,'[1]DADOS (OCULTAR)'!$P$3:$R$53,3,0),"")</f>
        <v>9039744000275</v>
      </c>
      <c r="B1142" s="4" t="str">
        <f>'[1]TCE - ANEXO IV - Preencher'!C1151</f>
        <v>HOSPITAL MIGUEL ARRAES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>
        <f>IFERROR(VLOOKUP(B1143,'[1]DADOS (OCULTAR)'!$P$3:$R$53,3,0),"")</f>
        <v>9039744000275</v>
      </c>
      <c r="B1143" s="4" t="str">
        <f>'[1]TCE - ANEXO IV - Preencher'!C1152</f>
        <v>HOSPITAL MIGUEL ARRAES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>
        <f>IFERROR(VLOOKUP(B1144,'[1]DADOS (OCULTAR)'!$P$3:$R$53,3,0),"")</f>
        <v>9039744000275</v>
      </c>
      <c r="B1144" s="4" t="str">
        <f>'[1]TCE - ANEXO IV - Preencher'!C1153</f>
        <v>HOSPITAL MIGUEL ARRAES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>
        <f>IFERROR(VLOOKUP(B1145,'[1]DADOS (OCULTAR)'!$P$3:$R$53,3,0),"")</f>
        <v>9039744000275</v>
      </c>
      <c r="B1145" s="4" t="str">
        <f>'[1]TCE - ANEXO IV - Preencher'!C1154</f>
        <v>HOSPITAL MIGUEL ARRAES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>
        <f>IFERROR(VLOOKUP(B1146,'[1]DADOS (OCULTAR)'!$P$3:$R$53,3,0),"")</f>
        <v>9039744000275</v>
      </c>
      <c r="B1146" s="4" t="str">
        <f>'[1]TCE - ANEXO IV - Preencher'!C1155</f>
        <v>HOSPITAL MIGUEL ARRAES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>
        <f>IFERROR(VLOOKUP(B1147,'[1]DADOS (OCULTAR)'!$P$3:$R$53,3,0),"")</f>
        <v>9039744000275</v>
      </c>
      <c r="B1147" s="4" t="str">
        <f>'[1]TCE - ANEXO IV - Preencher'!C1156</f>
        <v>HOSPITAL MIGUEL ARRAES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>
        <f>IFERROR(VLOOKUP(B1148,'[1]DADOS (OCULTAR)'!$P$3:$R$53,3,0),"")</f>
        <v>9039744000275</v>
      </c>
      <c r="B1148" s="4" t="str">
        <f>'[1]TCE - ANEXO IV - Preencher'!C1157</f>
        <v>HOSPITAL MIGUEL ARRAES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>
        <f>IFERROR(VLOOKUP(B1149,'[1]DADOS (OCULTAR)'!$P$3:$R$53,3,0),"")</f>
        <v>9039744000275</v>
      </c>
      <c r="B1149" s="4" t="str">
        <f>'[1]TCE - ANEXO IV - Preencher'!C1158</f>
        <v>HOSPITAL MIGUEL ARRAES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>
        <f>IFERROR(VLOOKUP(B1150,'[1]DADOS (OCULTAR)'!$P$3:$R$53,3,0),"")</f>
        <v>9039744000275</v>
      </c>
      <c r="B1150" s="4" t="str">
        <f>'[1]TCE - ANEXO IV - Preencher'!C1159</f>
        <v>HOSPITAL MIGUEL ARRAES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>
        <f>IFERROR(VLOOKUP(B1151,'[1]DADOS (OCULTAR)'!$P$3:$R$53,3,0),"")</f>
        <v>9039744000275</v>
      </c>
      <c r="B1151" s="4" t="str">
        <f>'[1]TCE - ANEXO IV - Preencher'!C1160</f>
        <v>HOSPITAL MIGUEL ARRAES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>
        <f>IFERROR(VLOOKUP(B1152,'[1]DADOS (OCULTAR)'!$P$3:$R$53,3,0),"")</f>
        <v>9039744000275</v>
      </c>
      <c r="B1152" s="4" t="str">
        <f>'[1]TCE - ANEXO IV - Preencher'!C1161</f>
        <v>HOSPITAL MIGUEL ARRAES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>
        <f>IFERROR(VLOOKUP(B1153,'[1]DADOS (OCULTAR)'!$P$3:$R$53,3,0),"")</f>
        <v>9039744000275</v>
      </c>
      <c r="B1153" s="4" t="str">
        <f>'[1]TCE - ANEXO IV - Preencher'!C1162</f>
        <v>HOSPITAL MIGUEL ARRAES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>
        <f>IFERROR(VLOOKUP(B1154,'[1]DADOS (OCULTAR)'!$P$3:$R$53,3,0),"")</f>
        <v>9039744000275</v>
      </c>
      <c r="B1154" s="4" t="str">
        <f>'[1]TCE - ANEXO IV - Preencher'!C1163</f>
        <v>HOSPITAL MIGUEL ARRAES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>
        <f>IFERROR(VLOOKUP(B1155,'[1]DADOS (OCULTAR)'!$P$3:$R$53,3,0),"")</f>
        <v>9039744000275</v>
      </c>
      <c r="B1155" s="4" t="str">
        <f>'[1]TCE - ANEXO IV - Preencher'!C1164</f>
        <v>HOSPITAL MIGUEL ARRAES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>
        <f>IFERROR(VLOOKUP(B1156,'[1]DADOS (OCULTAR)'!$P$3:$R$53,3,0),"")</f>
        <v>9039744000275</v>
      </c>
      <c r="B1156" s="4" t="str">
        <f>'[1]TCE - ANEXO IV - Preencher'!C1165</f>
        <v>HOSPITAL MIGUEL ARRAES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>
        <f>IFERROR(VLOOKUP(B1157,'[1]DADOS (OCULTAR)'!$P$3:$R$53,3,0),"")</f>
        <v>9039744000275</v>
      </c>
      <c r="B1157" s="4" t="str">
        <f>'[1]TCE - ANEXO IV - Preencher'!C1166</f>
        <v>HOSPITAL MIGUEL ARRAES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>
        <f>IFERROR(VLOOKUP(B1158,'[1]DADOS (OCULTAR)'!$P$3:$R$53,3,0),"")</f>
        <v>9039744000275</v>
      </c>
      <c r="B1158" s="4" t="str">
        <f>'[1]TCE - ANEXO IV - Preencher'!C1167</f>
        <v>HOSPITAL MIGUEL ARRAES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>
        <f>IFERROR(VLOOKUP(B1159,'[1]DADOS (OCULTAR)'!$P$3:$R$53,3,0),"")</f>
        <v>9039744000275</v>
      </c>
      <c r="B1159" s="4" t="str">
        <f>'[1]TCE - ANEXO IV - Preencher'!C1168</f>
        <v>HOSPITAL MIGUEL ARRAES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>
        <f>IFERROR(VLOOKUP(B1160,'[1]DADOS (OCULTAR)'!$P$3:$R$53,3,0),"")</f>
        <v>9039744000275</v>
      </c>
      <c r="B1160" s="4" t="str">
        <f>'[1]TCE - ANEXO IV - Preencher'!C1169</f>
        <v>HOSPITAL MIGUEL ARRAES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>
        <f>IFERROR(VLOOKUP(B1161,'[1]DADOS (OCULTAR)'!$P$3:$R$53,3,0),"")</f>
        <v>9039744000275</v>
      </c>
      <c r="B1161" s="4" t="str">
        <f>'[1]TCE - ANEXO IV - Preencher'!C1170</f>
        <v>HOSPITAL MIGUEL ARRAES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>
        <f>IFERROR(VLOOKUP(B1162,'[1]DADOS (OCULTAR)'!$P$3:$R$53,3,0),"")</f>
        <v>9039744000275</v>
      </c>
      <c r="B1162" s="4" t="str">
        <f>'[1]TCE - ANEXO IV - Preencher'!C1171</f>
        <v>HOSPITAL MIGUEL ARRAES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>
        <f>IFERROR(VLOOKUP(B1163,'[1]DADOS (OCULTAR)'!$P$3:$R$53,3,0),"")</f>
        <v>9039744000275</v>
      </c>
      <c r="B1163" s="4" t="str">
        <f>'[1]TCE - ANEXO IV - Preencher'!C1172</f>
        <v>HOSPITAL MIGUEL ARRAES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>
        <f>IFERROR(VLOOKUP(B1164,'[1]DADOS (OCULTAR)'!$P$3:$R$53,3,0),"")</f>
        <v>9039744000275</v>
      </c>
      <c r="B1164" s="4" t="str">
        <f>'[1]TCE - ANEXO IV - Preencher'!C1173</f>
        <v>HOSPITAL MIGUEL ARRAES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>
        <f>IFERROR(VLOOKUP(B1165,'[1]DADOS (OCULTAR)'!$P$3:$R$53,3,0),"")</f>
        <v>9039744000275</v>
      </c>
      <c r="B1165" s="4" t="str">
        <f>'[1]TCE - ANEXO IV - Preencher'!C1174</f>
        <v>HOSPITAL MIGUEL ARRAES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>
        <f>IFERROR(VLOOKUP(B1166,'[1]DADOS (OCULTAR)'!$P$3:$R$53,3,0),"")</f>
        <v>9039744000275</v>
      </c>
      <c r="B1166" s="4" t="str">
        <f>'[1]TCE - ANEXO IV - Preencher'!C1175</f>
        <v>HOSPITAL MIGUEL ARRAES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>
        <f>IFERROR(VLOOKUP(B1167,'[1]DADOS (OCULTAR)'!$P$3:$R$53,3,0),"")</f>
        <v>9039744000275</v>
      </c>
      <c r="B1167" s="4" t="str">
        <f>'[1]TCE - ANEXO IV - Preencher'!C1176</f>
        <v>HOSPITAL MIGUEL ARRAES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>
        <f>IFERROR(VLOOKUP(B1168,'[1]DADOS (OCULTAR)'!$P$3:$R$53,3,0),"")</f>
        <v>9039744000275</v>
      </c>
      <c r="B1168" s="4" t="str">
        <f>'[1]TCE - ANEXO IV - Preencher'!C1177</f>
        <v>HOSPITAL MIGUEL ARRAES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>
        <f>IFERROR(VLOOKUP(B1169,'[1]DADOS (OCULTAR)'!$P$3:$R$53,3,0),"")</f>
        <v>9039744000275</v>
      </c>
      <c r="B1169" s="4" t="str">
        <f>'[1]TCE - ANEXO IV - Preencher'!C1178</f>
        <v>HOSPITAL MIGUEL ARRAES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>
        <f>IFERROR(VLOOKUP(B1170,'[1]DADOS (OCULTAR)'!$P$3:$R$53,3,0),"")</f>
        <v>9039744000275</v>
      </c>
      <c r="B1170" s="4" t="str">
        <f>'[1]TCE - ANEXO IV - Preencher'!C1179</f>
        <v>HOSPITAL MIGUEL ARRAES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>
        <f>IFERROR(VLOOKUP(B1171,'[1]DADOS (OCULTAR)'!$P$3:$R$53,3,0),"")</f>
        <v>9039744000275</v>
      </c>
      <c r="B1171" s="4" t="str">
        <f>'[1]TCE - ANEXO IV - Preencher'!C1180</f>
        <v>HOSPITAL MIGUEL ARRAES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>
        <f>IFERROR(VLOOKUP(B1172,'[1]DADOS (OCULTAR)'!$P$3:$R$53,3,0),"")</f>
        <v>9039744000275</v>
      </c>
      <c r="B1172" s="4" t="str">
        <f>'[1]TCE - ANEXO IV - Preencher'!C1181</f>
        <v>HOSPITAL MIGUEL ARRAES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>
        <f>IFERROR(VLOOKUP(B1173,'[1]DADOS (OCULTAR)'!$P$3:$R$53,3,0),"")</f>
        <v>9039744000275</v>
      </c>
      <c r="B1173" s="4" t="str">
        <f>'[1]TCE - ANEXO IV - Preencher'!C1182</f>
        <v>HOSPITAL MIGUEL ARRAES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>
        <f>IFERROR(VLOOKUP(B1174,'[1]DADOS (OCULTAR)'!$P$3:$R$53,3,0),"")</f>
        <v>9039744000275</v>
      </c>
      <c r="B1174" s="4" t="str">
        <f>'[1]TCE - ANEXO IV - Preencher'!C1183</f>
        <v>HOSPITAL MIGUEL ARRAES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>
        <f>IFERROR(VLOOKUP(B1175,'[1]DADOS (OCULTAR)'!$P$3:$R$53,3,0),"")</f>
        <v>9039744000275</v>
      </c>
      <c r="B1175" s="4" t="str">
        <f>'[1]TCE - ANEXO IV - Preencher'!C1184</f>
        <v>HOSPITAL MIGUEL ARRAES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>
        <f>IFERROR(VLOOKUP(B1176,'[1]DADOS (OCULTAR)'!$P$3:$R$53,3,0),"")</f>
        <v>9039744000275</v>
      </c>
      <c r="B1176" s="4" t="str">
        <f>'[1]TCE - ANEXO IV - Preencher'!C1185</f>
        <v>HOSPITAL MIGUEL ARRAES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>
        <f>IFERROR(VLOOKUP(B1177,'[1]DADOS (OCULTAR)'!$P$3:$R$53,3,0),"")</f>
        <v>9039744000275</v>
      </c>
      <c r="B1177" s="4" t="str">
        <f>'[1]TCE - ANEXO IV - Preencher'!C1186</f>
        <v>HOSPITAL MIGUEL ARRAES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>
        <f>IFERROR(VLOOKUP(B1178,'[1]DADOS (OCULTAR)'!$P$3:$R$53,3,0),"")</f>
        <v>9039744000275</v>
      </c>
      <c r="B1178" s="4" t="str">
        <f>'[1]TCE - ANEXO IV - Preencher'!C1187</f>
        <v>HOSPITAL MIGUEL ARRAES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>
        <f>IFERROR(VLOOKUP(B1179,'[1]DADOS (OCULTAR)'!$P$3:$R$53,3,0),"")</f>
        <v>9039744000275</v>
      </c>
      <c r="B1179" s="4" t="str">
        <f>'[1]TCE - ANEXO IV - Preencher'!C1188</f>
        <v>HOSPITAL MIGUEL ARRAES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>
        <f>IFERROR(VLOOKUP(B1180,'[1]DADOS (OCULTAR)'!$P$3:$R$53,3,0),"")</f>
        <v>9039744000275</v>
      </c>
      <c r="B1180" s="4" t="str">
        <f>'[1]TCE - ANEXO IV - Preencher'!C1189</f>
        <v>HOSPITAL MIGUEL ARRAES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>
        <f>IFERROR(VLOOKUP(B1181,'[1]DADOS (OCULTAR)'!$P$3:$R$53,3,0),"")</f>
        <v>9039744000275</v>
      </c>
      <c r="B1181" s="4" t="str">
        <f>'[1]TCE - ANEXO IV - Preencher'!C1190</f>
        <v>HOSPITAL MIGUEL ARRAES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>
        <f>IFERROR(VLOOKUP(B1182,'[1]DADOS (OCULTAR)'!$P$3:$R$53,3,0),"")</f>
        <v>9039744000275</v>
      </c>
      <c r="B1182" s="4" t="str">
        <f>'[1]TCE - ANEXO IV - Preencher'!C1191</f>
        <v>HOSPITAL MIGUEL ARRAES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>
        <f>IFERROR(VLOOKUP(B1183,'[1]DADOS (OCULTAR)'!$P$3:$R$53,3,0),"")</f>
        <v>9039744000275</v>
      </c>
      <c r="B1183" s="4" t="str">
        <f>'[1]TCE - ANEXO IV - Preencher'!C1192</f>
        <v>HOSPITAL MIGUEL ARRAES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>
        <f>IFERROR(VLOOKUP(B1184,'[1]DADOS (OCULTAR)'!$P$3:$R$53,3,0),"")</f>
        <v>9039744000275</v>
      </c>
      <c r="B1184" s="4" t="str">
        <f>'[1]TCE - ANEXO IV - Preencher'!C1193</f>
        <v>HOSPITAL MIGUEL ARRAES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>
        <f>IFERROR(VLOOKUP(B1185,'[1]DADOS (OCULTAR)'!$P$3:$R$53,3,0),"")</f>
        <v>9039744000275</v>
      </c>
      <c r="B1185" s="4" t="str">
        <f>'[1]TCE - ANEXO IV - Preencher'!C1194</f>
        <v>HOSPITAL MIGUEL ARRAES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>
        <f>IFERROR(VLOOKUP(B1186,'[1]DADOS (OCULTAR)'!$P$3:$R$53,3,0),"")</f>
        <v>9039744000275</v>
      </c>
      <c r="B1186" s="4" t="str">
        <f>'[1]TCE - ANEXO IV - Preencher'!C1195</f>
        <v>HOSPITAL MIGUEL ARRAES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>
        <f>IFERROR(VLOOKUP(B1187,'[1]DADOS (OCULTAR)'!$P$3:$R$53,3,0),"")</f>
        <v>9039744000275</v>
      </c>
      <c r="B1187" s="4" t="str">
        <f>'[1]TCE - ANEXO IV - Preencher'!C1196</f>
        <v>HOSPITAL MIGUEL ARRAES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>
        <f>IFERROR(VLOOKUP(B1188,'[1]DADOS (OCULTAR)'!$P$3:$R$53,3,0),"")</f>
        <v>9039744000275</v>
      </c>
      <c r="B1188" s="4" t="str">
        <f>'[1]TCE - ANEXO IV - Preencher'!C1197</f>
        <v>HOSPITAL MIGUEL ARRAES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>
        <f>IFERROR(VLOOKUP(B1189,'[1]DADOS (OCULTAR)'!$P$3:$R$53,3,0),"")</f>
        <v>9039744000275</v>
      </c>
      <c r="B1189" s="4" t="str">
        <f>'[1]TCE - ANEXO IV - Preencher'!C1198</f>
        <v>HOSPITAL MIGUEL ARRAES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>
        <f>IFERROR(VLOOKUP(B1190,'[1]DADOS (OCULTAR)'!$P$3:$R$53,3,0),"")</f>
        <v>9039744000275</v>
      </c>
      <c r="B1190" s="4" t="str">
        <f>'[1]TCE - ANEXO IV - Preencher'!C1199</f>
        <v>HOSPITAL MIGUEL ARRAES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>
        <f>IFERROR(VLOOKUP(B1191,'[1]DADOS (OCULTAR)'!$P$3:$R$53,3,0),"")</f>
        <v>9039744000275</v>
      </c>
      <c r="B1191" s="4" t="str">
        <f>'[1]TCE - ANEXO IV - Preencher'!C1200</f>
        <v>HOSPITAL MIGUEL ARRAES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>
        <f>IFERROR(VLOOKUP(B1192,'[1]DADOS (OCULTAR)'!$P$3:$R$53,3,0),"")</f>
        <v>9039744000275</v>
      </c>
      <c r="B1192" s="4" t="str">
        <f>'[1]TCE - ANEXO IV - Preencher'!C1201</f>
        <v>HOSPITAL MIGUEL ARRAES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>
        <f>IFERROR(VLOOKUP(B1193,'[1]DADOS (OCULTAR)'!$P$3:$R$53,3,0),"")</f>
        <v>9039744000275</v>
      </c>
      <c r="B1193" s="4" t="str">
        <f>'[1]TCE - ANEXO IV - Preencher'!C1202</f>
        <v>HOSPITAL MIGUEL ARRAES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>
        <f>IFERROR(VLOOKUP(B1194,'[1]DADOS (OCULTAR)'!$P$3:$R$53,3,0),"")</f>
        <v>9039744000275</v>
      </c>
      <c r="B1194" s="4" t="str">
        <f>'[1]TCE - ANEXO IV - Preencher'!C1203</f>
        <v>HOSPITAL MIGUEL ARRAES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>
        <f>IFERROR(VLOOKUP(B1195,'[1]DADOS (OCULTAR)'!$P$3:$R$53,3,0),"")</f>
        <v>9039744000275</v>
      </c>
      <c r="B1195" s="4" t="str">
        <f>'[1]TCE - ANEXO IV - Preencher'!C1204</f>
        <v>HOSPITAL MIGUEL ARRAES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>
        <f>IFERROR(VLOOKUP(B1196,'[1]DADOS (OCULTAR)'!$P$3:$R$53,3,0),"")</f>
        <v>9039744000275</v>
      </c>
      <c r="B1196" s="4" t="str">
        <f>'[1]TCE - ANEXO IV - Preencher'!C1205</f>
        <v>HOSPITAL MIGUEL ARRAES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>
        <f>IFERROR(VLOOKUP(B1197,'[1]DADOS (OCULTAR)'!$P$3:$R$53,3,0),"")</f>
        <v>9039744000275</v>
      </c>
      <c r="B1197" s="4" t="str">
        <f>'[1]TCE - ANEXO IV - Preencher'!C1206</f>
        <v>HOSPITAL MIGUEL ARRAES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>
        <f>IFERROR(VLOOKUP(B1198,'[1]DADOS (OCULTAR)'!$P$3:$R$53,3,0),"")</f>
        <v>9039744000275</v>
      </c>
      <c r="B1198" s="4" t="str">
        <f>'[1]TCE - ANEXO IV - Preencher'!C1207</f>
        <v>HOSPITAL MIGUEL ARRAES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>
        <f>IFERROR(VLOOKUP(B1199,'[1]DADOS (OCULTAR)'!$P$3:$R$53,3,0),"")</f>
        <v>9039744000275</v>
      </c>
      <c r="B1199" s="4" t="str">
        <f>'[1]TCE - ANEXO IV - Preencher'!C1208</f>
        <v>HOSPITAL MIGUEL ARRAES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>
        <f>IFERROR(VLOOKUP(B1200,'[1]DADOS (OCULTAR)'!$P$3:$R$53,3,0),"")</f>
        <v>9039744000275</v>
      </c>
      <c r="B1200" s="4" t="str">
        <f>'[1]TCE - ANEXO IV - Preencher'!C1209</f>
        <v>HOSPITAL MIGUEL ARRAES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>
        <f>IFERROR(VLOOKUP(B1201,'[1]DADOS (OCULTAR)'!$P$3:$R$53,3,0),"")</f>
        <v>9039744000275</v>
      </c>
      <c r="B1201" s="4" t="str">
        <f>'[1]TCE - ANEXO IV - Preencher'!C1210</f>
        <v>HOSPITAL MIGUEL ARRAES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>
        <f>IFERROR(VLOOKUP(B1202,'[1]DADOS (OCULTAR)'!$P$3:$R$53,3,0),"")</f>
        <v>9039744000275</v>
      </c>
      <c r="B1202" s="4" t="str">
        <f>'[1]TCE - ANEXO IV - Preencher'!C1211</f>
        <v>HOSPITAL MIGUEL ARRAES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>
        <f>IFERROR(VLOOKUP(B1203,'[1]DADOS (OCULTAR)'!$P$3:$R$53,3,0),"")</f>
        <v>9039744000275</v>
      </c>
      <c r="B1203" s="4" t="str">
        <f>'[1]TCE - ANEXO IV - Preencher'!C1212</f>
        <v>HOSPITAL MIGUEL ARRAES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>
        <f>IFERROR(VLOOKUP(B1204,'[1]DADOS (OCULTAR)'!$P$3:$R$53,3,0),"")</f>
        <v>9039744000275</v>
      </c>
      <c r="B1204" s="4" t="str">
        <f>'[1]TCE - ANEXO IV - Preencher'!C1213</f>
        <v>HOSPITAL MIGUEL ARRAES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>
        <f>IFERROR(VLOOKUP(B1205,'[1]DADOS (OCULTAR)'!$P$3:$R$53,3,0),"")</f>
        <v>9039744000275</v>
      </c>
      <c r="B1205" s="4" t="str">
        <f>'[1]TCE - ANEXO IV - Preencher'!C1214</f>
        <v>HOSPITAL MIGUEL ARRAES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>
        <f>IFERROR(VLOOKUP(B1206,'[1]DADOS (OCULTAR)'!$P$3:$R$53,3,0),"")</f>
        <v>9039744000275</v>
      </c>
      <c r="B1206" s="4" t="str">
        <f>'[1]TCE - ANEXO IV - Preencher'!C1215</f>
        <v>HOSPITAL MIGUEL ARRAES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>
        <f>IFERROR(VLOOKUP(B1207,'[1]DADOS (OCULTAR)'!$P$3:$R$53,3,0),"")</f>
        <v>9039744000275</v>
      </c>
      <c r="B1207" s="4" t="str">
        <f>'[1]TCE - ANEXO IV - Preencher'!C1216</f>
        <v>HOSPITAL MIGUEL ARRAES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>
        <f>IFERROR(VLOOKUP(B1208,'[1]DADOS (OCULTAR)'!$P$3:$R$53,3,0),"")</f>
        <v>9039744000275</v>
      </c>
      <c r="B1208" s="4" t="str">
        <f>'[1]TCE - ANEXO IV - Preencher'!C1217</f>
        <v>HOSPITAL MIGUEL ARRAES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>
        <f>IFERROR(VLOOKUP(B1209,'[1]DADOS (OCULTAR)'!$P$3:$R$53,3,0),"")</f>
        <v>9039744000275</v>
      </c>
      <c r="B1209" s="4" t="str">
        <f>'[1]TCE - ANEXO IV - Preencher'!C1218</f>
        <v>HOSPITAL MIGUEL ARRAES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>
        <f>IFERROR(VLOOKUP(B1210,'[1]DADOS (OCULTAR)'!$P$3:$R$53,3,0),"")</f>
        <v>9039744000275</v>
      </c>
      <c r="B1210" s="4" t="str">
        <f>'[1]TCE - ANEXO IV - Preencher'!C1219</f>
        <v>HOSPITAL MIGUEL ARRAES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>
        <f>IFERROR(VLOOKUP(B1211,'[1]DADOS (OCULTAR)'!$P$3:$R$53,3,0),"")</f>
        <v>9039744000275</v>
      </c>
      <c r="B1211" s="4" t="str">
        <f>'[1]TCE - ANEXO IV - Preencher'!C1220</f>
        <v>HOSPITAL MIGUEL ARRAES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>
        <f>IFERROR(VLOOKUP(B1212,'[1]DADOS (OCULTAR)'!$P$3:$R$53,3,0),"")</f>
        <v>9039744000275</v>
      </c>
      <c r="B1212" s="4" t="str">
        <f>'[1]TCE - ANEXO IV - Preencher'!C1221</f>
        <v>HOSPITAL MIGUEL ARRAES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>
        <f>IFERROR(VLOOKUP(B1213,'[1]DADOS (OCULTAR)'!$P$3:$R$53,3,0),"")</f>
        <v>9039744000275</v>
      </c>
      <c r="B1213" s="4" t="str">
        <f>'[1]TCE - ANEXO IV - Preencher'!C1222</f>
        <v>HOSPITAL MIGUEL ARRAES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>
        <f>IFERROR(VLOOKUP(B1214,'[1]DADOS (OCULTAR)'!$P$3:$R$53,3,0),"")</f>
        <v>9039744000275</v>
      </c>
      <c r="B1214" s="4" t="str">
        <f>'[1]TCE - ANEXO IV - Preencher'!C1223</f>
        <v>HOSPITAL MIGUEL ARRAES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>
        <f>IFERROR(VLOOKUP(B1215,'[1]DADOS (OCULTAR)'!$P$3:$R$53,3,0),"")</f>
        <v>9039744000275</v>
      </c>
      <c r="B1215" s="4" t="str">
        <f>'[1]TCE - ANEXO IV - Preencher'!C1224</f>
        <v>HOSPITAL MIGUEL ARRAES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>
        <f>IFERROR(VLOOKUP(B1216,'[1]DADOS (OCULTAR)'!$P$3:$R$53,3,0),"")</f>
        <v>9039744000275</v>
      </c>
      <c r="B1216" s="4" t="str">
        <f>'[1]TCE - ANEXO IV - Preencher'!C1225</f>
        <v>HOSPITAL MIGUEL ARRAES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>
        <f>IFERROR(VLOOKUP(B1217,'[1]DADOS (OCULTAR)'!$P$3:$R$53,3,0),"")</f>
        <v>9039744000275</v>
      </c>
      <c r="B1217" s="4" t="str">
        <f>'[1]TCE - ANEXO IV - Preencher'!C1226</f>
        <v>HOSPITAL MIGUEL ARRAES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>
        <f>IFERROR(VLOOKUP(B1218,'[1]DADOS (OCULTAR)'!$P$3:$R$53,3,0),"")</f>
        <v>9039744000275</v>
      </c>
      <c r="B1218" s="4" t="str">
        <f>'[1]TCE - ANEXO IV - Preencher'!C1227</f>
        <v>HOSPITAL MIGUEL ARRAES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>
        <f>IFERROR(VLOOKUP(B1219,'[1]DADOS (OCULTAR)'!$P$3:$R$53,3,0),"")</f>
        <v>9039744000275</v>
      </c>
      <c r="B1219" s="4" t="str">
        <f>'[1]TCE - ANEXO IV - Preencher'!C1228</f>
        <v>HOSPITAL MIGUEL ARRAES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>
        <f>IFERROR(VLOOKUP(B1220,'[1]DADOS (OCULTAR)'!$P$3:$R$53,3,0),"")</f>
        <v>9039744000275</v>
      </c>
      <c r="B1220" s="4" t="str">
        <f>'[1]TCE - ANEXO IV - Preencher'!C1229</f>
        <v>HOSPITAL MIGUEL ARRAES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>
        <f>IFERROR(VLOOKUP(B1221,'[1]DADOS (OCULTAR)'!$P$3:$R$53,3,0),"")</f>
        <v>9039744000275</v>
      </c>
      <c r="B1221" s="4" t="str">
        <f>'[1]TCE - ANEXO IV - Preencher'!C1230</f>
        <v>HOSPITAL MIGUEL ARRAES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>
        <f>IFERROR(VLOOKUP(B1222,'[1]DADOS (OCULTAR)'!$P$3:$R$53,3,0),"")</f>
        <v>9039744000275</v>
      </c>
      <c r="B1222" s="4" t="str">
        <f>'[1]TCE - ANEXO IV - Preencher'!C1231</f>
        <v>HOSPITAL MIGUEL ARRAES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>
        <f>IFERROR(VLOOKUP(B1223,'[1]DADOS (OCULTAR)'!$P$3:$R$53,3,0),"")</f>
        <v>9039744000275</v>
      </c>
      <c r="B1223" s="4" t="str">
        <f>'[1]TCE - ANEXO IV - Preencher'!C1232</f>
        <v>HOSPITAL MIGUEL ARRAES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>
        <f>IFERROR(VLOOKUP(B1224,'[1]DADOS (OCULTAR)'!$P$3:$R$53,3,0),"")</f>
        <v>9039744000275</v>
      </c>
      <c r="B1224" s="4" t="str">
        <f>'[1]TCE - ANEXO IV - Preencher'!C1233</f>
        <v>HOSPITAL MIGUEL ARRAES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>
        <f>IFERROR(VLOOKUP(B1225,'[1]DADOS (OCULTAR)'!$P$3:$R$53,3,0),"")</f>
        <v>9039744000275</v>
      </c>
      <c r="B1225" s="4" t="str">
        <f>'[1]TCE - ANEXO IV - Preencher'!C1234</f>
        <v>HOSPITAL MIGUEL ARRAES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>
        <f>IFERROR(VLOOKUP(B1226,'[1]DADOS (OCULTAR)'!$P$3:$R$53,3,0),"")</f>
        <v>9039744000275</v>
      </c>
      <c r="B1226" s="4" t="str">
        <f>'[1]TCE - ANEXO IV - Preencher'!C1235</f>
        <v>HOSPITAL MIGUEL ARRAES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>
        <f>IFERROR(VLOOKUP(B1227,'[1]DADOS (OCULTAR)'!$P$3:$R$53,3,0),"")</f>
        <v>9039744000275</v>
      </c>
      <c r="B1227" s="4" t="str">
        <f>'[1]TCE - ANEXO IV - Preencher'!C1236</f>
        <v>HOSPITAL MIGUEL ARRAES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>
        <f>IFERROR(VLOOKUP(B1228,'[1]DADOS (OCULTAR)'!$P$3:$R$53,3,0),"")</f>
        <v>9039744000275</v>
      </c>
      <c r="B1228" s="4" t="str">
        <f>'[1]TCE - ANEXO IV - Preencher'!C1237</f>
        <v>HOSPITAL MIGUEL ARRAES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>
        <f>IFERROR(VLOOKUP(B1229,'[1]DADOS (OCULTAR)'!$P$3:$R$53,3,0),"")</f>
        <v>9039744000275</v>
      </c>
      <c r="B1229" s="4" t="str">
        <f>'[1]TCE - ANEXO IV - Preencher'!C1238</f>
        <v>HOSPITAL MIGUEL ARRAES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>
        <f>IFERROR(VLOOKUP(B1230,'[1]DADOS (OCULTAR)'!$P$3:$R$53,3,0),"")</f>
        <v>9039744000275</v>
      </c>
      <c r="B1230" s="4" t="str">
        <f>'[1]TCE - ANEXO IV - Preencher'!C1239</f>
        <v>HOSPITAL MIGUEL ARRAES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>
        <f>IFERROR(VLOOKUP(B1231,'[1]DADOS (OCULTAR)'!$P$3:$R$53,3,0),"")</f>
        <v>9039744000275</v>
      </c>
      <c r="B1231" s="4" t="str">
        <f>'[1]TCE - ANEXO IV - Preencher'!C1240</f>
        <v>HOSPITAL MIGUEL ARRAES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>
        <f>IFERROR(VLOOKUP(B1232,'[1]DADOS (OCULTAR)'!$P$3:$R$53,3,0),"")</f>
        <v>9039744000275</v>
      </c>
      <c r="B1232" s="4" t="str">
        <f>'[1]TCE - ANEXO IV - Preencher'!C1241</f>
        <v>HOSPITAL MIGUEL ARRAES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>
        <f>IFERROR(VLOOKUP(B1233,'[1]DADOS (OCULTAR)'!$P$3:$R$53,3,0),"")</f>
        <v>9039744000275</v>
      </c>
      <c r="B1233" s="4" t="str">
        <f>'[1]TCE - ANEXO IV - Preencher'!C1242</f>
        <v>HOSPITAL MIGUEL ARRAES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>
        <f>IFERROR(VLOOKUP(B1234,'[1]DADOS (OCULTAR)'!$P$3:$R$53,3,0),"")</f>
        <v>9039744000275</v>
      </c>
      <c r="B1234" s="4" t="str">
        <f>'[1]TCE - ANEXO IV - Preencher'!C1243</f>
        <v>HOSPITAL MIGUEL ARRAES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>
        <f>IFERROR(VLOOKUP(B1235,'[1]DADOS (OCULTAR)'!$P$3:$R$53,3,0),"")</f>
        <v>9039744000275</v>
      </c>
      <c r="B1235" s="4" t="str">
        <f>'[1]TCE - ANEXO IV - Preencher'!C1244</f>
        <v>HOSPITAL MIGUEL ARRAES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>
        <f>IFERROR(VLOOKUP(B1236,'[1]DADOS (OCULTAR)'!$P$3:$R$53,3,0),"")</f>
        <v>9039744000275</v>
      </c>
      <c r="B1236" s="4" t="str">
        <f>'[1]TCE - ANEXO IV - Preencher'!C1245</f>
        <v>HOSPITAL MIGUEL ARRAES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>
        <f>IFERROR(VLOOKUP(B1237,'[1]DADOS (OCULTAR)'!$P$3:$R$53,3,0),"")</f>
        <v>9039744000275</v>
      </c>
      <c r="B1237" s="4" t="str">
        <f>'[1]TCE - ANEXO IV - Preencher'!C1246</f>
        <v>HOSPITAL MIGUEL ARRAES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>
        <f>IFERROR(VLOOKUP(B1238,'[1]DADOS (OCULTAR)'!$P$3:$R$53,3,0),"")</f>
        <v>9039744000275</v>
      </c>
      <c r="B1238" s="4" t="str">
        <f>'[1]TCE - ANEXO IV - Preencher'!C1247</f>
        <v>HOSPITAL MIGUEL ARRAES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>
        <f>IFERROR(VLOOKUP(B1239,'[1]DADOS (OCULTAR)'!$P$3:$R$53,3,0),"")</f>
        <v>9039744000275</v>
      </c>
      <c r="B1239" s="4" t="str">
        <f>'[1]TCE - ANEXO IV - Preencher'!C1248</f>
        <v>HOSPITAL MIGUEL ARRAES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>
        <f>IFERROR(VLOOKUP(B1240,'[1]DADOS (OCULTAR)'!$P$3:$R$53,3,0),"")</f>
        <v>9039744000275</v>
      </c>
      <c r="B1240" s="4" t="str">
        <f>'[1]TCE - ANEXO IV - Preencher'!C1249</f>
        <v>HOSPITAL MIGUEL ARRAES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>
        <f>IFERROR(VLOOKUP(B1241,'[1]DADOS (OCULTAR)'!$P$3:$R$53,3,0),"")</f>
        <v>9039744000275</v>
      </c>
      <c r="B1241" s="4" t="str">
        <f>'[1]TCE - ANEXO IV - Preencher'!C1250</f>
        <v>HOSPITAL MIGUEL ARRAES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>
        <f>IFERROR(VLOOKUP(B1242,'[1]DADOS (OCULTAR)'!$P$3:$R$53,3,0),"")</f>
        <v>9039744000275</v>
      </c>
      <c r="B1242" s="4" t="str">
        <f>'[1]TCE - ANEXO IV - Preencher'!C1251</f>
        <v>HOSPITAL MIGUEL ARRAES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>
        <f>IFERROR(VLOOKUP(B1243,'[1]DADOS (OCULTAR)'!$P$3:$R$53,3,0),"")</f>
        <v>9039744000275</v>
      </c>
      <c r="B1243" s="4" t="str">
        <f>'[1]TCE - ANEXO IV - Preencher'!C1252</f>
        <v>HOSPITAL MIGUEL ARRAES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>
        <f>IFERROR(VLOOKUP(B1244,'[1]DADOS (OCULTAR)'!$P$3:$R$53,3,0),"")</f>
        <v>9039744000275</v>
      </c>
      <c r="B1244" s="4" t="str">
        <f>'[1]TCE - ANEXO IV - Preencher'!C1253</f>
        <v>HOSPITAL MIGUEL ARRAES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>
        <f>IFERROR(VLOOKUP(B1245,'[1]DADOS (OCULTAR)'!$P$3:$R$53,3,0),"")</f>
        <v>9039744000275</v>
      </c>
      <c r="B1245" s="4" t="str">
        <f>'[1]TCE - ANEXO IV - Preencher'!C1254</f>
        <v>HOSPITAL MIGUEL ARRAES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>
        <f>IFERROR(VLOOKUP(B1246,'[1]DADOS (OCULTAR)'!$P$3:$R$53,3,0),"")</f>
        <v>9039744000275</v>
      </c>
      <c r="B1246" s="4" t="str">
        <f>'[1]TCE - ANEXO IV - Preencher'!C1255</f>
        <v>HOSPITAL MIGUEL ARRAES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>
        <f>IFERROR(VLOOKUP(B1247,'[1]DADOS (OCULTAR)'!$P$3:$R$53,3,0),"")</f>
        <v>9039744000275</v>
      </c>
      <c r="B1247" s="4" t="str">
        <f>'[1]TCE - ANEXO IV - Preencher'!C1256</f>
        <v>HOSPITAL MIGUEL ARRAES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>
        <f>IFERROR(VLOOKUP(B1248,'[1]DADOS (OCULTAR)'!$P$3:$R$53,3,0),"")</f>
        <v>9039744000275</v>
      </c>
      <c r="B1248" s="4" t="str">
        <f>'[1]TCE - ANEXO IV - Preencher'!C1257</f>
        <v>HOSPITAL MIGUEL ARRAES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>
        <f>IFERROR(VLOOKUP(B1249,'[1]DADOS (OCULTAR)'!$P$3:$R$53,3,0),"")</f>
        <v>9039744000275</v>
      </c>
      <c r="B1249" s="4" t="str">
        <f>'[1]TCE - ANEXO IV - Preencher'!C1258</f>
        <v>HOSPITAL MIGUEL ARRAES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>
        <f>IFERROR(VLOOKUP(B1250,'[1]DADOS (OCULTAR)'!$P$3:$R$53,3,0),"")</f>
        <v>9039744000275</v>
      </c>
      <c r="B1250" s="4" t="str">
        <f>'[1]TCE - ANEXO IV - Preencher'!C1259</f>
        <v>HOSPITAL MIGUEL ARRAES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>
        <f>IFERROR(VLOOKUP(B1251,'[1]DADOS (OCULTAR)'!$P$3:$R$53,3,0),"")</f>
        <v>9039744000275</v>
      </c>
      <c r="B1251" s="4" t="str">
        <f>'[1]TCE - ANEXO IV - Preencher'!C1260</f>
        <v>HOSPITAL MIGUEL ARRAES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>
        <f>IFERROR(VLOOKUP(B1252,'[1]DADOS (OCULTAR)'!$P$3:$R$53,3,0),"")</f>
        <v>9039744000275</v>
      </c>
      <c r="B1252" s="4" t="str">
        <f>'[1]TCE - ANEXO IV - Preencher'!C1261</f>
        <v>HOSPITAL MIGUEL ARRAES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>
        <f>IFERROR(VLOOKUP(B1253,'[1]DADOS (OCULTAR)'!$P$3:$R$53,3,0),"")</f>
        <v>9039744000275</v>
      </c>
      <c r="B1253" s="4" t="str">
        <f>'[1]TCE - ANEXO IV - Preencher'!C1262</f>
        <v>HOSPITAL MIGUEL ARRAES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>
        <f>IFERROR(VLOOKUP(B1254,'[1]DADOS (OCULTAR)'!$P$3:$R$53,3,0),"")</f>
        <v>9039744000275</v>
      </c>
      <c r="B1254" s="4" t="str">
        <f>'[1]TCE - ANEXO IV - Preencher'!C1263</f>
        <v>HOSPITAL MIGUEL ARRAES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>
        <f>IFERROR(VLOOKUP(B1255,'[1]DADOS (OCULTAR)'!$P$3:$R$53,3,0),"")</f>
        <v>9039744000275</v>
      </c>
      <c r="B1255" s="4" t="str">
        <f>'[1]TCE - ANEXO IV - Preencher'!C1264</f>
        <v>HOSPITAL MIGUEL ARRAES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>
        <f>IFERROR(VLOOKUP(B1256,'[1]DADOS (OCULTAR)'!$P$3:$R$53,3,0),"")</f>
        <v>9039744000275</v>
      </c>
      <c r="B1256" s="4" t="str">
        <f>'[1]TCE - ANEXO IV - Preencher'!C1265</f>
        <v>HOSPITAL MIGUEL ARRAES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>
        <f>IFERROR(VLOOKUP(B1257,'[1]DADOS (OCULTAR)'!$P$3:$R$53,3,0),"")</f>
        <v>9039744000275</v>
      </c>
      <c r="B1257" s="4" t="str">
        <f>'[1]TCE - ANEXO IV - Preencher'!C1266</f>
        <v>HOSPITAL MIGUEL ARRAES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>
        <f>IFERROR(VLOOKUP(B1258,'[1]DADOS (OCULTAR)'!$P$3:$R$53,3,0),"")</f>
        <v>9039744000275</v>
      </c>
      <c r="B1258" s="4" t="str">
        <f>'[1]TCE - ANEXO IV - Preencher'!C1267</f>
        <v>HOSPITAL MIGUEL ARRAES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>
        <f>IFERROR(VLOOKUP(B1259,'[1]DADOS (OCULTAR)'!$P$3:$R$53,3,0),"")</f>
        <v>9039744000275</v>
      </c>
      <c r="B1259" s="4" t="str">
        <f>'[1]TCE - ANEXO IV - Preencher'!C1268</f>
        <v>HOSPITAL MIGUEL ARRAES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>
        <f>IFERROR(VLOOKUP(B1260,'[1]DADOS (OCULTAR)'!$P$3:$R$53,3,0),"")</f>
        <v>9039744000275</v>
      </c>
      <c r="B1260" s="4" t="str">
        <f>'[1]TCE - ANEXO IV - Preencher'!C1269</f>
        <v>HOSPITAL MIGUEL ARRAES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>
        <f>IFERROR(VLOOKUP(B1261,'[1]DADOS (OCULTAR)'!$P$3:$R$53,3,0),"")</f>
        <v>9039744000275</v>
      </c>
      <c r="B1261" s="4" t="str">
        <f>'[1]TCE - ANEXO IV - Preencher'!C1270</f>
        <v>HOSPITAL MIGUEL ARRAES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>
        <f>IFERROR(VLOOKUP(B1262,'[1]DADOS (OCULTAR)'!$P$3:$R$53,3,0),"")</f>
        <v>9039744000275</v>
      </c>
      <c r="B1262" s="4" t="str">
        <f>'[1]TCE - ANEXO IV - Preencher'!C1271</f>
        <v>HOSPITAL MIGUEL ARRAES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>
        <f>IFERROR(VLOOKUP(B1263,'[1]DADOS (OCULTAR)'!$P$3:$R$53,3,0),"")</f>
        <v>9039744000275</v>
      </c>
      <c r="B1263" s="4" t="str">
        <f>'[1]TCE - ANEXO IV - Preencher'!C1272</f>
        <v>HOSPITAL MIGUEL ARRAES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>
        <f>IFERROR(VLOOKUP(B1264,'[1]DADOS (OCULTAR)'!$P$3:$R$53,3,0),"")</f>
        <v>9039744000275</v>
      </c>
      <c r="B1264" s="4" t="str">
        <f>'[1]TCE - ANEXO IV - Preencher'!C1273</f>
        <v>HOSPITAL MIGUEL ARRAES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>
        <f>IFERROR(VLOOKUP(B1265,'[1]DADOS (OCULTAR)'!$P$3:$R$53,3,0),"")</f>
        <v>9039744000275</v>
      </c>
      <c r="B1265" s="4" t="str">
        <f>'[1]TCE - ANEXO IV - Preencher'!C1274</f>
        <v>HOSPITAL MIGUEL ARRAES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2020-08-11T19:22:54Z</dcterms:created>
  <dcterms:modified xsi:type="dcterms:W3CDTF">2020-08-11T19:23:29Z</dcterms:modified>
</cp:coreProperties>
</file>