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 s="1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 s="1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 s="1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 s="1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 s="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 s="1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 s="1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 s="1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 s="1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 s="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 s="1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 s="1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 s="1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 s="1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 s="1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 s="1"/>
  <c r="P3960"/>
  <c r="O3960"/>
  <c r="N3960"/>
  <c r="M3960"/>
  <c r="L3960"/>
  <c r="K3960"/>
  <c r="J3960"/>
  <c r="I3960"/>
  <c r="H3960"/>
  <c r="G3960"/>
  <c r="F3960"/>
  <c r="E3960"/>
  <c r="D3960"/>
  <c r="B3960"/>
  <c r="A3960" s="1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 s="1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 s="1"/>
  <c r="P3952"/>
  <c r="O3952"/>
  <c r="N3952"/>
  <c r="M3952"/>
  <c r="L3952"/>
  <c r="K3952"/>
  <c r="J3952"/>
  <c r="I3952"/>
  <c r="H3952"/>
  <c r="G3952"/>
  <c r="F3952"/>
  <c r="E3952"/>
  <c r="D3952"/>
  <c r="B3952"/>
  <c r="A3952" s="1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 s="1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 s="1"/>
  <c r="P3944"/>
  <c r="O3944"/>
  <c r="N3944"/>
  <c r="M3944"/>
  <c r="L3944"/>
  <c r="K3944"/>
  <c r="J3944"/>
  <c r="I3944"/>
  <c r="H3944"/>
  <c r="G3944"/>
  <c r="F3944"/>
  <c r="E3944"/>
  <c r="D3944"/>
  <c r="B3944"/>
  <c r="A3944" s="1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 s="1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 s="1"/>
  <c r="P3936"/>
  <c r="O3936"/>
  <c r="N3936"/>
  <c r="M3936"/>
  <c r="L3936"/>
  <c r="K3936"/>
  <c r="J3936"/>
  <c r="I3936"/>
  <c r="H3936"/>
  <c r="G3936"/>
  <c r="F3936"/>
  <c r="E3936"/>
  <c r="D3936"/>
  <c r="B3936"/>
  <c r="A3936" s="1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 s="1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 s="1"/>
  <c r="P3928"/>
  <c r="O3928"/>
  <c r="N3928"/>
  <c r="M3928"/>
  <c r="L3928"/>
  <c r="K3928"/>
  <c r="J3928"/>
  <c r="I3928"/>
  <c r="H3928"/>
  <c r="G3928"/>
  <c r="F3928"/>
  <c r="E3928"/>
  <c r="D3928"/>
  <c r="B3928"/>
  <c r="A3928" s="1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 s="1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 s="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 s="1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 s="1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 s="1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 s="1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 s="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 s="1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 s="1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 s="1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 s="1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 s="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 s="1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 s="1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 s="1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 s="1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 s="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 s="1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 s="1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 s="1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 s="1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 s="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 s="1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 s="1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 s="1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 s="1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 s="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 s="1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 s="1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 s="1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 s="1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 s="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 s="1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 s="1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 s="1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 s="1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 s="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 s="1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 s="1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 s="1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 s="1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 s="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 s="1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 s="1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 s="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 s="1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 s="1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 s="1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 s="1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 s="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 s="1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 s="1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 s="1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 s="1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 s="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 s="1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 s="1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 s="1"/>
  <c r="P3779"/>
  <c r="O3779"/>
  <c r="N3779"/>
  <c r="M3779"/>
  <c r="L3779"/>
  <c r="K3779"/>
  <c r="J3779"/>
  <c r="I3779"/>
  <c r="H3779"/>
  <c r="G3779"/>
  <c r="F3779"/>
  <c r="E3779"/>
  <c r="D3779"/>
  <c r="B3779"/>
  <c r="A3779" s="1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 s="1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 s="1"/>
  <c r="P3771"/>
  <c r="O3771"/>
  <c r="N3771"/>
  <c r="M3771"/>
  <c r="L3771"/>
  <c r="K3771"/>
  <c r="J3771"/>
  <c r="I3771"/>
  <c r="H3771"/>
  <c r="G3771"/>
  <c r="F3771"/>
  <c r="E3771"/>
  <c r="D3771"/>
  <c r="B3771"/>
  <c r="A3771" s="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 s="1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 s="1"/>
  <c r="P3763"/>
  <c r="O3763"/>
  <c r="N3763"/>
  <c r="M3763"/>
  <c r="L3763"/>
  <c r="K3763"/>
  <c r="J3763"/>
  <c r="I3763"/>
  <c r="H3763"/>
  <c r="G3763"/>
  <c r="F3763"/>
  <c r="E3763"/>
  <c r="D3763"/>
  <c r="B3763"/>
  <c r="A3763" s="1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 s="1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 s="1"/>
  <c r="P3755"/>
  <c r="O3755"/>
  <c r="N3755"/>
  <c r="M3755"/>
  <c r="L3755"/>
  <c r="K3755"/>
  <c r="J3755"/>
  <c r="I3755"/>
  <c r="H3755"/>
  <c r="G3755"/>
  <c r="F3755"/>
  <c r="E3755"/>
  <c r="D3755"/>
  <c r="B3755"/>
  <c r="A3755" s="1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 s="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 s="1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 s="1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 s="1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 s="1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 s="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 s="1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 s="1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 s="1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 s="1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 s="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 s="1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 s="1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 s="1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 s="1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 s="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 s="1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 s="1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 s="1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 s="1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 s="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 s="1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 s="1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 s="1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 s="1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 s="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 s="1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 s="1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 s="1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 s="1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 s="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 s="1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 s="1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 s="1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 s="1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 s="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 s="1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 s="1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 s="1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 s="1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 s="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 s="1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 s="1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 s="1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 s="1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 s="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 s="1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 s="1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 s="1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 s="1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 s="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 s="1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 s="1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 s="1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 s="1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 s="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 s="1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 s="1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 s="1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 s="1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 s="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 s="1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 s="1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 s="1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 s="1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 s="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 s="1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 s="1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 s="1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 s="1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 s="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 s="1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 s="1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 s="1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 s="1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 s="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 s="1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 s="1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 s="1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 s="1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 s="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 s="1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 s="1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 s="1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 s="1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 s="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 s="1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 s="1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 s="1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 s="1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 s="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 s="1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 s="1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 s="1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 s="1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 s="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 s="1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 s="1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 s="1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 s="1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 s="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 s="1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 s="1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 s="1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 s="1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 s="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 s="1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 s="1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 s="1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 s="1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 s="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 s="1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 s="1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 s="1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 s="1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 s="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 s="1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 s="1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 s="1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 s="1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 s="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 s="1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 s="1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 s="1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 s="1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 s="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 s="1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 s="1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 s="1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 s="1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 s="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 s="1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 s="1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 s="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 s="1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 s="1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 s="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 s="1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 s="1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 s="1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 s="1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 s="1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 s="1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 s="1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 s="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 s="1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 s="1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 s="1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 s="1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 s="1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 s="1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 s="1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 s="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 s="1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 s="1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 s="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 s="1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 s="1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 s="1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 s="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 s="1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 s="1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 s="1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 s="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 s="1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 s="1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 s="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 s="1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 s="1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 s="1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 s="1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 s="1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 s="1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 s="1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 s="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 s="1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 s="1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 s="1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 s="1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 s="1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 s="1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 s="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 s="1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 s="1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 s="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 s="1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 s="1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 s="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 s="1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 s="1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 s="1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 s="1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 s="1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 s="1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 s="1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 s="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 s="1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 s="1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 s="1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 s="1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 s="1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 s="1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 s="1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 s="1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 s="1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 s="1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 s="1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 s="1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 s="1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 s="1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 s="1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 s="1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 s="1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 s="1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 s="1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 s="1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 s="1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 s="1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 s="1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 s="1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 s="1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 s="1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 s="1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 s="1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 s="1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 s="1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 s="1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 s="1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 s="1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 s="1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 s="1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 s="1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 s="1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 s="1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 s="1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 s="1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 s="1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 s="1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 s="1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 s="1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 s="1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 s="1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 s="1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 s="1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 s="1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 s="1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 s="1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 s="1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 s="1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 s="1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 s="1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 s="1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 s="1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 s="1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 s="1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 s="1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 s="1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 s="1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 s="1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 s="1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 s="1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 s="1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 s="1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 s="1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 s="1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 s="1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 s="1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 s="1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 s="1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 s="1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 s="1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 s="1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 s="1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 s="1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 s="1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 s="1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 s="1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 s="1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 s="1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 s="1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 s="1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 s="1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 s="1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 s="1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 s="1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 s="1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 s="1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 s="1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 s="1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 s="1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 s="1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 s="1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 s="1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 s="1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 s="1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 s="1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 s="1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 s="1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 s="1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 s="1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 s="1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 s="1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 s="1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 s="1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 s="1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 s="1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 s="1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 s="1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 s="1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 s="1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 s="1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 s="1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 s="1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 s="1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 s="1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 s="1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 s="1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 s="1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 s="1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 s="1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 s="1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 s="1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 s="1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 s="1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 s="1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 s="1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 s="1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 s="1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 s="1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 s="1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 s="1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 s="1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 s="1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 s="1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 s="1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 s="1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 s="1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 s="1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 s="1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 s="1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 s="1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 s="1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 s="1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 s="1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 s="1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 s="1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 s="1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 s="1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 s="1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 s="1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 s="1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 s="1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 s="1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 s="1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 s="1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 s="1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 s="1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 s="1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 s="1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 s="1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 s="1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 s="1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 s="1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 s="1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 s="1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 s="1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 s="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 s="1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 s="1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 s="1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 s="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 s="1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 s="1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 s="1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 s="1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 s="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 s="1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 s="1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 s="1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 s="1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 s="1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 s="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 s="1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 s="1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 s="1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 s="1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 s="1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 s="1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 s="1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 s="1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 s="1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 s="1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 s="1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 s="1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 s="1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 s="1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 s="1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 s="1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 s="1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 s="1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 s="1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 s="1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 s="1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 s="1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 s="1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 s="1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 s="1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 s="1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 s="1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 s="1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 s="1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 s="1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 s="1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 s="1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 s="1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 s="1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 s="1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 s="1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 s="1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 s="1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 s="1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 s="1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 s="1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 s="1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 s="1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 s="1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 s="1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 s="1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 s="1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 s="1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 s="1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 s="1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 s="1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 s="1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 s="1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 s="1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 s="1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 s="1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 s="1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 s="1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 s="1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 s="1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 s="1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 s="1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 s="1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 s="1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 s="1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 s="1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 s="1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 s="1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 s="1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 s="1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 s="1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 s="1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 s="1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 s="1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 s="1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 s="1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 s="1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 s="1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 s="1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 s="1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 s="1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 s="1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 s="1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 s="1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 s="1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 s="1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 s="1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 s="1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 s="1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 s="1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 s="1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 s="1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 s="1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 s="1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 s="1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 s="1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 s="1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 s="1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 s="1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 s="1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 s="1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 s="1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 s="1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 s="1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 s="1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 s="1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 s="1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 s="1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 s="1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 s="1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 s="1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 s="1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 s="1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 s="1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 s="1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 s="1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 s="1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 s="1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 s="1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 s="1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 s="1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 s="1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 s="1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 s="1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 s="1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 s="1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 s="1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 s="1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 s="1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 s="1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 s="1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 s="1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 s="1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 s="1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 s="1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 s="1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 s="1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 s="1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 s="1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 s="1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 s="1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 s="1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 s="1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 s="1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 s="1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 s="1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 s="1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 s="1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 s="1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 s="1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 s="1"/>
  <c r="P396"/>
  <c r="O396"/>
  <c r="N396"/>
  <c r="M396"/>
  <c r="L396"/>
  <c r="K396"/>
  <c r="J396"/>
  <c r="I396"/>
  <c r="H396"/>
  <c r="G396"/>
  <c r="F396"/>
  <c r="E396"/>
  <c r="D396"/>
  <c r="B396"/>
  <c r="A396" s="1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 s="1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 s="1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 s="1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 s="1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 s="1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 s="1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 s="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 s="1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 s="1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 s="1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 s="1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 s="1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 s="1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 s="1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 s="1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 s="1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 s="1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 s="1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 s="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 s="1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 s="1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 s="1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 s="1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 s="1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 s="1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 s="1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 s="1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 s="1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 s="1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 s="1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 s="1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 s="1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 s="1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 s="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 s="1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 s="1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 s="1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 s="1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 s="1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 s="1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 s="1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 s="1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 s="1"/>
  <c r="P153"/>
  <c r="O153"/>
  <c r="N153"/>
  <c r="M153"/>
  <c r="L153"/>
  <c r="K153"/>
  <c r="J153"/>
  <c r="I153"/>
  <c r="H153"/>
  <c r="G153"/>
  <c r="F153"/>
  <c r="E153"/>
  <c r="D153"/>
  <c r="B153"/>
  <c r="A153" s="1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 s="1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 s="1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 s="1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 s="1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 s="1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 s="1"/>
  <c r="P137"/>
  <c r="O137"/>
  <c r="N137"/>
  <c r="M137"/>
  <c r="L137"/>
  <c r="K137"/>
  <c r="J137"/>
  <c r="I137"/>
  <c r="H137"/>
  <c r="G137"/>
  <c r="F137"/>
  <c r="E137"/>
  <c r="D137"/>
  <c r="B137"/>
  <c r="A137" s="1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 s="1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 s="1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 s="1"/>
  <c r="P129"/>
  <c r="O129"/>
  <c r="N129"/>
  <c r="M129"/>
  <c r="L129"/>
  <c r="K129"/>
  <c r="J129"/>
  <c r="I129"/>
  <c r="H129"/>
  <c r="G129"/>
  <c r="F129"/>
  <c r="E129"/>
  <c r="D129"/>
  <c r="B129"/>
  <c r="A129" s="1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 s="1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 s="1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 s="1"/>
  <c r="P121"/>
  <c r="O121"/>
  <c r="N121"/>
  <c r="M121"/>
  <c r="L121"/>
  <c r="K121"/>
  <c r="J121"/>
  <c r="I121"/>
  <c r="H121"/>
  <c r="G121"/>
  <c r="F121"/>
  <c r="E121"/>
  <c r="D121"/>
  <c r="B121"/>
  <c r="A121" s="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 s="1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 s="1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 s="1"/>
  <c r="P113"/>
  <c r="O113"/>
  <c r="N113"/>
  <c r="M113"/>
  <c r="L113"/>
  <c r="K113"/>
  <c r="J113"/>
  <c r="I113"/>
  <c r="H113"/>
  <c r="G113"/>
  <c r="F113"/>
  <c r="E113"/>
  <c r="D113"/>
  <c r="B113"/>
  <c r="A113" s="1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 s="1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 s="1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 s="1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 s="1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 s="1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 s="1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 s="1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 s="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 s="1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 s="1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 s="1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 s="1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 s="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 s="1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 s="1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 s="1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 s="1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 s="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 s="1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 s="1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 s="1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 s="1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 s="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 s="1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 s="1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 s="1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 s="1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<sst xmlns="http://schemas.openxmlformats.org/spreadsheetml/2006/main" count="17" uniqueCount="16">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</sst>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8">
    <cellStyle name="Excel_BuiltIn_Texto Explicativo" xfId="3"/>
    <cellStyle name="Moeda" xfId="2" builtinId="4"/>
    <cellStyle name="Moeda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2" xfId="16"/>
    <cellStyle name="Normal 20" xfId="17"/>
    <cellStyle name="Normal 23" xfId="18"/>
    <cellStyle name="Normal 25" xfId="19"/>
    <cellStyle name="Normal 26" xfId="20"/>
    <cellStyle name="Normal 28" xfId="21"/>
    <cellStyle name="Normal 29" xfId="22"/>
    <cellStyle name="Normal 3" xfId="23"/>
    <cellStyle name="Normal 35" xfId="24"/>
    <cellStyle name="Normal 38" xfId="25"/>
    <cellStyle name="Normal 39" xfId="26"/>
    <cellStyle name="Normal 4" xfId="27"/>
    <cellStyle name="Normal 40" xfId="28"/>
    <cellStyle name="Normal 5" xfId="29"/>
    <cellStyle name="Normal 6" xfId="30"/>
    <cellStyle name="Normal 7" xfId="31"/>
    <cellStyle name="Normal 8" xfId="32"/>
    <cellStyle name="Normal 8 9" xfId="33"/>
    <cellStyle name="Normal 9" xfId="34"/>
    <cellStyle name="Normal 9 2" xfId="35"/>
    <cellStyle name="Separador de milhares" xfId="1" builtinId="3"/>
    <cellStyle name="Separador de milhares 2" xfId="36"/>
    <cellStyle name="Texto Explicativo 2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0%20-%20REV%2006%20-%20em%2015.07.20%20-%20VERS&#195;O%2002%20%2002.08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SALGUEIRO</v>
          </cell>
          <cell r="E11" t="str">
            <v>ADJAIRO DA SILVA AGRIPINO</v>
          </cell>
          <cell r="F11" t="str">
            <v>2 - Outros Profissionais da Saúde</v>
          </cell>
          <cell r="G11">
            <v>322205</v>
          </cell>
          <cell r="H11">
            <v>43862</v>
          </cell>
          <cell r="I11" t="str">
            <v>2 - Diarista</v>
          </cell>
          <cell r="J11">
            <v>44</v>
          </cell>
          <cell r="K11">
            <v>905.67</v>
          </cell>
          <cell r="O11">
            <v>0</v>
          </cell>
          <cell r="P11">
            <v>0</v>
          </cell>
          <cell r="Q11">
            <v>400.58000000000004</v>
          </cell>
          <cell r="R11">
            <v>0</v>
          </cell>
          <cell r="V11">
            <v>104.5</v>
          </cell>
          <cell r="W11">
            <v>1201.75</v>
          </cell>
        </row>
        <row r="12">
          <cell r="C12" t="str">
            <v>UPAE SALGUEIRO</v>
          </cell>
          <cell r="E12" t="str">
            <v>ALLYNE SHEYLLA DOS SANTOS OLIVEIRA</v>
          </cell>
          <cell r="F12" t="str">
            <v>2 - Outros Profissionais da Saúde</v>
          </cell>
          <cell r="G12">
            <v>322205</v>
          </cell>
          <cell r="H12">
            <v>43862</v>
          </cell>
          <cell r="I12" t="str">
            <v>2 - Diarista</v>
          </cell>
          <cell r="J12">
            <v>44</v>
          </cell>
          <cell r="K12">
            <v>452.83</v>
          </cell>
          <cell r="O12">
            <v>0</v>
          </cell>
          <cell r="P12">
            <v>0</v>
          </cell>
          <cell r="Q12">
            <v>113.20999999999998</v>
          </cell>
          <cell r="R12">
            <v>0</v>
          </cell>
          <cell r="V12">
            <v>93.02</v>
          </cell>
          <cell r="W12">
            <v>473.02</v>
          </cell>
        </row>
        <row r="13">
          <cell r="C13" t="str">
            <v>UPAE SALGUEIRO</v>
          </cell>
          <cell r="E13" t="str">
            <v>AMANDA ALLIDA GONCALVES E SA</v>
          </cell>
          <cell r="F13" t="str">
            <v>2 - Outros Profissionais da Saúde</v>
          </cell>
          <cell r="G13">
            <v>251605</v>
          </cell>
          <cell r="H13">
            <v>43862</v>
          </cell>
          <cell r="I13" t="str">
            <v>2 - Diarista</v>
          </cell>
          <cell r="J13">
            <v>30</v>
          </cell>
          <cell r="K13">
            <v>1809.72</v>
          </cell>
          <cell r="O13">
            <v>0</v>
          </cell>
          <cell r="P13">
            <v>0</v>
          </cell>
          <cell r="Q13">
            <v>513.68999999999983</v>
          </cell>
          <cell r="R13">
            <v>0</v>
          </cell>
          <cell r="V13">
            <v>221.81</v>
          </cell>
          <cell r="W13">
            <v>2101.6</v>
          </cell>
        </row>
        <row r="14">
          <cell r="C14" t="str">
            <v>UPAE SALGUEIRO</v>
          </cell>
          <cell r="E14" t="str">
            <v>ANA LARISSA BARBOSA BARROS</v>
          </cell>
          <cell r="F14" t="str">
            <v>2 - Outros Profissionais da Saúde</v>
          </cell>
          <cell r="G14">
            <v>322205</v>
          </cell>
          <cell r="H14">
            <v>43862</v>
          </cell>
          <cell r="I14" t="str">
            <v>2 - Diarista</v>
          </cell>
          <cell r="J14">
            <v>44</v>
          </cell>
          <cell r="K14">
            <v>1045</v>
          </cell>
          <cell r="O14">
            <v>0</v>
          </cell>
          <cell r="P14">
            <v>0</v>
          </cell>
          <cell r="Q14">
            <v>306.24</v>
          </cell>
          <cell r="R14">
            <v>0</v>
          </cell>
          <cell r="V14">
            <v>432.37</v>
          </cell>
          <cell r="W14">
            <v>918.87</v>
          </cell>
        </row>
        <row r="15">
          <cell r="C15" t="str">
            <v>UPAE SALGUEIRO</v>
          </cell>
          <cell r="E15" t="str">
            <v>ANDREA NATALIA OLIVEIRA SILVA</v>
          </cell>
          <cell r="F15" t="str">
            <v>2 - Outros Profissionais da Saúde</v>
          </cell>
          <cell r="G15">
            <v>322205</v>
          </cell>
          <cell r="H15">
            <v>43862</v>
          </cell>
          <cell r="I15" t="str">
            <v>2 - Diarista</v>
          </cell>
          <cell r="J15">
            <v>44</v>
          </cell>
          <cell r="K15">
            <v>1045</v>
          </cell>
          <cell r="O15">
            <v>0</v>
          </cell>
          <cell r="P15">
            <v>0</v>
          </cell>
          <cell r="Q15">
            <v>257.61999999999989</v>
          </cell>
          <cell r="R15">
            <v>0</v>
          </cell>
          <cell r="V15">
            <v>121.22</v>
          </cell>
          <cell r="W15">
            <v>1181.3999999999999</v>
          </cell>
        </row>
        <row r="16">
          <cell r="C16" t="str">
            <v>UPAE SALGUEIRO</v>
          </cell>
          <cell r="E16" t="str">
            <v>ANTONIO RIBEIRO DA SILVA</v>
          </cell>
          <cell r="F16" t="str">
            <v>3 - Administrativo</v>
          </cell>
          <cell r="G16">
            <v>517410</v>
          </cell>
          <cell r="H16">
            <v>43862</v>
          </cell>
          <cell r="I16" t="str">
            <v>2 - Diarista</v>
          </cell>
          <cell r="J16">
            <v>44</v>
          </cell>
          <cell r="K16">
            <v>1045</v>
          </cell>
          <cell r="O16">
            <v>0</v>
          </cell>
          <cell r="P16">
            <v>0</v>
          </cell>
          <cell r="Q16">
            <v>41.650000000000091</v>
          </cell>
          <cell r="R16">
            <v>0</v>
          </cell>
          <cell r="V16">
            <v>104.5</v>
          </cell>
          <cell r="W16">
            <v>982.15000000000009</v>
          </cell>
        </row>
        <row r="17">
          <cell r="C17" t="str">
            <v>UPAE SALGUEIRO</v>
          </cell>
          <cell r="E17" t="str">
            <v>ARTHUR PEREIRA MARTINS DE LIMA</v>
          </cell>
          <cell r="F17" t="str">
            <v>3 - Administrativo</v>
          </cell>
          <cell r="G17">
            <v>142105</v>
          </cell>
          <cell r="H17">
            <v>43862</v>
          </cell>
          <cell r="I17" t="str">
            <v>2 - Diarista</v>
          </cell>
          <cell r="J17">
            <v>44</v>
          </cell>
          <cell r="K17">
            <v>10383.9</v>
          </cell>
          <cell r="O17">
            <v>0</v>
          </cell>
          <cell r="P17">
            <v>0</v>
          </cell>
          <cell r="Q17">
            <v>1748.2299999999996</v>
          </cell>
          <cell r="R17">
            <v>0</v>
          </cell>
          <cell r="V17">
            <v>2615.54</v>
          </cell>
          <cell r="W17">
            <v>9516.59</v>
          </cell>
        </row>
        <row r="18">
          <cell r="C18" t="str">
            <v>UPAE SALGUEIRO</v>
          </cell>
          <cell r="E18" t="str">
            <v>BIANCA LARYSSA DA SILVA SOUZA</v>
          </cell>
          <cell r="F18" t="str">
            <v>2 - Outros Profissionais da Saúde</v>
          </cell>
          <cell r="G18">
            <v>322205</v>
          </cell>
          <cell r="H18">
            <v>43862</v>
          </cell>
          <cell r="I18" t="str">
            <v>2 - Diarista</v>
          </cell>
          <cell r="J18">
            <v>44</v>
          </cell>
          <cell r="K18">
            <v>905.67</v>
          </cell>
          <cell r="O18">
            <v>0</v>
          </cell>
          <cell r="P18">
            <v>0</v>
          </cell>
          <cell r="Q18">
            <v>229.75000000000011</v>
          </cell>
          <cell r="R18">
            <v>0</v>
          </cell>
          <cell r="V18">
            <v>107.84</v>
          </cell>
          <cell r="W18">
            <v>1027.5800000000002</v>
          </cell>
        </row>
        <row r="19">
          <cell r="C19" t="str">
            <v>UPAE SALGUEIRO</v>
          </cell>
          <cell r="E19" t="str">
            <v>CAMILA LEONEL ALVES DE SA PARENTE</v>
          </cell>
          <cell r="F19" t="str">
            <v>2 - Outros Profissionais da Saúde</v>
          </cell>
          <cell r="G19">
            <v>223905</v>
          </cell>
          <cell r="H19">
            <v>43862</v>
          </cell>
          <cell r="I19" t="str">
            <v>2 - Diarista</v>
          </cell>
          <cell r="J19">
            <v>24</v>
          </cell>
          <cell r="K19">
            <v>1426.3</v>
          </cell>
          <cell r="O19">
            <v>0</v>
          </cell>
          <cell r="P19">
            <v>0</v>
          </cell>
          <cell r="Q19">
            <v>520.1400000000001</v>
          </cell>
          <cell r="R19">
            <v>0</v>
          </cell>
          <cell r="V19">
            <v>194.26</v>
          </cell>
          <cell r="W19">
            <v>1752.18</v>
          </cell>
        </row>
        <row r="20">
          <cell r="C20" t="str">
            <v>UPAE SALGUEIRO</v>
          </cell>
          <cell r="E20" t="str">
            <v>CAMILLA TAIS GOMES NEVES DOS SANTOS</v>
          </cell>
          <cell r="F20" t="str">
            <v>2 - Outros Profissionais da Saúde</v>
          </cell>
          <cell r="G20">
            <v>223810</v>
          </cell>
          <cell r="H20">
            <v>43862</v>
          </cell>
          <cell r="I20" t="str">
            <v>2 - Diarista</v>
          </cell>
          <cell r="J20">
            <v>30</v>
          </cell>
          <cell r="K20">
            <v>1809.72</v>
          </cell>
          <cell r="O20">
            <v>0</v>
          </cell>
          <cell r="P20">
            <v>0</v>
          </cell>
          <cell r="Q20">
            <v>482.89999999999986</v>
          </cell>
          <cell r="R20">
            <v>0</v>
          </cell>
          <cell r="V20">
            <v>717.22</v>
          </cell>
          <cell r="W20">
            <v>1575.3999999999999</v>
          </cell>
        </row>
        <row r="21">
          <cell r="C21" t="str">
            <v>UPAE SALGUEIRO</v>
          </cell>
          <cell r="E21" t="str">
            <v>CARLA INGRID DA CONCEICAO FERREIRA</v>
          </cell>
          <cell r="F21" t="str">
            <v>3 - Administrativo</v>
          </cell>
          <cell r="G21">
            <v>411010</v>
          </cell>
          <cell r="H21">
            <v>43862</v>
          </cell>
          <cell r="I21" t="str">
            <v>2 - Diarista</v>
          </cell>
          <cell r="J21">
            <v>44</v>
          </cell>
          <cell r="K21">
            <v>1045</v>
          </cell>
          <cell r="O21">
            <v>0</v>
          </cell>
          <cell r="P21">
            <v>0</v>
          </cell>
          <cell r="Q21">
            <v>77.619999999999891</v>
          </cell>
          <cell r="R21">
            <v>0</v>
          </cell>
          <cell r="V21">
            <v>85.71</v>
          </cell>
          <cell r="W21">
            <v>1036.9099999999999</v>
          </cell>
        </row>
        <row r="22">
          <cell r="C22" t="str">
            <v>UPAE SALGUEIRO</v>
          </cell>
          <cell r="E22" t="str">
            <v>CARLUCIA ALZIRA TORRES</v>
          </cell>
          <cell r="F22" t="str">
            <v>2 - Outros Profissionais da Saúde</v>
          </cell>
          <cell r="G22">
            <v>223710</v>
          </cell>
          <cell r="H22">
            <v>43862</v>
          </cell>
          <cell r="I22" t="str">
            <v>2 - Diarista</v>
          </cell>
          <cell r="J22">
            <v>30</v>
          </cell>
          <cell r="K22">
            <v>1843.8</v>
          </cell>
          <cell r="O22">
            <v>0</v>
          </cell>
          <cell r="P22">
            <v>0</v>
          </cell>
          <cell r="Q22">
            <v>273.31999999999988</v>
          </cell>
          <cell r="R22">
            <v>55.31</v>
          </cell>
          <cell r="V22">
            <v>195.52</v>
          </cell>
          <cell r="W22">
            <v>1976.9099999999999</v>
          </cell>
        </row>
        <row r="23">
          <cell r="C23" t="str">
            <v>UPAE SALGUEIRO</v>
          </cell>
          <cell r="E23" t="str">
            <v>CLAUDIANA CREUZA MENDES</v>
          </cell>
          <cell r="F23" t="str">
            <v>3 - Administrativo</v>
          </cell>
          <cell r="G23">
            <v>411010</v>
          </cell>
          <cell r="H23">
            <v>43862</v>
          </cell>
          <cell r="I23" t="str">
            <v>2 - Diarista</v>
          </cell>
          <cell r="J23">
            <v>44</v>
          </cell>
          <cell r="K23">
            <v>1189.28</v>
          </cell>
          <cell r="O23">
            <v>0</v>
          </cell>
          <cell r="P23">
            <v>0</v>
          </cell>
          <cell r="Q23">
            <v>458.64000000000004</v>
          </cell>
          <cell r="R23">
            <v>288.08999999999997</v>
          </cell>
          <cell r="V23">
            <v>515.30999999999995</v>
          </cell>
          <cell r="W23">
            <v>1420.7</v>
          </cell>
        </row>
        <row r="24">
          <cell r="C24" t="str">
            <v>UPAE SALGUEIRO</v>
          </cell>
          <cell r="E24" t="str">
            <v>CLAUDINEIDE MARTINS DA SILVA</v>
          </cell>
          <cell r="F24" t="str">
            <v>3 - Administrativo</v>
          </cell>
          <cell r="G24">
            <v>411010</v>
          </cell>
          <cell r="H24">
            <v>43862</v>
          </cell>
          <cell r="I24" t="str">
            <v>2 - Diarista</v>
          </cell>
          <cell r="J24">
            <v>44</v>
          </cell>
          <cell r="K24">
            <v>1394.91</v>
          </cell>
          <cell r="O24">
            <v>0</v>
          </cell>
          <cell r="P24">
            <v>0</v>
          </cell>
          <cell r="Q24">
            <v>296.07999999999993</v>
          </cell>
          <cell r="R24">
            <v>0</v>
          </cell>
          <cell r="V24">
            <v>148.41</v>
          </cell>
          <cell r="W24">
            <v>1542.58</v>
          </cell>
        </row>
        <row r="25">
          <cell r="C25" t="str">
            <v>UPAE SALGUEIRO</v>
          </cell>
          <cell r="E25" t="str">
            <v>CRISLAYNE SA TRAPIA</v>
          </cell>
          <cell r="F25" t="str">
            <v>3 - Administrativo</v>
          </cell>
          <cell r="G25">
            <v>411010</v>
          </cell>
          <cell r="H25">
            <v>43862</v>
          </cell>
          <cell r="I25" t="str">
            <v>2 - Diarista</v>
          </cell>
          <cell r="J25">
            <v>44</v>
          </cell>
          <cell r="K25">
            <v>1045</v>
          </cell>
          <cell r="O25">
            <v>0</v>
          </cell>
          <cell r="P25">
            <v>0</v>
          </cell>
          <cell r="Q25">
            <v>44.520000000000039</v>
          </cell>
          <cell r="R25">
            <v>310.42</v>
          </cell>
          <cell r="V25">
            <v>351.62</v>
          </cell>
          <cell r="W25">
            <v>1048.3200000000002</v>
          </cell>
        </row>
        <row r="26">
          <cell r="C26" t="str">
            <v>UPAE SALGUEIRO</v>
          </cell>
          <cell r="E26" t="str">
            <v>CRISTINA DA CONCEICAO SILVA LIMA</v>
          </cell>
          <cell r="F26" t="str">
            <v>3 - Administrativo</v>
          </cell>
          <cell r="G26">
            <v>411010</v>
          </cell>
          <cell r="H26">
            <v>43862</v>
          </cell>
          <cell r="I26" t="str">
            <v>2 - Diarista</v>
          </cell>
          <cell r="J26">
            <v>44</v>
          </cell>
          <cell r="K26">
            <v>1205.67</v>
          </cell>
          <cell r="O26">
            <v>0</v>
          </cell>
          <cell r="P26">
            <v>0</v>
          </cell>
          <cell r="Q26">
            <v>367.83999999999992</v>
          </cell>
          <cell r="R26">
            <v>0</v>
          </cell>
          <cell r="V26">
            <v>130.72</v>
          </cell>
          <cell r="W26">
            <v>1442.79</v>
          </cell>
        </row>
        <row r="27">
          <cell r="C27" t="str">
            <v>UPAE SALGUEIRO</v>
          </cell>
          <cell r="E27" t="str">
            <v>DEBORAH THUANY DA SILVA LOURENCO</v>
          </cell>
          <cell r="F27" t="str">
            <v>2 - Outros Profissionais da Saúde</v>
          </cell>
          <cell r="G27">
            <v>322205</v>
          </cell>
          <cell r="H27">
            <v>43862</v>
          </cell>
          <cell r="I27" t="str">
            <v>2 - Diarista</v>
          </cell>
          <cell r="J27">
            <v>44</v>
          </cell>
          <cell r="K27">
            <v>1045</v>
          </cell>
          <cell r="O27">
            <v>0</v>
          </cell>
          <cell r="P27">
            <v>0</v>
          </cell>
          <cell r="Q27">
            <v>209</v>
          </cell>
          <cell r="R27">
            <v>0</v>
          </cell>
          <cell r="V27">
            <v>121.22</v>
          </cell>
          <cell r="W27">
            <v>1132.78</v>
          </cell>
        </row>
        <row r="28">
          <cell r="C28" t="str">
            <v>UPAE SALGUEIRO</v>
          </cell>
          <cell r="E28" t="str">
            <v>DENISE CRISTINA MARINS DE BARROS</v>
          </cell>
          <cell r="F28" t="str">
            <v>3 - Administrativo</v>
          </cell>
          <cell r="G28">
            <v>411010</v>
          </cell>
          <cell r="H28">
            <v>43862</v>
          </cell>
          <cell r="I28" t="str">
            <v>2 - Diarista</v>
          </cell>
          <cell r="J28">
            <v>44</v>
          </cell>
          <cell r="K28">
            <v>1045</v>
          </cell>
          <cell r="O28">
            <v>0</v>
          </cell>
          <cell r="P28">
            <v>0</v>
          </cell>
          <cell r="Q28">
            <v>175.19000000000005</v>
          </cell>
          <cell r="R28">
            <v>0</v>
          </cell>
          <cell r="V28">
            <v>129.03</v>
          </cell>
          <cell r="W28">
            <v>1091.1600000000001</v>
          </cell>
        </row>
        <row r="29">
          <cell r="C29" t="str">
            <v>UPAE SALGUEIRO</v>
          </cell>
          <cell r="E29" t="str">
            <v>EDUARDO DA SILVA SOBRINHO</v>
          </cell>
          <cell r="F29" t="str">
            <v>3 - Administrativo</v>
          </cell>
          <cell r="G29">
            <v>517410</v>
          </cell>
          <cell r="H29">
            <v>43862</v>
          </cell>
          <cell r="I29" t="str">
            <v>1 - Plantonista</v>
          </cell>
          <cell r="J29">
            <v>44</v>
          </cell>
          <cell r="K29">
            <v>1045</v>
          </cell>
          <cell r="O29">
            <v>0</v>
          </cell>
          <cell r="P29">
            <v>0</v>
          </cell>
          <cell r="Q29">
            <v>379.3599999999999</v>
          </cell>
          <cell r="R29">
            <v>0</v>
          </cell>
          <cell r="V29">
            <v>417.33</v>
          </cell>
          <cell r="W29">
            <v>1007.03</v>
          </cell>
        </row>
        <row r="30">
          <cell r="C30" t="str">
            <v>UPAE SALGUEIRO</v>
          </cell>
          <cell r="E30" t="str">
            <v>ELAINE ALVES VASCONCELOS</v>
          </cell>
          <cell r="F30" t="str">
            <v>3 - Administrativo</v>
          </cell>
          <cell r="G30">
            <v>411010</v>
          </cell>
          <cell r="H30">
            <v>43862</v>
          </cell>
          <cell r="I30" t="str">
            <v>2 - Diarista</v>
          </cell>
          <cell r="J30">
            <v>44</v>
          </cell>
          <cell r="K30">
            <v>1045</v>
          </cell>
          <cell r="O30">
            <v>0</v>
          </cell>
          <cell r="P30">
            <v>0</v>
          </cell>
          <cell r="Q30">
            <v>39</v>
          </cell>
          <cell r="R30">
            <v>0</v>
          </cell>
          <cell r="V30">
            <v>104.5</v>
          </cell>
          <cell r="W30">
            <v>979.5</v>
          </cell>
        </row>
        <row r="31">
          <cell r="C31" t="str">
            <v>UPAE SALGUEIRO</v>
          </cell>
          <cell r="E31" t="str">
            <v>ERICKA FERNANDA SIMPLICIO DA CRUZ BARROS</v>
          </cell>
          <cell r="F31" t="str">
            <v>2 - Outros Profissionais da Saúde</v>
          </cell>
          <cell r="G31">
            <v>223405</v>
          </cell>
          <cell r="H31">
            <v>43862</v>
          </cell>
          <cell r="I31" t="str">
            <v>2 - Diarista</v>
          </cell>
          <cell r="J31">
            <v>40</v>
          </cell>
          <cell r="K31">
            <v>3510.05</v>
          </cell>
          <cell r="O31">
            <v>0</v>
          </cell>
          <cell r="P31">
            <v>0</v>
          </cell>
          <cell r="Q31">
            <v>575.42999999999972</v>
          </cell>
          <cell r="R31">
            <v>936.6</v>
          </cell>
          <cell r="V31">
            <v>1241.92</v>
          </cell>
          <cell r="W31">
            <v>3780.16</v>
          </cell>
        </row>
        <row r="32">
          <cell r="C32" t="str">
            <v>UPAE SALGUEIRO</v>
          </cell>
          <cell r="E32" t="str">
            <v>FLAVIA GABRIELY GOMES DE JESUS</v>
          </cell>
          <cell r="F32" t="str">
            <v>3 - Administrativo</v>
          </cell>
          <cell r="G32">
            <v>411010</v>
          </cell>
          <cell r="H32">
            <v>43862</v>
          </cell>
          <cell r="I32" t="str">
            <v>2 - Diarista</v>
          </cell>
          <cell r="J32">
            <v>20</v>
          </cell>
          <cell r="K32">
            <v>522.5</v>
          </cell>
          <cell r="O32">
            <v>0</v>
          </cell>
          <cell r="P32">
            <v>0</v>
          </cell>
          <cell r="Q32">
            <v>48.620000000000005</v>
          </cell>
          <cell r="R32">
            <v>0</v>
          </cell>
          <cell r="V32">
            <v>41.8</v>
          </cell>
          <cell r="W32">
            <v>529.32000000000005</v>
          </cell>
        </row>
        <row r="33">
          <cell r="C33" t="str">
            <v>UPAE SALGUEIRO</v>
          </cell>
          <cell r="E33" t="str">
            <v>FRANCISCO DE ASSIS FREIRE DE BRITO</v>
          </cell>
          <cell r="F33" t="str">
            <v>3 - Administrativo</v>
          </cell>
          <cell r="G33">
            <v>517410</v>
          </cell>
          <cell r="H33">
            <v>43862</v>
          </cell>
          <cell r="I33" t="str">
            <v>2 - Diarista</v>
          </cell>
          <cell r="J33">
            <v>44</v>
          </cell>
          <cell r="K33">
            <v>1045</v>
          </cell>
          <cell r="O33">
            <v>0</v>
          </cell>
          <cell r="P33">
            <v>0</v>
          </cell>
          <cell r="Q33">
            <v>48.619999999999891</v>
          </cell>
          <cell r="R33">
            <v>0</v>
          </cell>
          <cell r="V33">
            <v>104.5</v>
          </cell>
          <cell r="W33">
            <v>989.11999999999989</v>
          </cell>
        </row>
        <row r="34">
          <cell r="C34" t="str">
            <v>UPAE SALGUEIRO</v>
          </cell>
          <cell r="E34" t="str">
            <v>FREDSON AMORIM DE LIMA</v>
          </cell>
          <cell r="F34" t="str">
            <v>2 - Outros Profissionais da Saúde</v>
          </cell>
          <cell r="G34">
            <v>324115</v>
          </cell>
          <cell r="H34">
            <v>43862</v>
          </cell>
          <cell r="I34" t="str">
            <v>2 - Diarista</v>
          </cell>
          <cell r="J34">
            <v>24</v>
          </cell>
          <cell r="K34">
            <v>1971.33</v>
          </cell>
          <cell r="O34">
            <v>0</v>
          </cell>
          <cell r="P34">
            <v>0</v>
          </cell>
          <cell r="Q34">
            <v>887.10000000000025</v>
          </cell>
          <cell r="R34">
            <v>157.6</v>
          </cell>
          <cell r="V34">
            <v>823.91</v>
          </cell>
          <cell r="W34">
            <v>2192.1200000000003</v>
          </cell>
        </row>
        <row r="35">
          <cell r="C35" t="str">
            <v>UPAE SALGUEIRO</v>
          </cell>
          <cell r="E35" t="str">
            <v>GABRIELLA BARROS CRUZ FERREIRA SILVA</v>
          </cell>
          <cell r="F35" t="str">
            <v>2 - Outros Profissionais da Saúde</v>
          </cell>
          <cell r="G35">
            <v>223605</v>
          </cell>
          <cell r="H35">
            <v>43862</v>
          </cell>
          <cell r="I35" t="str">
            <v>2 - Diarista</v>
          </cell>
          <cell r="J35">
            <v>20</v>
          </cell>
          <cell r="K35">
            <v>1188.58</v>
          </cell>
          <cell r="O35">
            <v>0</v>
          </cell>
          <cell r="P35">
            <v>0</v>
          </cell>
          <cell r="Q35">
            <v>209</v>
          </cell>
          <cell r="R35">
            <v>0</v>
          </cell>
          <cell r="V35">
            <v>113.58</v>
          </cell>
          <cell r="W35">
            <v>1284</v>
          </cell>
        </row>
        <row r="36">
          <cell r="C36" t="str">
            <v>UPAE SALGUEIRO</v>
          </cell>
          <cell r="E36" t="str">
            <v>GIOVANNI CLEITON PEREIRA VIANA</v>
          </cell>
          <cell r="F36" t="str">
            <v>3 - Administrativo</v>
          </cell>
          <cell r="G36">
            <v>317210</v>
          </cell>
          <cell r="H36">
            <v>43862</v>
          </cell>
          <cell r="I36" t="str">
            <v>2 - Diarista</v>
          </cell>
          <cell r="J36">
            <v>44</v>
          </cell>
          <cell r="K36">
            <v>1459.11</v>
          </cell>
          <cell r="O36">
            <v>0</v>
          </cell>
          <cell r="P36">
            <v>0</v>
          </cell>
          <cell r="Q36">
            <v>243.75</v>
          </cell>
          <cell r="R36">
            <v>0</v>
          </cell>
          <cell r="V36">
            <v>208.41</v>
          </cell>
          <cell r="W36">
            <v>1494.4499999999998</v>
          </cell>
        </row>
        <row r="37">
          <cell r="C37" t="str">
            <v>UPAE SALGUEIRO</v>
          </cell>
          <cell r="E37" t="str">
            <v>GIVAGO FILGUEIRA BASILIO</v>
          </cell>
          <cell r="F37" t="str">
            <v>3 - Administrativo</v>
          </cell>
          <cell r="G37">
            <v>317210</v>
          </cell>
          <cell r="H37">
            <v>43862</v>
          </cell>
          <cell r="I37" t="str">
            <v>2 - Diarista</v>
          </cell>
          <cell r="J37">
            <v>44</v>
          </cell>
          <cell r="K37">
            <v>1683.59</v>
          </cell>
          <cell r="O37">
            <v>0</v>
          </cell>
          <cell r="P37">
            <v>0</v>
          </cell>
          <cell r="Q37">
            <v>330.70000000000005</v>
          </cell>
          <cell r="R37">
            <v>0</v>
          </cell>
          <cell r="V37">
            <v>204.99</v>
          </cell>
          <cell r="W37">
            <v>1809.3</v>
          </cell>
        </row>
        <row r="38">
          <cell r="C38" t="str">
            <v>UPAE SALGUEIRO</v>
          </cell>
          <cell r="E38" t="str">
            <v>IVAN DE OLIVEIRA</v>
          </cell>
          <cell r="F38" t="str">
            <v>3 - Administrativo</v>
          </cell>
          <cell r="G38">
            <v>414105</v>
          </cell>
          <cell r="H38">
            <v>43862</v>
          </cell>
          <cell r="I38" t="str">
            <v>2 - Diarista</v>
          </cell>
          <cell r="J38">
            <v>44</v>
          </cell>
          <cell r="K38">
            <v>1045</v>
          </cell>
          <cell r="O38">
            <v>0</v>
          </cell>
          <cell r="P38">
            <v>0</v>
          </cell>
          <cell r="Q38">
            <v>277.43000000000006</v>
          </cell>
          <cell r="R38">
            <v>0</v>
          </cell>
          <cell r="V38">
            <v>143.22</v>
          </cell>
          <cell r="W38">
            <v>1179.21</v>
          </cell>
        </row>
        <row r="39">
          <cell r="C39" t="str">
            <v>UPAE SALGUEIRO</v>
          </cell>
          <cell r="E39" t="str">
            <v>IVONE MARIA DE OLIVEIRA</v>
          </cell>
          <cell r="F39" t="str">
            <v>3 - Administrativo</v>
          </cell>
          <cell r="G39">
            <v>411010</v>
          </cell>
          <cell r="H39">
            <v>43862</v>
          </cell>
          <cell r="I39" t="str">
            <v>2 - Diarista</v>
          </cell>
          <cell r="J39">
            <v>44</v>
          </cell>
          <cell r="K39">
            <v>1045</v>
          </cell>
          <cell r="O39">
            <v>0</v>
          </cell>
          <cell r="P39">
            <v>0</v>
          </cell>
          <cell r="Q39">
            <v>51.529999999999973</v>
          </cell>
          <cell r="R39">
            <v>0</v>
          </cell>
          <cell r="V39">
            <v>388.12</v>
          </cell>
          <cell r="W39">
            <v>708.41</v>
          </cell>
        </row>
        <row r="40">
          <cell r="C40" t="str">
            <v>UPAE SALGUEIRO</v>
          </cell>
          <cell r="E40" t="str">
            <v>JADILENE ROZELI DA SILVA</v>
          </cell>
          <cell r="F40" t="str">
            <v>2 - Outros Profissionais da Saúde</v>
          </cell>
          <cell r="G40">
            <v>322205</v>
          </cell>
          <cell r="H40">
            <v>43862</v>
          </cell>
          <cell r="I40" t="str">
            <v>2 - Diarista</v>
          </cell>
          <cell r="J40">
            <v>44</v>
          </cell>
          <cell r="K40">
            <v>1045</v>
          </cell>
          <cell r="O40">
            <v>0</v>
          </cell>
          <cell r="P40">
            <v>0</v>
          </cell>
          <cell r="Q40">
            <v>261.25</v>
          </cell>
          <cell r="R40">
            <v>0</v>
          </cell>
          <cell r="V40">
            <v>125.4</v>
          </cell>
          <cell r="W40">
            <v>1180.8499999999999</v>
          </cell>
        </row>
        <row r="41">
          <cell r="C41" t="str">
            <v>UPAE SALGUEIRO</v>
          </cell>
          <cell r="E41" t="str">
            <v>JOAO ALVES DE ARAUJO SANTOS</v>
          </cell>
          <cell r="F41" t="str">
            <v>3 - Administrativo</v>
          </cell>
          <cell r="G41">
            <v>142205</v>
          </cell>
          <cell r="H41">
            <v>43862</v>
          </cell>
          <cell r="I41" t="str">
            <v>2 - Diarista</v>
          </cell>
          <cell r="J41">
            <v>44</v>
          </cell>
          <cell r="K41">
            <v>2600</v>
          </cell>
          <cell r="O41">
            <v>0</v>
          </cell>
          <cell r="P41">
            <v>0</v>
          </cell>
          <cell r="Q41">
            <v>392</v>
          </cell>
          <cell r="R41">
            <v>0</v>
          </cell>
          <cell r="V41">
            <v>401.84</v>
          </cell>
          <cell r="W41">
            <v>2590.16</v>
          </cell>
        </row>
        <row r="42">
          <cell r="C42" t="str">
            <v>UPAE SALGUEIRO</v>
          </cell>
          <cell r="E42" t="str">
            <v>JOSE NILTON DA SILVA</v>
          </cell>
          <cell r="F42" t="str">
            <v>3 - Administrativo</v>
          </cell>
          <cell r="G42">
            <v>411010</v>
          </cell>
          <cell r="H42">
            <v>43862</v>
          </cell>
          <cell r="I42" t="str">
            <v>2 - Diarista</v>
          </cell>
          <cell r="J42">
            <v>44</v>
          </cell>
          <cell r="K42">
            <v>1045</v>
          </cell>
          <cell r="O42">
            <v>0</v>
          </cell>
          <cell r="P42">
            <v>0</v>
          </cell>
          <cell r="Q42">
            <v>1952.58</v>
          </cell>
          <cell r="R42">
            <v>0</v>
          </cell>
          <cell r="V42">
            <v>104.5</v>
          </cell>
          <cell r="W42">
            <v>2893.08</v>
          </cell>
        </row>
        <row r="43">
          <cell r="C43" t="str">
            <v>UPAE SALGUEIRO</v>
          </cell>
          <cell r="E43" t="str">
            <v>JOSE ROOSEVELT MENEZES SANTOS</v>
          </cell>
          <cell r="F43" t="str">
            <v>3 - Administrativo</v>
          </cell>
          <cell r="G43">
            <v>517410</v>
          </cell>
          <cell r="H43">
            <v>43862</v>
          </cell>
          <cell r="I43" t="str">
            <v>1 - Plantonista</v>
          </cell>
          <cell r="J43">
            <v>44</v>
          </cell>
          <cell r="K43">
            <v>1045</v>
          </cell>
          <cell r="O43">
            <v>0</v>
          </cell>
          <cell r="P43">
            <v>0</v>
          </cell>
          <cell r="Q43">
            <v>143.90000000000009</v>
          </cell>
          <cell r="R43">
            <v>0</v>
          </cell>
          <cell r="V43">
            <v>112.48</v>
          </cell>
          <cell r="W43">
            <v>1076.42</v>
          </cell>
        </row>
        <row r="44">
          <cell r="C44" t="str">
            <v>UPAE SALGUEIRO</v>
          </cell>
          <cell r="E44" t="str">
            <v>KARLA DE ANDRADE GRANGEIRO</v>
          </cell>
          <cell r="F44" t="str">
            <v>2 - Outros Profissionais da Saúde</v>
          </cell>
          <cell r="G44">
            <v>251605</v>
          </cell>
          <cell r="H44">
            <v>43862</v>
          </cell>
          <cell r="I44" t="str">
            <v>2 - Diarista</v>
          </cell>
          <cell r="J44">
            <v>20</v>
          </cell>
          <cell r="K44">
            <v>1045.6199999999999</v>
          </cell>
          <cell r="O44">
            <v>0</v>
          </cell>
          <cell r="P44">
            <v>0</v>
          </cell>
          <cell r="Q44">
            <v>303.5300000000002</v>
          </cell>
          <cell r="R44">
            <v>0</v>
          </cell>
          <cell r="V44">
            <v>98.14</v>
          </cell>
          <cell r="W44">
            <v>1251.01</v>
          </cell>
        </row>
        <row r="45">
          <cell r="C45" t="str">
            <v>UPAE SALGUEIRO</v>
          </cell>
          <cell r="E45" t="str">
            <v>LUIS FERNANDO DOS SANTOS BEZERRA</v>
          </cell>
          <cell r="F45" t="str">
            <v>3 - Administrativo</v>
          </cell>
          <cell r="G45">
            <v>252605</v>
          </cell>
          <cell r="H45">
            <v>43862</v>
          </cell>
          <cell r="I45" t="str">
            <v>2 - Diarista</v>
          </cell>
          <cell r="J45">
            <v>44</v>
          </cell>
          <cell r="K45">
            <v>2432.77</v>
          </cell>
          <cell r="O45">
            <v>0</v>
          </cell>
          <cell r="P45">
            <v>0</v>
          </cell>
          <cell r="Q45">
            <v>394.5</v>
          </cell>
          <cell r="R45">
            <v>0</v>
          </cell>
          <cell r="V45">
            <v>265.36</v>
          </cell>
          <cell r="W45">
            <v>2561.91</v>
          </cell>
        </row>
        <row r="46">
          <cell r="C46" t="str">
            <v>UPAE SALGUEIRO</v>
          </cell>
          <cell r="E46" t="str">
            <v>LUIZ OLEGARIO BEZERRA</v>
          </cell>
          <cell r="F46" t="str">
            <v>3 - Administrativo</v>
          </cell>
          <cell r="G46">
            <v>517410</v>
          </cell>
          <cell r="H46">
            <v>43862</v>
          </cell>
          <cell r="I46" t="str">
            <v>1 - Plantonista</v>
          </cell>
          <cell r="J46">
            <v>44</v>
          </cell>
          <cell r="K46">
            <v>1045</v>
          </cell>
          <cell r="O46">
            <v>0</v>
          </cell>
          <cell r="P46">
            <v>0</v>
          </cell>
          <cell r="Q46">
            <v>39.25</v>
          </cell>
          <cell r="R46">
            <v>0</v>
          </cell>
          <cell r="V46">
            <v>104.5</v>
          </cell>
          <cell r="W46">
            <v>979.75</v>
          </cell>
        </row>
        <row r="47">
          <cell r="C47" t="str">
            <v>UPAE SALGUEIRO</v>
          </cell>
          <cell r="E47" t="str">
            <v>MARCIA CRISTINA SOUZA OLIVEIRA</v>
          </cell>
          <cell r="F47" t="str">
            <v>3 - Administrativo</v>
          </cell>
          <cell r="G47">
            <v>411010</v>
          </cell>
          <cell r="H47">
            <v>43862</v>
          </cell>
          <cell r="I47" t="str">
            <v>2 - Diarista</v>
          </cell>
          <cell r="J47">
            <v>44</v>
          </cell>
          <cell r="K47">
            <v>905.67</v>
          </cell>
          <cell r="O47">
            <v>0</v>
          </cell>
          <cell r="P47">
            <v>0</v>
          </cell>
          <cell r="Q47">
            <v>308.5200000000001</v>
          </cell>
          <cell r="R47">
            <v>0</v>
          </cell>
          <cell r="V47">
            <v>93.36</v>
          </cell>
          <cell r="W47">
            <v>1120.8300000000002</v>
          </cell>
        </row>
        <row r="48">
          <cell r="C48" t="str">
            <v>UPAE SALGUEIRO</v>
          </cell>
          <cell r="E48" t="str">
            <v>MARIA APARECIDA FREIRE PEREIRA</v>
          </cell>
          <cell r="F48" t="str">
            <v>3 - Administrativo</v>
          </cell>
          <cell r="G48">
            <v>411010</v>
          </cell>
          <cell r="H48">
            <v>43862</v>
          </cell>
          <cell r="I48" t="str">
            <v>2 - Diarista</v>
          </cell>
          <cell r="J48">
            <v>44</v>
          </cell>
          <cell r="K48">
            <v>1205.67</v>
          </cell>
          <cell r="O48">
            <v>0</v>
          </cell>
          <cell r="P48">
            <v>0</v>
          </cell>
          <cell r="Q48">
            <v>200.09999999999991</v>
          </cell>
          <cell r="R48">
            <v>0</v>
          </cell>
          <cell r="V48">
            <v>396.15</v>
          </cell>
          <cell r="W48">
            <v>1009.62</v>
          </cell>
        </row>
        <row r="49">
          <cell r="C49" t="str">
            <v>UPAE SALGUEIRO</v>
          </cell>
          <cell r="E49" t="str">
            <v>MARIA DAS GRACAS FERREIRA DE SOUZA SAMPAIO</v>
          </cell>
          <cell r="F49" t="str">
            <v>3 - Administrativo</v>
          </cell>
          <cell r="G49">
            <v>513430</v>
          </cell>
          <cell r="H49">
            <v>43862</v>
          </cell>
          <cell r="I49" t="str">
            <v>2 - Diarista</v>
          </cell>
          <cell r="J49">
            <v>44</v>
          </cell>
          <cell r="K49">
            <v>1045</v>
          </cell>
          <cell r="O49">
            <v>0</v>
          </cell>
          <cell r="P49">
            <v>0</v>
          </cell>
          <cell r="Q49">
            <v>239.02999999999997</v>
          </cell>
          <cell r="R49">
            <v>0</v>
          </cell>
          <cell r="V49">
            <v>121.22</v>
          </cell>
          <cell r="W49">
            <v>1162.81</v>
          </cell>
        </row>
        <row r="50">
          <cell r="C50" t="str">
            <v>UPAE SALGUEIRO</v>
          </cell>
          <cell r="E50" t="str">
            <v>MARIA EDUARDA ROCHA MARINS</v>
          </cell>
          <cell r="F50" t="str">
            <v>3 - Administrativo</v>
          </cell>
          <cell r="G50">
            <v>411010</v>
          </cell>
          <cell r="H50">
            <v>43862</v>
          </cell>
          <cell r="I50" t="str">
            <v>2 - Diarista</v>
          </cell>
          <cell r="J50">
            <v>20</v>
          </cell>
          <cell r="K50">
            <v>522.5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41.8</v>
          </cell>
          <cell r="W50">
            <v>480.7</v>
          </cell>
        </row>
        <row r="51">
          <cell r="C51" t="str">
            <v>UPAE SALGUEIRO</v>
          </cell>
          <cell r="E51" t="str">
            <v>MARIA RAQUEL VIEIRA DA SILVA TEIXEIRA</v>
          </cell>
          <cell r="F51" t="str">
            <v>2 - Outros Profissionais da Saúde</v>
          </cell>
          <cell r="G51">
            <v>223505</v>
          </cell>
          <cell r="H51">
            <v>43862</v>
          </cell>
          <cell r="I51" t="str">
            <v>2 - Diarista</v>
          </cell>
          <cell r="J51">
            <v>40</v>
          </cell>
          <cell r="K51">
            <v>1545.75</v>
          </cell>
          <cell r="O51">
            <v>0</v>
          </cell>
          <cell r="P51">
            <v>0</v>
          </cell>
          <cell r="Q51">
            <v>306.66000000000008</v>
          </cell>
          <cell r="R51">
            <v>85.02</v>
          </cell>
          <cell r="V51">
            <v>176.68</v>
          </cell>
          <cell r="W51">
            <v>1760.75</v>
          </cell>
        </row>
        <row r="52">
          <cell r="C52" t="str">
            <v>UPAE SALGUEIRO</v>
          </cell>
          <cell r="E52" t="str">
            <v>MARIO DEMETRIO DA SILVA</v>
          </cell>
          <cell r="F52" t="str">
            <v>3 - Administrativo</v>
          </cell>
          <cell r="G52">
            <v>514225</v>
          </cell>
          <cell r="H52">
            <v>43862</v>
          </cell>
          <cell r="I52" t="str">
            <v>2 - Diarista</v>
          </cell>
          <cell r="J52">
            <v>44</v>
          </cell>
          <cell r="K52">
            <v>1045</v>
          </cell>
          <cell r="O52">
            <v>0</v>
          </cell>
          <cell r="P52">
            <v>0</v>
          </cell>
          <cell r="Q52">
            <v>295.59999999999991</v>
          </cell>
          <cell r="R52">
            <v>0</v>
          </cell>
          <cell r="V52">
            <v>125.4</v>
          </cell>
          <cell r="W52">
            <v>1215.1999999999998</v>
          </cell>
        </row>
        <row r="53">
          <cell r="C53" t="str">
            <v>UPAE SALGUEIRO</v>
          </cell>
          <cell r="E53" t="str">
            <v>MATEUS BARBOSA PEREIRA</v>
          </cell>
          <cell r="F53" t="str">
            <v>2 - Outros Profissionais da Saúde</v>
          </cell>
          <cell r="G53">
            <v>223605</v>
          </cell>
          <cell r="H53">
            <v>43862</v>
          </cell>
          <cell r="I53" t="str">
            <v>2 - Diarista</v>
          </cell>
          <cell r="J53">
            <v>30</v>
          </cell>
          <cell r="K53">
            <v>1782.87</v>
          </cell>
          <cell r="O53">
            <v>0</v>
          </cell>
          <cell r="P53">
            <v>0</v>
          </cell>
          <cell r="Q53">
            <v>465.47000000000025</v>
          </cell>
          <cell r="R53">
            <v>0</v>
          </cell>
          <cell r="V53">
            <v>241.16</v>
          </cell>
          <cell r="W53">
            <v>2007.18</v>
          </cell>
        </row>
        <row r="54">
          <cell r="C54" t="str">
            <v>UPAE SALGUEIRO</v>
          </cell>
          <cell r="E54" t="str">
            <v>MAURICIO DEMETRIO DA SILVA</v>
          </cell>
          <cell r="F54" t="str">
            <v>3 - Administrativo</v>
          </cell>
          <cell r="G54">
            <v>517410</v>
          </cell>
          <cell r="H54">
            <v>43862</v>
          </cell>
          <cell r="I54" t="str">
            <v>1 - Plantonista</v>
          </cell>
          <cell r="J54">
            <v>44</v>
          </cell>
          <cell r="K54">
            <v>1045</v>
          </cell>
          <cell r="O54">
            <v>0</v>
          </cell>
          <cell r="P54">
            <v>0</v>
          </cell>
          <cell r="Q54">
            <v>39</v>
          </cell>
          <cell r="R54">
            <v>0</v>
          </cell>
          <cell r="V54">
            <v>118.36</v>
          </cell>
          <cell r="W54">
            <v>965.64</v>
          </cell>
        </row>
        <row r="55">
          <cell r="C55" t="str">
            <v>UPAE SALGUEIRO</v>
          </cell>
          <cell r="E55" t="str">
            <v>MAYARA BRUNA BARBOSA DE BARROS BEZERRA</v>
          </cell>
          <cell r="F55" t="str">
            <v>2 - Outros Profissionais da Saúde</v>
          </cell>
          <cell r="G55">
            <v>322205</v>
          </cell>
          <cell r="H55">
            <v>43862</v>
          </cell>
          <cell r="I55" t="str">
            <v>2 - Diarista</v>
          </cell>
          <cell r="J55">
            <v>44</v>
          </cell>
          <cell r="K55">
            <v>1045</v>
          </cell>
          <cell r="O55">
            <v>0</v>
          </cell>
          <cell r="P55">
            <v>0</v>
          </cell>
          <cell r="Q55">
            <v>209</v>
          </cell>
          <cell r="R55">
            <v>0</v>
          </cell>
          <cell r="V55">
            <v>122.18</v>
          </cell>
          <cell r="W55">
            <v>1131.82</v>
          </cell>
        </row>
        <row r="56">
          <cell r="C56" t="str">
            <v>UPAE SALGUEIRO</v>
          </cell>
          <cell r="E56" t="str">
            <v>NEIDE MARIA DOS ANJOS</v>
          </cell>
          <cell r="F56" t="str">
            <v>3 - Administrativo</v>
          </cell>
          <cell r="G56">
            <v>411010</v>
          </cell>
          <cell r="H56">
            <v>43862</v>
          </cell>
          <cell r="I56" t="str">
            <v>2 - Diarista</v>
          </cell>
          <cell r="J56">
            <v>44</v>
          </cell>
          <cell r="K56">
            <v>1045</v>
          </cell>
          <cell r="O56">
            <v>0</v>
          </cell>
          <cell r="P56">
            <v>0</v>
          </cell>
          <cell r="Q56">
            <v>78.680000000000064</v>
          </cell>
          <cell r="R56">
            <v>0</v>
          </cell>
          <cell r="V56">
            <v>127.94</v>
          </cell>
          <cell r="W56">
            <v>995.74</v>
          </cell>
        </row>
        <row r="57">
          <cell r="C57" t="str">
            <v>UPAE SALGUEIRO</v>
          </cell>
          <cell r="E57" t="str">
            <v>PAULA MONIELE MARINS GONDIM</v>
          </cell>
          <cell r="F57" t="str">
            <v>2 - Outros Profissionais da Saúde</v>
          </cell>
          <cell r="G57">
            <v>223505</v>
          </cell>
          <cell r="H57">
            <v>43862</v>
          </cell>
          <cell r="I57" t="str">
            <v>2 - Diarista</v>
          </cell>
          <cell r="J57">
            <v>40</v>
          </cell>
          <cell r="K57">
            <v>1990.65</v>
          </cell>
          <cell r="O57">
            <v>0</v>
          </cell>
          <cell r="P57">
            <v>0</v>
          </cell>
          <cell r="Q57">
            <v>526.35999999999979</v>
          </cell>
          <cell r="R57">
            <v>907.15</v>
          </cell>
          <cell r="V57">
            <v>467.51</v>
          </cell>
          <cell r="W57">
            <v>2956.6499999999996</v>
          </cell>
        </row>
        <row r="58">
          <cell r="C58" t="str">
            <v>UPAE SALGUEIRO</v>
          </cell>
          <cell r="E58" t="str">
            <v>PRYSCILA LEAL GUIMARAES</v>
          </cell>
          <cell r="F58" t="str">
            <v>2 - Outros Profissionais da Saúde</v>
          </cell>
          <cell r="G58">
            <v>251510</v>
          </cell>
          <cell r="H58">
            <v>43862</v>
          </cell>
          <cell r="I58" t="str">
            <v>2 - Diarista</v>
          </cell>
          <cell r="J58">
            <v>30</v>
          </cell>
          <cell r="K58">
            <v>1523.05</v>
          </cell>
          <cell r="O58">
            <v>0</v>
          </cell>
          <cell r="P58">
            <v>0</v>
          </cell>
          <cell r="Q58">
            <v>380.67000000000007</v>
          </cell>
          <cell r="R58">
            <v>0</v>
          </cell>
          <cell r="V58">
            <v>150.24</v>
          </cell>
          <cell r="W58">
            <v>1753.48</v>
          </cell>
        </row>
        <row r="59">
          <cell r="C59" t="str">
            <v>UPAE SALGUEIRO</v>
          </cell>
          <cell r="E59" t="str">
            <v>ROSANE KEYLA QUIRINO DE BRITO</v>
          </cell>
          <cell r="F59" t="str">
            <v>3 - Administrativo</v>
          </cell>
          <cell r="G59">
            <v>131210</v>
          </cell>
          <cell r="H59">
            <v>43862</v>
          </cell>
          <cell r="I59" t="str">
            <v>2 - Diarista</v>
          </cell>
          <cell r="J59">
            <v>40</v>
          </cell>
          <cell r="K59">
            <v>8653.25</v>
          </cell>
          <cell r="O59">
            <v>0</v>
          </cell>
          <cell r="P59">
            <v>0</v>
          </cell>
          <cell r="Q59">
            <v>3564.99</v>
          </cell>
          <cell r="R59">
            <v>0</v>
          </cell>
          <cell r="V59">
            <v>4157.75</v>
          </cell>
          <cell r="W59">
            <v>8060.49</v>
          </cell>
        </row>
        <row r="60">
          <cell r="C60" t="str">
            <v>UPAE SALGUEIRO</v>
          </cell>
          <cell r="E60" t="str">
            <v>SILVANIA SOARES DE SOUZA</v>
          </cell>
          <cell r="F60" t="str">
            <v>3 - Administrativo</v>
          </cell>
          <cell r="G60">
            <v>411010</v>
          </cell>
          <cell r="H60">
            <v>43862</v>
          </cell>
          <cell r="I60" t="str">
            <v>2 - Diarista</v>
          </cell>
          <cell r="J60">
            <v>44</v>
          </cell>
          <cell r="K60">
            <v>1205.67</v>
          </cell>
          <cell r="O60">
            <v>0</v>
          </cell>
          <cell r="P60">
            <v>0</v>
          </cell>
          <cell r="Q60">
            <v>184.99</v>
          </cell>
          <cell r="R60">
            <v>0</v>
          </cell>
          <cell r="V60">
            <v>126.97</v>
          </cell>
          <cell r="W60">
            <v>1263.69</v>
          </cell>
        </row>
        <row r="61">
          <cell r="C61" t="str">
            <v>UPAE SALGUEIRO</v>
          </cell>
          <cell r="E61" t="str">
            <v>SIMONE RAMALHO COSTA</v>
          </cell>
          <cell r="F61" t="str">
            <v>3 - Administrativo</v>
          </cell>
          <cell r="G61">
            <v>411010</v>
          </cell>
          <cell r="H61">
            <v>43862</v>
          </cell>
          <cell r="I61" t="str">
            <v>2 - Diarista</v>
          </cell>
          <cell r="J61">
            <v>44</v>
          </cell>
          <cell r="K61">
            <v>1045</v>
          </cell>
          <cell r="O61">
            <v>0</v>
          </cell>
          <cell r="P61">
            <v>0</v>
          </cell>
          <cell r="Q61">
            <v>303.86999999999989</v>
          </cell>
          <cell r="R61">
            <v>0</v>
          </cell>
          <cell r="V61">
            <v>208.48</v>
          </cell>
          <cell r="W61">
            <v>1140.3899999999999</v>
          </cell>
        </row>
        <row r="62">
          <cell r="C62" t="str">
            <v>UPAE SALGUEIRO</v>
          </cell>
          <cell r="E62" t="str">
            <v>TALITA GRANGEIRO SANTOS</v>
          </cell>
          <cell r="F62" t="str">
            <v>2 - Outros Profissionais da Saúde</v>
          </cell>
          <cell r="G62">
            <v>223505</v>
          </cell>
          <cell r="H62">
            <v>43862</v>
          </cell>
          <cell r="I62" t="str">
            <v>2 - Diarista</v>
          </cell>
          <cell r="J62">
            <v>40</v>
          </cell>
          <cell r="K62">
            <v>1990.65</v>
          </cell>
          <cell r="O62">
            <v>0</v>
          </cell>
          <cell r="P62">
            <v>0</v>
          </cell>
          <cell r="Q62">
            <v>514.84999999999968</v>
          </cell>
          <cell r="R62">
            <v>409.49</v>
          </cell>
          <cell r="V62">
            <v>289.12</v>
          </cell>
          <cell r="W62">
            <v>2625.87</v>
          </cell>
        </row>
        <row r="63">
          <cell r="C63" t="str">
            <v>UPAE SALGUEIRO</v>
          </cell>
          <cell r="E63" t="str">
            <v>TAMIRES DOS ANJOS GOMES</v>
          </cell>
          <cell r="F63" t="str">
            <v>3 - Administrativo</v>
          </cell>
          <cell r="G63">
            <v>351605</v>
          </cell>
          <cell r="H63">
            <v>43862</v>
          </cell>
          <cell r="I63" t="str">
            <v>2 - Diarista</v>
          </cell>
          <cell r="J63">
            <v>40</v>
          </cell>
          <cell r="K63">
            <v>1294.6099999999999</v>
          </cell>
          <cell r="O63">
            <v>0</v>
          </cell>
          <cell r="P63">
            <v>0</v>
          </cell>
          <cell r="Q63">
            <v>334.42000000000007</v>
          </cell>
          <cell r="R63">
            <v>0</v>
          </cell>
          <cell r="V63">
            <v>143.9</v>
          </cell>
          <cell r="W63">
            <v>1485.1299999999999</v>
          </cell>
        </row>
        <row r="64">
          <cell r="C64" t="str">
            <v>UPAE SALGUEIRO</v>
          </cell>
          <cell r="E64" t="str">
            <v>TARCIZIO DOS ANJOS GOMES</v>
          </cell>
          <cell r="F64" t="str">
            <v>2 - Outros Profissionais da Saúde</v>
          </cell>
          <cell r="G64">
            <v>515110</v>
          </cell>
          <cell r="H64">
            <v>43862</v>
          </cell>
          <cell r="I64" t="str">
            <v>2 - Diarista</v>
          </cell>
          <cell r="J64">
            <v>44</v>
          </cell>
          <cell r="K64">
            <v>1045</v>
          </cell>
          <cell r="O64">
            <v>0</v>
          </cell>
          <cell r="P64">
            <v>0</v>
          </cell>
          <cell r="Q64">
            <v>289.3599999999999</v>
          </cell>
          <cell r="R64">
            <v>0</v>
          </cell>
          <cell r="V64">
            <v>100.32</v>
          </cell>
          <cell r="W64">
            <v>1234.04</v>
          </cell>
        </row>
        <row r="65">
          <cell r="C65" t="str">
            <v>UPAE SALGUEIRO</v>
          </cell>
          <cell r="E65" t="str">
            <v>VALESCA CASSIA AMORIM GALVAO</v>
          </cell>
          <cell r="F65" t="str">
            <v>2 - Outros Profissionais da Saúde</v>
          </cell>
          <cell r="G65">
            <v>322205</v>
          </cell>
          <cell r="H65">
            <v>43862</v>
          </cell>
          <cell r="I65" t="str">
            <v>2 - Diarista</v>
          </cell>
          <cell r="J65">
            <v>44</v>
          </cell>
          <cell r="K65">
            <v>905.67</v>
          </cell>
          <cell r="O65">
            <v>0</v>
          </cell>
          <cell r="P65">
            <v>0</v>
          </cell>
          <cell r="Q65">
            <v>229.75000000000011</v>
          </cell>
          <cell r="R65">
            <v>0</v>
          </cell>
          <cell r="V65">
            <v>107.85</v>
          </cell>
          <cell r="W65">
            <v>1027.5700000000002</v>
          </cell>
        </row>
        <row r="66">
          <cell r="C66" t="str">
            <v>UPAE SALGUEIRO</v>
          </cell>
          <cell r="E66" t="str">
            <v>VANESSA SANTOS SA DE FREITAS</v>
          </cell>
          <cell r="F66" t="str">
            <v>3 - Administrativo</v>
          </cell>
          <cell r="G66">
            <v>123105</v>
          </cell>
          <cell r="H66">
            <v>43862</v>
          </cell>
          <cell r="I66" t="str">
            <v>2 - Diarista</v>
          </cell>
          <cell r="J66">
            <v>30</v>
          </cell>
          <cell r="K66">
            <v>10383.9</v>
          </cell>
          <cell r="O66">
            <v>0</v>
          </cell>
          <cell r="P66">
            <v>0</v>
          </cell>
          <cell r="Q66">
            <v>1600.75</v>
          </cell>
          <cell r="R66">
            <v>0</v>
          </cell>
          <cell r="V66">
            <v>2615.54</v>
          </cell>
          <cell r="W66">
            <v>9369.11</v>
          </cell>
        </row>
        <row r="67">
          <cell r="C67" t="str">
            <v>UPAE SALGUEIRO</v>
          </cell>
          <cell r="E67" t="str">
            <v>VERIDIANE DE SA MODESTO MEDEIROS</v>
          </cell>
          <cell r="F67" t="str">
            <v>3 - Administrativo</v>
          </cell>
          <cell r="G67">
            <v>131205</v>
          </cell>
          <cell r="H67">
            <v>43862</v>
          </cell>
          <cell r="I67" t="str">
            <v>2 - Diarista</v>
          </cell>
          <cell r="J67">
            <v>20</v>
          </cell>
          <cell r="K67">
            <v>10383.9</v>
          </cell>
          <cell r="O67">
            <v>0</v>
          </cell>
          <cell r="P67">
            <v>0</v>
          </cell>
          <cell r="Q67">
            <v>1834.33</v>
          </cell>
          <cell r="R67">
            <v>0</v>
          </cell>
          <cell r="V67">
            <v>3653.16</v>
          </cell>
          <cell r="W67">
            <v>8565.07</v>
          </cell>
        </row>
        <row r="68">
          <cell r="C68" t="str">
            <v>UPAE SALGUEIRO</v>
          </cell>
          <cell r="E68" t="str">
            <v>MARLUCE DOS SANTOS FERNANDES GUEDES</v>
          </cell>
          <cell r="F68" t="str">
            <v>3 - Administrativo</v>
          </cell>
          <cell r="G68">
            <v>411010</v>
          </cell>
          <cell r="H68">
            <v>43862</v>
          </cell>
          <cell r="I68" t="str">
            <v>2 - Diarista</v>
          </cell>
          <cell r="J68" t="str">
            <v>44</v>
          </cell>
          <cell r="V68">
            <v>243.22</v>
          </cell>
          <cell r="W68">
            <v>4171.29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>
      <selection activeCell="D12" sqref="D12"/>
    </sheetView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9039744001590</v>
      </c>
      <c r="B2" s="9" t="str">
        <f>'[1]TCE - ANEXO II - Preencher'!C11</f>
        <v>UPAE SALGUEIRO</v>
      </c>
      <c r="C2" s="10"/>
      <c r="D2" s="11" t="str">
        <f>'[1]TCE - ANEXO II - Preencher'!E11</f>
        <v>ADJAIRO DA SILVA AGRIPINO</v>
      </c>
      <c r="E2" s="12" t="str">
        <f>IF('[1]TCE - ANEXO II - Preencher'!F11="4 - Assistência Odontológica","2 - Outros Profissionais da saúda",'[1]TCE - ANEXO II - Preencher'!F11)</f>
        <v>2 - Outros Profissionais da Saúde</v>
      </c>
      <c r="F2" s="13">
        <f>'[1]TCE - ANEXO II - Preencher'!G11</f>
        <v>322205</v>
      </c>
      <c r="G2" s="14">
        <f>'[1]TCE - ANEXO II - Preencher'!H11</f>
        <v>43862</v>
      </c>
      <c r="H2" s="13" t="str">
        <f>'[1]TCE - ANEXO II - Preencher'!I11</f>
        <v>2 - Diarista</v>
      </c>
      <c r="I2" s="13">
        <f>'[1]TCE - ANEXO II - Preencher'!J11</f>
        <v>44</v>
      </c>
      <c r="J2" s="15">
        <f>'[1]TCE - ANEXO II - Preencher'!K11</f>
        <v>905.67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400.58000000000004</v>
      </c>
      <c r="N2" s="16">
        <f>'[1]TCE - ANEXO II - Preencher'!R11</f>
        <v>0</v>
      </c>
      <c r="O2" s="17">
        <f>'[1]TCE - ANEXO II - Preencher'!V11</f>
        <v>104.5</v>
      </c>
      <c r="P2" s="18">
        <f>'[1]TCE - ANEXO II - Preencher'!W11</f>
        <v>1201.75</v>
      </c>
      <c r="R2" s="20"/>
    </row>
    <row r="3" spans="1:19">
      <c r="A3" s="8">
        <f>IFERROR(VLOOKUP(B3,'[1]DADOS (OCULTAR)'!$P$3:$R$53,3,0),"")</f>
        <v>9039744001590</v>
      </c>
      <c r="B3" s="9" t="str">
        <f>'[1]TCE - ANEXO II - Preencher'!C12</f>
        <v>UPAE SALGUEIRO</v>
      </c>
      <c r="C3" s="10"/>
      <c r="D3" s="11" t="str">
        <f>'[1]TCE - ANEXO II - Preencher'!E12</f>
        <v>ALLYNE SHEYLLA DOS SANTOS OLIVEIRA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>
        <f>'[1]TCE - ANEXO II - Preencher'!G12</f>
        <v>322205</v>
      </c>
      <c r="G3" s="14">
        <f>'[1]TCE - ANEXO II - Preencher'!H12</f>
        <v>43862</v>
      </c>
      <c r="H3" s="13" t="str">
        <f>'[1]TCE - ANEXO II - Preencher'!I12</f>
        <v>2 - Diarista</v>
      </c>
      <c r="I3" s="13">
        <f>'[1]TCE - ANEXO II - Preencher'!J12</f>
        <v>44</v>
      </c>
      <c r="J3" s="15">
        <f>'[1]TCE - ANEXO II - Preencher'!K12</f>
        <v>452.83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113.20999999999998</v>
      </c>
      <c r="N3" s="16">
        <f>'[1]TCE - ANEXO II - Preencher'!R12</f>
        <v>0</v>
      </c>
      <c r="O3" s="17">
        <f>'[1]TCE - ANEXO II - Preencher'!V12</f>
        <v>93.02</v>
      </c>
      <c r="P3" s="18">
        <f>'[1]TCE - ANEXO II - Preencher'!W12</f>
        <v>473.02</v>
      </c>
      <c r="R3" s="20"/>
      <c r="S3" s="21" t="s">
        <v>6</v>
      </c>
    </row>
    <row r="4" spans="1:19">
      <c r="A4" s="8">
        <f>IFERROR(VLOOKUP(B4,'[1]DADOS (OCULTAR)'!$P$3:$R$53,3,0),"")</f>
        <v>9039744001590</v>
      </c>
      <c r="B4" s="9" t="str">
        <f>'[1]TCE - ANEXO II - Preencher'!C13</f>
        <v>UPAE SALGUEIRO</v>
      </c>
      <c r="C4" s="10"/>
      <c r="D4" s="11" t="str">
        <f>'[1]TCE - ANEXO II - Preencher'!E13</f>
        <v>AMANDA ALLIDA GONCALVES E SA</v>
      </c>
      <c r="E4" s="12" t="str">
        <f>IF('[1]TCE - ANEXO II - Preencher'!F13="4 - Assistência Odontológica","2 - Outros Profissionais da saúda",'[1]TCE - ANEXO II - Preencher'!F13)</f>
        <v>2 - Outros Profissionais da Saúde</v>
      </c>
      <c r="F4" s="13">
        <f>'[1]TCE - ANEXO II - Preencher'!G13</f>
        <v>251605</v>
      </c>
      <c r="G4" s="14">
        <f>'[1]TCE - ANEXO II - Preencher'!H13</f>
        <v>43862</v>
      </c>
      <c r="H4" s="13" t="str">
        <f>'[1]TCE - ANEXO II - Preencher'!I13</f>
        <v>2 - Diarista</v>
      </c>
      <c r="I4" s="13">
        <f>'[1]TCE - ANEXO II - Preencher'!J13</f>
        <v>30</v>
      </c>
      <c r="J4" s="15">
        <f>'[1]TCE - ANEXO II - Preencher'!K13</f>
        <v>1809.72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513.68999999999983</v>
      </c>
      <c r="N4" s="16">
        <f>'[1]TCE - ANEXO II - Preencher'!R13</f>
        <v>0</v>
      </c>
      <c r="O4" s="17">
        <f>'[1]TCE - ANEXO II - Preencher'!V13</f>
        <v>221.81</v>
      </c>
      <c r="P4" s="18">
        <f>'[1]TCE - ANEXO II - Preencher'!W13</f>
        <v>2101.6</v>
      </c>
      <c r="R4" s="20"/>
      <c r="S4" s="22">
        <v>43831</v>
      </c>
    </row>
    <row r="5" spans="1:19">
      <c r="A5" s="8">
        <f>IFERROR(VLOOKUP(B5,'[1]DADOS (OCULTAR)'!$P$3:$R$53,3,0),"")</f>
        <v>9039744001590</v>
      </c>
      <c r="B5" s="9" t="str">
        <f>'[1]TCE - ANEXO II - Preencher'!C14</f>
        <v>UPAE SALGUEIRO</v>
      </c>
      <c r="C5" s="10"/>
      <c r="D5" s="11" t="str">
        <f>'[1]TCE - ANEXO II - Preencher'!E14</f>
        <v>ANA LARISSA BARBOSA BARROS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>
        <f>'[1]TCE - ANEXO II - Preencher'!G14</f>
        <v>322205</v>
      </c>
      <c r="G5" s="14">
        <f>'[1]TCE - ANEXO II - Preencher'!H14</f>
        <v>43862</v>
      </c>
      <c r="H5" s="13" t="str">
        <f>'[1]TCE - ANEXO II - Preencher'!I14</f>
        <v>2 - Diarista</v>
      </c>
      <c r="I5" s="13">
        <f>'[1]TCE - ANEXO II - Preencher'!J14</f>
        <v>44</v>
      </c>
      <c r="J5" s="15">
        <f>'[1]TCE - ANEXO II - Preencher'!K14</f>
        <v>1045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306.24</v>
      </c>
      <c r="N5" s="16">
        <f>'[1]TCE - ANEXO II - Preencher'!R14</f>
        <v>0</v>
      </c>
      <c r="O5" s="17">
        <f>'[1]TCE - ANEXO II - Preencher'!V14</f>
        <v>432.37</v>
      </c>
      <c r="P5" s="18">
        <f>'[1]TCE - ANEXO II - Preencher'!W14</f>
        <v>918.87</v>
      </c>
      <c r="R5" s="20"/>
      <c r="S5" s="22">
        <v>43862</v>
      </c>
    </row>
    <row r="6" spans="1:19">
      <c r="A6" s="8">
        <f>IFERROR(VLOOKUP(B6,'[1]DADOS (OCULTAR)'!$P$3:$R$53,3,0),"")</f>
        <v>9039744001590</v>
      </c>
      <c r="B6" s="9" t="str">
        <f>'[1]TCE - ANEXO II - Preencher'!C15</f>
        <v>UPAE SALGUEIRO</v>
      </c>
      <c r="C6" s="10"/>
      <c r="D6" s="11" t="str">
        <f>'[1]TCE - ANEXO II - Preencher'!E15</f>
        <v>ANDREA NATALIA OLIVEIRA SILVA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>
        <f>'[1]TCE - ANEXO II - Preencher'!G15</f>
        <v>322205</v>
      </c>
      <c r="G6" s="14">
        <f>'[1]TCE - ANEXO II - Preencher'!H15</f>
        <v>43862</v>
      </c>
      <c r="H6" s="13" t="str">
        <f>'[1]TCE - ANEXO II - Preencher'!I15</f>
        <v>2 - Diarista</v>
      </c>
      <c r="I6" s="13">
        <f>'[1]TCE - ANEXO II - Preencher'!J15</f>
        <v>44</v>
      </c>
      <c r="J6" s="15">
        <f>'[1]TCE - ANEXO II - Preencher'!K15</f>
        <v>1045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257.61999999999989</v>
      </c>
      <c r="N6" s="16">
        <f>'[1]TCE - ANEXO II - Preencher'!R15</f>
        <v>0</v>
      </c>
      <c r="O6" s="17">
        <f>'[1]TCE - ANEXO II - Preencher'!V15</f>
        <v>121.22</v>
      </c>
      <c r="P6" s="18">
        <f>'[1]TCE - ANEXO II - Preencher'!W15</f>
        <v>1181.3999999999999</v>
      </c>
      <c r="R6" s="20"/>
      <c r="S6" s="22">
        <v>43891</v>
      </c>
    </row>
    <row r="7" spans="1:19">
      <c r="A7" s="8">
        <f>IFERROR(VLOOKUP(B7,'[1]DADOS (OCULTAR)'!$P$3:$R$53,3,0),"")</f>
        <v>9039744001590</v>
      </c>
      <c r="B7" s="9" t="str">
        <f>'[1]TCE - ANEXO II - Preencher'!C16</f>
        <v>UPAE SALGUEIRO</v>
      </c>
      <c r="C7" s="10"/>
      <c r="D7" s="11" t="str">
        <f>'[1]TCE - ANEXO II - Preencher'!E16</f>
        <v>ANTONIO RIBEIRO DA SILVA</v>
      </c>
      <c r="E7" s="12" t="str">
        <f>IF('[1]TCE - ANEXO II - Preencher'!F16="4 - Assistência Odontológica","2 - Outros Profissionais da saúda",'[1]TCE - ANEXO II - Preencher'!F16)</f>
        <v>3 - Administrativo</v>
      </c>
      <c r="F7" s="13">
        <f>'[1]TCE - ANEXO II - Preencher'!G16</f>
        <v>517410</v>
      </c>
      <c r="G7" s="14">
        <f>'[1]TCE - ANEXO II - Preencher'!H16</f>
        <v>43862</v>
      </c>
      <c r="H7" s="13" t="str">
        <f>'[1]TCE - ANEXO II - Preencher'!I16</f>
        <v>2 - Diarista</v>
      </c>
      <c r="I7" s="13">
        <f>'[1]TCE - ANEXO II - Preencher'!J16</f>
        <v>44</v>
      </c>
      <c r="J7" s="15">
        <f>'[1]TCE - ANEXO II - Preencher'!K16</f>
        <v>1045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41.650000000000091</v>
      </c>
      <c r="N7" s="16">
        <f>'[1]TCE - ANEXO II - Preencher'!R16</f>
        <v>0</v>
      </c>
      <c r="O7" s="17">
        <f>'[1]TCE - ANEXO II - Preencher'!V16</f>
        <v>104.5</v>
      </c>
      <c r="P7" s="18">
        <f>'[1]TCE - ANEXO II - Preencher'!W16</f>
        <v>982.15000000000009</v>
      </c>
      <c r="R7" s="20"/>
      <c r="S7" s="22">
        <v>43922</v>
      </c>
    </row>
    <row r="8" spans="1:19">
      <c r="A8" s="8">
        <f>IFERROR(VLOOKUP(B8,'[1]DADOS (OCULTAR)'!$P$3:$R$53,3,0),"")</f>
        <v>9039744001590</v>
      </c>
      <c r="B8" s="9" t="str">
        <f>'[1]TCE - ANEXO II - Preencher'!C17</f>
        <v>UPAE SALGUEIRO</v>
      </c>
      <c r="C8" s="10"/>
      <c r="D8" s="11" t="str">
        <f>'[1]TCE - ANEXO II - Preencher'!E17</f>
        <v>ARTHUR PEREIRA MARTINS DE LIMA</v>
      </c>
      <c r="E8" s="12" t="str">
        <f>IF('[1]TCE - ANEXO II - Preencher'!F17="4 - Assistência Odontológica","2 - Outros Profissionais da saúda",'[1]TCE - ANEXO II - Preencher'!F17)</f>
        <v>3 - Administrativo</v>
      </c>
      <c r="F8" s="13">
        <f>'[1]TCE - ANEXO II - Preencher'!G17</f>
        <v>142105</v>
      </c>
      <c r="G8" s="14">
        <f>'[1]TCE - ANEXO II - Preencher'!H17</f>
        <v>43862</v>
      </c>
      <c r="H8" s="13" t="str">
        <f>'[1]TCE - ANEXO II - Preencher'!I17</f>
        <v>2 - Diarista</v>
      </c>
      <c r="I8" s="13">
        <f>'[1]TCE - ANEXO II - Preencher'!J17</f>
        <v>44</v>
      </c>
      <c r="J8" s="15">
        <f>'[1]TCE - ANEXO II - Preencher'!K17</f>
        <v>10383.9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1748.2299999999996</v>
      </c>
      <c r="N8" s="16">
        <f>'[1]TCE - ANEXO II - Preencher'!R17</f>
        <v>0</v>
      </c>
      <c r="O8" s="17">
        <f>'[1]TCE - ANEXO II - Preencher'!V17</f>
        <v>2615.54</v>
      </c>
      <c r="P8" s="18">
        <f>'[1]TCE - ANEXO II - Preencher'!W17</f>
        <v>9516.59</v>
      </c>
      <c r="R8" s="20"/>
      <c r="S8" s="22">
        <v>43952</v>
      </c>
    </row>
    <row r="9" spans="1:19">
      <c r="A9" s="8">
        <f>IFERROR(VLOOKUP(B9,'[1]DADOS (OCULTAR)'!$P$3:$R$53,3,0),"")</f>
        <v>9039744001590</v>
      </c>
      <c r="B9" s="9" t="str">
        <f>'[1]TCE - ANEXO II - Preencher'!C18</f>
        <v>UPAE SALGUEIRO</v>
      </c>
      <c r="C9" s="10"/>
      <c r="D9" s="11" t="str">
        <f>'[1]TCE - ANEXO II - Preencher'!E18</f>
        <v>BIANCA LARYSSA DA SILVA SOUZA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322205</v>
      </c>
      <c r="G9" s="14">
        <f>'[1]TCE - ANEXO II - Preencher'!H18</f>
        <v>43862</v>
      </c>
      <c r="H9" s="13" t="str">
        <f>'[1]TCE - ANEXO II - Preencher'!I18</f>
        <v>2 - Diarista</v>
      </c>
      <c r="I9" s="13">
        <f>'[1]TCE - ANEXO II - Preencher'!J18</f>
        <v>44</v>
      </c>
      <c r="J9" s="15">
        <f>'[1]TCE - ANEXO II - Preencher'!K18</f>
        <v>905.67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229.75000000000011</v>
      </c>
      <c r="N9" s="16">
        <f>'[1]TCE - ANEXO II - Preencher'!R18</f>
        <v>0</v>
      </c>
      <c r="O9" s="17">
        <f>'[1]TCE - ANEXO II - Preencher'!V18</f>
        <v>107.84</v>
      </c>
      <c r="P9" s="18">
        <f>'[1]TCE - ANEXO II - Preencher'!W18</f>
        <v>1027.5800000000002</v>
      </c>
      <c r="R9" s="20"/>
      <c r="S9" s="22">
        <v>43983</v>
      </c>
    </row>
    <row r="10" spans="1:19">
      <c r="A10" s="8">
        <f>IFERROR(VLOOKUP(B10,'[1]DADOS (OCULTAR)'!$P$3:$R$53,3,0),"")</f>
        <v>9039744001590</v>
      </c>
      <c r="B10" s="9" t="str">
        <f>'[1]TCE - ANEXO II - Preencher'!C19</f>
        <v>UPAE SALGUEIRO</v>
      </c>
      <c r="C10" s="10"/>
      <c r="D10" s="11" t="str">
        <f>'[1]TCE - ANEXO II - Preencher'!E19</f>
        <v>CAMILA LEONEL ALVES DE SA PARENTE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223905</v>
      </c>
      <c r="G10" s="14">
        <f>'[1]TCE - ANEXO II - Preencher'!H19</f>
        <v>43862</v>
      </c>
      <c r="H10" s="13" t="str">
        <f>'[1]TCE - ANEXO II - Preencher'!I19</f>
        <v>2 - Diarista</v>
      </c>
      <c r="I10" s="13">
        <f>'[1]TCE - ANEXO II - Preencher'!J19</f>
        <v>24</v>
      </c>
      <c r="J10" s="15">
        <f>'[1]TCE - ANEXO II - Preencher'!K19</f>
        <v>1426.3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520.1400000000001</v>
      </c>
      <c r="N10" s="16">
        <f>'[1]TCE - ANEXO II - Preencher'!R19</f>
        <v>0</v>
      </c>
      <c r="O10" s="17">
        <f>'[1]TCE - ANEXO II - Preencher'!V19</f>
        <v>194.26</v>
      </c>
      <c r="P10" s="18">
        <f>'[1]TCE - ANEXO II - Preencher'!W19</f>
        <v>1752.18</v>
      </c>
      <c r="R10" s="20"/>
      <c r="S10" s="22">
        <v>44013</v>
      </c>
    </row>
    <row r="11" spans="1:19">
      <c r="A11" s="8">
        <f>IFERROR(VLOOKUP(B11,'[1]DADOS (OCULTAR)'!$P$3:$R$53,3,0),"")</f>
        <v>9039744001590</v>
      </c>
      <c r="B11" s="9" t="str">
        <f>'[1]TCE - ANEXO II - Preencher'!C20</f>
        <v>UPAE SALGUEIRO</v>
      </c>
      <c r="C11" s="10"/>
      <c r="D11" s="11" t="str">
        <f>'[1]TCE - ANEXO II - Preencher'!E20</f>
        <v>CAMILLA TAIS GOMES NEVES DOS SANTOS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>
        <f>'[1]TCE - ANEXO II - Preencher'!G20</f>
        <v>223810</v>
      </c>
      <c r="G11" s="14">
        <f>'[1]TCE - ANEXO II - Preencher'!H20</f>
        <v>43862</v>
      </c>
      <c r="H11" s="13" t="str">
        <f>'[1]TCE - ANEXO II - Preencher'!I20</f>
        <v>2 - Diarista</v>
      </c>
      <c r="I11" s="13">
        <f>'[1]TCE - ANEXO II - Preencher'!J20</f>
        <v>30</v>
      </c>
      <c r="J11" s="15">
        <f>'[1]TCE - ANEXO II - Preencher'!K20</f>
        <v>1809.72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482.89999999999986</v>
      </c>
      <c r="N11" s="16">
        <f>'[1]TCE - ANEXO II - Preencher'!R20</f>
        <v>0</v>
      </c>
      <c r="O11" s="17">
        <f>'[1]TCE - ANEXO II - Preencher'!V20</f>
        <v>717.22</v>
      </c>
      <c r="P11" s="18">
        <f>'[1]TCE - ANEXO II - Preencher'!W20</f>
        <v>1575.3999999999999</v>
      </c>
      <c r="R11" s="20"/>
      <c r="S11" s="22">
        <v>44044</v>
      </c>
    </row>
    <row r="12" spans="1:19">
      <c r="A12" s="8">
        <f>IFERROR(VLOOKUP(B12,'[1]DADOS (OCULTAR)'!$P$3:$R$53,3,0),"")</f>
        <v>9039744001590</v>
      </c>
      <c r="B12" s="9" t="str">
        <f>'[1]TCE - ANEXO II - Preencher'!C21</f>
        <v>UPAE SALGUEIRO</v>
      </c>
      <c r="C12" s="10"/>
      <c r="D12" s="11" t="str">
        <f>'[1]TCE - ANEXO II - Preencher'!E21</f>
        <v>CARLA INGRID DA CONCEICAO FERREIRA</v>
      </c>
      <c r="E12" s="12" t="str">
        <f>IF('[1]TCE - ANEXO II - Preencher'!F21="4 - Assistência Odontológica","2 - Outros Profissionais da saúda",'[1]TCE - ANEXO II - Preencher'!F21)</f>
        <v>3 - Administrativo</v>
      </c>
      <c r="F12" s="13">
        <f>'[1]TCE - ANEXO II - Preencher'!G21</f>
        <v>411010</v>
      </c>
      <c r="G12" s="14">
        <f>'[1]TCE - ANEXO II - Preencher'!H21</f>
        <v>43862</v>
      </c>
      <c r="H12" s="13" t="str">
        <f>'[1]TCE - ANEXO II - Preencher'!I21</f>
        <v>2 - Diarista</v>
      </c>
      <c r="I12" s="13">
        <f>'[1]TCE - ANEXO II - Preencher'!J21</f>
        <v>44</v>
      </c>
      <c r="J12" s="15">
        <f>'[1]TCE - ANEXO II - Preencher'!K21</f>
        <v>1045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77.619999999999891</v>
      </c>
      <c r="N12" s="16">
        <f>'[1]TCE - ANEXO II - Preencher'!R21</f>
        <v>0</v>
      </c>
      <c r="O12" s="17">
        <f>'[1]TCE - ANEXO II - Preencher'!V21</f>
        <v>85.71</v>
      </c>
      <c r="P12" s="18">
        <f>'[1]TCE - ANEXO II - Preencher'!W21</f>
        <v>1036.9099999999999</v>
      </c>
      <c r="R12" s="20"/>
      <c r="S12" s="22">
        <v>44075</v>
      </c>
    </row>
    <row r="13" spans="1:19">
      <c r="A13" s="8">
        <f>IFERROR(VLOOKUP(B13,'[1]DADOS (OCULTAR)'!$P$3:$R$53,3,0),"")</f>
        <v>9039744001590</v>
      </c>
      <c r="B13" s="9" t="str">
        <f>'[1]TCE - ANEXO II - Preencher'!C22</f>
        <v>UPAE SALGUEIRO</v>
      </c>
      <c r="C13" s="10"/>
      <c r="D13" s="11" t="str">
        <f>'[1]TCE - ANEXO II - Preencher'!E22</f>
        <v>CARLUCIA ALZIRA TORRES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>
        <f>'[1]TCE - ANEXO II - Preencher'!G22</f>
        <v>223710</v>
      </c>
      <c r="G13" s="14">
        <f>'[1]TCE - ANEXO II - Preencher'!H22</f>
        <v>43862</v>
      </c>
      <c r="H13" s="13" t="str">
        <f>'[1]TCE - ANEXO II - Preencher'!I22</f>
        <v>2 - Diarista</v>
      </c>
      <c r="I13" s="13">
        <f>'[1]TCE - ANEXO II - Preencher'!J22</f>
        <v>30</v>
      </c>
      <c r="J13" s="15">
        <f>'[1]TCE - ANEXO II - Preencher'!K22</f>
        <v>1843.8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273.31999999999988</v>
      </c>
      <c r="N13" s="16">
        <f>'[1]TCE - ANEXO II - Preencher'!R22</f>
        <v>55.31</v>
      </c>
      <c r="O13" s="17">
        <f>'[1]TCE - ANEXO II - Preencher'!V22</f>
        <v>195.52</v>
      </c>
      <c r="P13" s="18">
        <f>'[1]TCE - ANEXO II - Preencher'!W22</f>
        <v>1976.9099999999999</v>
      </c>
      <c r="R13" s="20"/>
      <c r="S13" s="22">
        <v>44105</v>
      </c>
    </row>
    <row r="14" spans="1:19">
      <c r="A14" s="8">
        <f>IFERROR(VLOOKUP(B14,'[1]DADOS (OCULTAR)'!$P$3:$R$53,3,0),"")</f>
        <v>9039744001590</v>
      </c>
      <c r="B14" s="9" t="str">
        <f>'[1]TCE - ANEXO II - Preencher'!C23</f>
        <v>UPAE SALGUEIRO</v>
      </c>
      <c r="C14" s="10"/>
      <c r="D14" s="11" t="str">
        <f>'[1]TCE - ANEXO II - Preencher'!E23</f>
        <v>CLAUDIANA CREUZA MENDES</v>
      </c>
      <c r="E14" s="12" t="str">
        <f>IF('[1]TCE - ANEXO II - Preencher'!F23="4 - Assistência Odontológica","2 - Outros Profissionais da saúda",'[1]TCE - ANEXO II - Preencher'!F23)</f>
        <v>3 - Administrativo</v>
      </c>
      <c r="F14" s="13">
        <f>'[1]TCE - ANEXO II - Preencher'!G23</f>
        <v>411010</v>
      </c>
      <c r="G14" s="14">
        <f>'[1]TCE - ANEXO II - Preencher'!H23</f>
        <v>43862</v>
      </c>
      <c r="H14" s="13" t="str">
        <f>'[1]TCE - ANEXO II - Preencher'!I23</f>
        <v>2 - Diarista</v>
      </c>
      <c r="I14" s="13">
        <f>'[1]TCE - ANEXO II - Preencher'!J23</f>
        <v>44</v>
      </c>
      <c r="J14" s="15">
        <f>'[1]TCE - ANEXO II - Preencher'!K23</f>
        <v>1189.28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458.64000000000004</v>
      </c>
      <c r="N14" s="16">
        <f>'[1]TCE - ANEXO II - Preencher'!R23</f>
        <v>288.08999999999997</v>
      </c>
      <c r="O14" s="17">
        <f>'[1]TCE - ANEXO II - Preencher'!V23</f>
        <v>515.30999999999995</v>
      </c>
      <c r="P14" s="18">
        <f>'[1]TCE - ANEXO II - Preencher'!W23</f>
        <v>1420.7</v>
      </c>
      <c r="R14" s="20"/>
      <c r="S14" s="22">
        <v>44136</v>
      </c>
    </row>
    <row r="15" spans="1:19">
      <c r="A15" s="8">
        <f>IFERROR(VLOOKUP(B15,'[1]DADOS (OCULTAR)'!$P$3:$R$53,3,0),"")</f>
        <v>9039744001590</v>
      </c>
      <c r="B15" s="9" t="str">
        <f>'[1]TCE - ANEXO II - Preencher'!C24</f>
        <v>UPAE SALGUEIRO</v>
      </c>
      <c r="C15" s="10"/>
      <c r="D15" s="11" t="str">
        <f>'[1]TCE - ANEXO II - Preencher'!E24</f>
        <v>CLAUDINEIDE MARTINS DA SILVA</v>
      </c>
      <c r="E15" s="12" t="str">
        <f>IF('[1]TCE - ANEXO II - Preencher'!F24="4 - Assistência Odontológica","2 - Outros Profissionais da saúda",'[1]TCE - ANEXO II - Preencher'!F24)</f>
        <v>3 - Administrativo</v>
      </c>
      <c r="F15" s="13">
        <f>'[1]TCE - ANEXO II - Preencher'!G24</f>
        <v>411010</v>
      </c>
      <c r="G15" s="14">
        <f>'[1]TCE - ANEXO II - Preencher'!H24</f>
        <v>43862</v>
      </c>
      <c r="H15" s="13" t="str">
        <f>'[1]TCE - ANEXO II - Preencher'!I24</f>
        <v>2 - Diarista</v>
      </c>
      <c r="I15" s="13">
        <f>'[1]TCE - ANEXO II - Preencher'!J24</f>
        <v>44</v>
      </c>
      <c r="J15" s="15">
        <f>'[1]TCE - ANEXO II - Preencher'!K24</f>
        <v>1394.91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296.07999999999993</v>
      </c>
      <c r="N15" s="16">
        <f>'[1]TCE - ANEXO II - Preencher'!R24</f>
        <v>0</v>
      </c>
      <c r="O15" s="17">
        <f>'[1]TCE - ANEXO II - Preencher'!V24</f>
        <v>148.41</v>
      </c>
      <c r="P15" s="18">
        <f>'[1]TCE - ANEXO II - Preencher'!W24</f>
        <v>1542.58</v>
      </c>
      <c r="R15" s="20"/>
      <c r="S15" s="22">
        <v>44166</v>
      </c>
    </row>
    <row r="16" spans="1:19">
      <c r="A16" s="8">
        <f>IFERROR(VLOOKUP(B16,'[1]DADOS (OCULTAR)'!$P$3:$R$53,3,0),"")</f>
        <v>9039744001590</v>
      </c>
      <c r="B16" s="9" t="str">
        <f>'[1]TCE - ANEXO II - Preencher'!C25</f>
        <v>UPAE SALGUEIRO</v>
      </c>
      <c r="C16" s="10"/>
      <c r="D16" s="11" t="str">
        <f>'[1]TCE - ANEXO II - Preencher'!E25</f>
        <v>CRISLAYNE SA TRAPIA</v>
      </c>
      <c r="E16" s="12" t="str">
        <f>IF('[1]TCE - ANEXO II - Preencher'!F25="4 - Assistência Odontológica","2 - Outros Profissionais da saúda",'[1]TCE - ANEXO II - Preencher'!F25)</f>
        <v>3 - Administrativo</v>
      </c>
      <c r="F16" s="13">
        <f>'[1]TCE - ANEXO II - Preencher'!G25</f>
        <v>411010</v>
      </c>
      <c r="G16" s="14">
        <f>'[1]TCE - ANEXO II - Preencher'!H25</f>
        <v>43862</v>
      </c>
      <c r="H16" s="13" t="str">
        <f>'[1]TCE - ANEXO II - Preencher'!I25</f>
        <v>2 - Diarista</v>
      </c>
      <c r="I16" s="13">
        <f>'[1]TCE - ANEXO II - Preencher'!J25</f>
        <v>44</v>
      </c>
      <c r="J16" s="15">
        <f>'[1]TCE - ANEXO II - Preencher'!K25</f>
        <v>1045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44.520000000000039</v>
      </c>
      <c r="N16" s="16">
        <f>'[1]TCE - ANEXO II - Preencher'!R25</f>
        <v>310.42</v>
      </c>
      <c r="O16" s="17">
        <f>'[1]TCE - ANEXO II - Preencher'!V25</f>
        <v>351.62</v>
      </c>
      <c r="P16" s="18">
        <f>'[1]TCE - ANEXO II - Preencher'!W25</f>
        <v>1048.3200000000002</v>
      </c>
      <c r="R16" s="20"/>
      <c r="S16" s="22">
        <v>44197</v>
      </c>
    </row>
    <row r="17" spans="1:19">
      <c r="A17" s="8">
        <f>IFERROR(VLOOKUP(B17,'[1]DADOS (OCULTAR)'!$P$3:$R$53,3,0),"")</f>
        <v>9039744001590</v>
      </c>
      <c r="B17" s="9" t="str">
        <f>'[1]TCE - ANEXO II - Preencher'!C26</f>
        <v>UPAE SALGUEIRO</v>
      </c>
      <c r="C17" s="10"/>
      <c r="D17" s="11" t="str">
        <f>'[1]TCE - ANEXO II - Preencher'!E26</f>
        <v>CRISTINA DA CONCEICAO SILVA LIMA</v>
      </c>
      <c r="E17" s="12" t="str">
        <f>IF('[1]TCE - ANEXO II - Preencher'!F26="4 - Assistência Odontológica","2 - Outros Profissionais da saúda",'[1]TCE - ANEXO II - Preencher'!F26)</f>
        <v>3 - Administrativo</v>
      </c>
      <c r="F17" s="13">
        <f>'[1]TCE - ANEXO II - Preencher'!G26</f>
        <v>411010</v>
      </c>
      <c r="G17" s="14">
        <f>'[1]TCE - ANEXO II - Preencher'!H26</f>
        <v>43862</v>
      </c>
      <c r="H17" s="13" t="str">
        <f>'[1]TCE - ANEXO II - Preencher'!I26</f>
        <v>2 - Diarista</v>
      </c>
      <c r="I17" s="13">
        <f>'[1]TCE - ANEXO II - Preencher'!J26</f>
        <v>44</v>
      </c>
      <c r="J17" s="15">
        <f>'[1]TCE - ANEXO II - Preencher'!K26</f>
        <v>1205.67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367.83999999999992</v>
      </c>
      <c r="N17" s="16">
        <f>'[1]TCE - ANEXO II - Preencher'!R26</f>
        <v>0</v>
      </c>
      <c r="O17" s="17">
        <f>'[1]TCE - ANEXO II - Preencher'!V26</f>
        <v>130.72</v>
      </c>
      <c r="P17" s="18">
        <f>'[1]TCE - ANEXO II - Preencher'!W26</f>
        <v>1442.79</v>
      </c>
      <c r="R17" s="20"/>
      <c r="S17" s="22">
        <v>44228</v>
      </c>
    </row>
    <row r="18" spans="1:19">
      <c r="A18" s="8">
        <f>IFERROR(VLOOKUP(B18,'[1]DADOS (OCULTAR)'!$P$3:$R$53,3,0),"")</f>
        <v>9039744001590</v>
      </c>
      <c r="B18" s="9" t="str">
        <f>'[1]TCE - ANEXO II - Preencher'!C27</f>
        <v>UPAE SALGUEIRO</v>
      </c>
      <c r="C18" s="10"/>
      <c r="D18" s="11" t="str">
        <f>'[1]TCE - ANEXO II - Preencher'!E27</f>
        <v>DEBORAH THUANY DA SILVA LOURENCO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>
        <f>'[1]TCE - ANEXO II - Preencher'!G27</f>
        <v>322205</v>
      </c>
      <c r="G18" s="14">
        <f>'[1]TCE - ANEXO II - Preencher'!H27</f>
        <v>43862</v>
      </c>
      <c r="H18" s="13" t="str">
        <f>'[1]TCE - ANEXO II - Preencher'!I27</f>
        <v>2 - Diarista</v>
      </c>
      <c r="I18" s="13">
        <f>'[1]TCE - ANEXO II - Preencher'!J27</f>
        <v>44</v>
      </c>
      <c r="J18" s="15">
        <f>'[1]TCE - ANEXO II - Preencher'!K27</f>
        <v>1045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209</v>
      </c>
      <c r="N18" s="16">
        <f>'[1]TCE - ANEXO II - Preencher'!R27</f>
        <v>0</v>
      </c>
      <c r="O18" s="17">
        <f>'[1]TCE - ANEXO II - Preencher'!V27</f>
        <v>121.22</v>
      </c>
      <c r="P18" s="18">
        <f>'[1]TCE - ANEXO II - Preencher'!W27</f>
        <v>1132.78</v>
      </c>
      <c r="R18" s="20"/>
      <c r="S18" s="22">
        <v>44256</v>
      </c>
    </row>
    <row r="19" spans="1:19">
      <c r="A19" s="8">
        <f>IFERROR(VLOOKUP(B19,'[1]DADOS (OCULTAR)'!$P$3:$R$53,3,0),"")</f>
        <v>9039744001590</v>
      </c>
      <c r="B19" s="9" t="str">
        <f>'[1]TCE - ANEXO II - Preencher'!C28</f>
        <v>UPAE SALGUEIRO</v>
      </c>
      <c r="C19" s="10"/>
      <c r="D19" s="11" t="str">
        <f>'[1]TCE - ANEXO II - Preencher'!E28</f>
        <v>DENISE CRISTINA MARINS DE BARROS</v>
      </c>
      <c r="E19" s="12" t="str">
        <f>IF('[1]TCE - ANEXO II - Preencher'!F28="4 - Assistência Odontológica","2 - Outros Profissionais da saúda",'[1]TCE - ANEXO II - Preencher'!F28)</f>
        <v>3 - Administrativo</v>
      </c>
      <c r="F19" s="13">
        <f>'[1]TCE - ANEXO II - Preencher'!G28</f>
        <v>411010</v>
      </c>
      <c r="G19" s="14">
        <f>'[1]TCE - ANEXO II - Preencher'!H28</f>
        <v>43862</v>
      </c>
      <c r="H19" s="13" t="str">
        <f>'[1]TCE - ANEXO II - Preencher'!I28</f>
        <v>2 - Diarista</v>
      </c>
      <c r="I19" s="13">
        <f>'[1]TCE - ANEXO II - Preencher'!J28</f>
        <v>44</v>
      </c>
      <c r="J19" s="15">
        <f>'[1]TCE - ANEXO II - Preencher'!K28</f>
        <v>1045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175.19000000000005</v>
      </c>
      <c r="N19" s="16">
        <f>'[1]TCE - ANEXO II - Preencher'!R28</f>
        <v>0</v>
      </c>
      <c r="O19" s="17">
        <f>'[1]TCE - ANEXO II - Preencher'!V28</f>
        <v>129.03</v>
      </c>
      <c r="P19" s="18">
        <f>'[1]TCE - ANEXO II - Preencher'!W28</f>
        <v>1091.1600000000001</v>
      </c>
      <c r="R19" s="20"/>
      <c r="S19" s="22">
        <v>44287</v>
      </c>
    </row>
    <row r="20" spans="1:19">
      <c r="A20" s="8">
        <f>IFERROR(VLOOKUP(B20,'[1]DADOS (OCULTAR)'!$P$3:$R$53,3,0),"")</f>
        <v>9039744001590</v>
      </c>
      <c r="B20" s="9" t="str">
        <f>'[1]TCE - ANEXO II - Preencher'!C29</f>
        <v>UPAE SALGUEIRO</v>
      </c>
      <c r="C20" s="10"/>
      <c r="D20" s="11" t="str">
        <f>'[1]TCE - ANEXO II - Preencher'!E29</f>
        <v>EDUARDO DA SILVA SOBRINHO</v>
      </c>
      <c r="E20" s="12" t="str">
        <f>IF('[1]TCE - ANEXO II - Preencher'!F29="4 - Assistência Odontológica","2 - Outros Profissionais da saúda",'[1]TCE - ANEXO II - Preencher'!F29)</f>
        <v>3 - Administrativo</v>
      </c>
      <c r="F20" s="13">
        <f>'[1]TCE - ANEXO II - Preencher'!G29</f>
        <v>517410</v>
      </c>
      <c r="G20" s="14">
        <f>'[1]TCE - ANEXO II - Preencher'!H29</f>
        <v>43862</v>
      </c>
      <c r="H20" s="13" t="str">
        <f>'[1]TCE - ANEXO II - Preencher'!I29</f>
        <v>1 - Plantonista</v>
      </c>
      <c r="I20" s="13">
        <f>'[1]TCE - ANEXO II - Preencher'!J29</f>
        <v>44</v>
      </c>
      <c r="J20" s="15">
        <f>'[1]TCE - ANEXO II - Preencher'!K29</f>
        <v>1045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379.3599999999999</v>
      </c>
      <c r="N20" s="16">
        <f>'[1]TCE - ANEXO II - Preencher'!R29</f>
        <v>0</v>
      </c>
      <c r="O20" s="17">
        <f>'[1]TCE - ANEXO II - Preencher'!V29</f>
        <v>417.33</v>
      </c>
      <c r="P20" s="18">
        <f>'[1]TCE - ANEXO II - Preencher'!W29</f>
        <v>1007.03</v>
      </c>
      <c r="R20" s="20"/>
      <c r="S20" s="22">
        <v>44317</v>
      </c>
    </row>
    <row r="21" spans="1:19">
      <c r="A21" s="8">
        <f>IFERROR(VLOOKUP(B21,'[1]DADOS (OCULTAR)'!$P$3:$R$53,3,0),"")</f>
        <v>9039744001590</v>
      </c>
      <c r="B21" s="9" t="str">
        <f>'[1]TCE - ANEXO II - Preencher'!C30</f>
        <v>UPAE SALGUEIRO</v>
      </c>
      <c r="C21" s="10"/>
      <c r="D21" s="11" t="str">
        <f>'[1]TCE - ANEXO II - Preencher'!E30</f>
        <v>ELAINE ALVES VASCONCELOS</v>
      </c>
      <c r="E21" s="12" t="str">
        <f>IF('[1]TCE - ANEXO II - Preencher'!F30="4 - Assistência Odontológica","2 - Outros Profissionais da saúda",'[1]TCE - ANEXO II - Preencher'!F30)</f>
        <v>3 - Administrativo</v>
      </c>
      <c r="F21" s="13">
        <f>'[1]TCE - ANEXO II - Preencher'!G30</f>
        <v>411010</v>
      </c>
      <c r="G21" s="14">
        <f>'[1]TCE - ANEXO II - Preencher'!H30</f>
        <v>43862</v>
      </c>
      <c r="H21" s="13" t="str">
        <f>'[1]TCE - ANEXO II - Preencher'!I30</f>
        <v>2 - Diarista</v>
      </c>
      <c r="I21" s="13">
        <f>'[1]TCE - ANEXO II - Preencher'!J30</f>
        <v>44</v>
      </c>
      <c r="J21" s="15">
        <f>'[1]TCE - ANEXO II - Preencher'!K30</f>
        <v>1045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39</v>
      </c>
      <c r="N21" s="16">
        <f>'[1]TCE - ANEXO II - Preencher'!R30</f>
        <v>0</v>
      </c>
      <c r="O21" s="17">
        <f>'[1]TCE - ANEXO II - Preencher'!V30</f>
        <v>104.5</v>
      </c>
      <c r="P21" s="18">
        <f>'[1]TCE - ANEXO II - Preencher'!W30</f>
        <v>979.5</v>
      </c>
      <c r="R21" s="20"/>
      <c r="S21" s="22">
        <v>44348</v>
      </c>
    </row>
    <row r="22" spans="1:19">
      <c r="A22" s="8">
        <f>IFERROR(VLOOKUP(B22,'[1]DADOS (OCULTAR)'!$P$3:$R$53,3,0),"")</f>
        <v>9039744001590</v>
      </c>
      <c r="B22" s="9" t="str">
        <f>'[1]TCE - ANEXO II - Preencher'!C31</f>
        <v>UPAE SALGUEIRO</v>
      </c>
      <c r="C22" s="10"/>
      <c r="D22" s="11" t="str">
        <f>'[1]TCE - ANEXO II - Preencher'!E31</f>
        <v>ERICKA FERNANDA SIMPLICIO DA CRUZ BARROS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>
        <f>'[1]TCE - ANEXO II - Preencher'!G31</f>
        <v>223405</v>
      </c>
      <c r="G22" s="14">
        <f>'[1]TCE - ANEXO II - Preencher'!H31</f>
        <v>43862</v>
      </c>
      <c r="H22" s="13" t="str">
        <f>'[1]TCE - ANEXO II - Preencher'!I31</f>
        <v>2 - Diarista</v>
      </c>
      <c r="I22" s="13">
        <f>'[1]TCE - ANEXO II - Preencher'!J31</f>
        <v>40</v>
      </c>
      <c r="J22" s="15">
        <f>'[1]TCE - ANEXO II - Preencher'!K31</f>
        <v>3510.05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575.42999999999972</v>
      </c>
      <c r="N22" s="16">
        <f>'[1]TCE - ANEXO II - Preencher'!R31</f>
        <v>936.6</v>
      </c>
      <c r="O22" s="17">
        <f>'[1]TCE - ANEXO II - Preencher'!V31</f>
        <v>1241.92</v>
      </c>
      <c r="P22" s="18">
        <f>'[1]TCE - ANEXO II - Preencher'!W31</f>
        <v>3780.16</v>
      </c>
      <c r="R22" s="20"/>
      <c r="S22" s="22">
        <v>44378</v>
      </c>
    </row>
    <row r="23" spans="1:19">
      <c r="A23" s="8">
        <f>IFERROR(VLOOKUP(B23,'[1]DADOS (OCULTAR)'!$P$3:$R$53,3,0),"")</f>
        <v>9039744001590</v>
      </c>
      <c r="B23" s="9" t="str">
        <f>'[1]TCE - ANEXO II - Preencher'!C32</f>
        <v>UPAE SALGUEIRO</v>
      </c>
      <c r="C23" s="10"/>
      <c r="D23" s="11" t="str">
        <f>'[1]TCE - ANEXO II - Preencher'!E32</f>
        <v>FLAVIA GABRIELY GOMES DE JESUS</v>
      </c>
      <c r="E23" s="12" t="str">
        <f>IF('[1]TCE - ANEXO II - Preencher'!F32="4 - Assistência Odontológica","2 - Outros Profissionais da saúda",'[1]TCE - ANEXO II - Preencher'!F32)</f>
        <v>3 - Administrativo</v>
      </c>
      <c r="F23" s="13">
        <f>'[1]TCE - ANEXO II - Preencher'!G32</f>
        <v>411010</v>
      </c>
      <c r="G23" s="14">
        <f>'[1]TCE - ANEXO II - Preencher'!H32</f>
        <v>43862</v>
      </c>
      <c r="H23" s="13" t="str">
        <f>'[1]TCE - ANEXO II - Preencher'!I32</f>
        <v>2 - Diarista</v>
      </c>
      <c r="I23" s="13">
        <f>'[1]TCE - ANEXO II - Preencher'!J32</f>
        <v>20</v>
      </c>
      <c r="J23" s="15">
        <f>'[1]TCE - ANEXO II - Preencher'!K32</f>
        <v>522.5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48.620000000000005</v>
      </c>
      <c r="N23" s="16">
        <f>'[1]TCE - ANEXO II - Preencher'!R32</f>
        <v>0</v>
      </c>
      <c r="O23" s="17">
        <f>'[1]TCE - ANEXO II - Preencher'!V32</f>
        <v>41.8</v>
      </c>
      <c r="P23" s="18">
        <f>'[1]TCE - ANEXO II - Preencher'!W32</f>
        <v>529.32000000000005</v>
      </c>
      <c r="R23" s="20"/>
      <c r="S23" s="22">
        <v>44409</v>
      </c>
    </row>
    <row r="24" spans="1:19">
      <c r="A24" s="8">
        <f>IFERROR(VLOOKUP(B24,'[1]DADOS (OCULTAR)'!$P$3:$R$53,3,0),"")</f>
        <v>9039744001590</v>
      </c>
      <c r="B24" s="9" t="str">
        <f>'[1]TCE - ANEXO II - Preencher'!C33</f>
        <v>UPAE SALGUEIRO</v>
      </c>
      <c r="C24" s="10"/>
      <c r="D24" s="11" t="str">
        <f>'[1]TCE - ANEXO II - Preencher'!E33</f>
        <v>FRANCISCO DE ASSIS FREIRE DE BRITO</v>
      </c>
      <c r="E24" s="12" t="str">
        <f>IF('[1]TCE - ANEXO II - Preencher'!F33="4 - Assistência Odontológica","2 - Outros Profissionais da saúda",'[1]TCE - ANEXO II - Preencher'!F33)</f>
        <v>3 - Administrativo</v>
      </c>
      <c r="F24" s="13">
        <f>'[1]TCE - ANEXO II - Preencher'!G33</f>
        <v>517410</v>
      </c>
      <c r="G24" s="14">
        <f>'[1]TCE - ANEXO II - Preencher'!H33</f>
        <v>43862</v>
      </c>
      <c r="H24" s="13" t="str">
        <f>'[1]TCE - ANEXO II - Preencher'!I33</f>
        <v>2 - Diarista</v>
      </c>
      <c r="I24" s="13">
        <f>'[1]TCE - ANEXO II - Preencher'!J33</f>
        <v>44</v>
      </c>
      <c r="J24" s="15">
        <f>'[1]TCE - ANEXO II - Preencher'!K33</f>
        <v>1045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48.619999999999891</v>
      </c>
      <c r="N24" s="16">
        <f>'[1]TCE - ANEXO II - Preencher'!R33</f>
        <v>0</v>
      </c>
      <c r="O24" s="17">
        <f>'[1]TCE - ANEXO II - Preencher'!V33</f>
        <v>104.5</v>
      </c>
      <c r="P24" s="18">
        <f>'[1]TCE - ANEXO II - Preencher'!W33</f>
        <v>989.11999999999989</v>
      </c>
      <c r="R24" s="20"/>
      <c r="S24" s="22">
        <v>44440</v>
      </c>
    </row>
    <row r="25" spans="1:19">
      <c r="A25" s="8">
        <f>IFERROR(VLOOKUP(B25,'[1]DADOS (OCULTAR)'!$P$3:$R$53,3,0),"")</f>
        <v>9039744001590</v>
      </c>
      <c r="B25" s="9" t="str">
        <f>'[1]TCE - ANEXO II - Preencher'!C34</f>
        <v>UPAE SALGUEIRO</v>
      </c>
      <c r="C25" s="10"/>
      <c r="D25" s="11" t="str">
        <f>'[1]TCE - ANEXO II - Preencher'!E34</f>
        <v>FREDSON AMORIM DE LIMA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>
        <f>'[1]TCE - ANEXO II - Preencher'!G34</f>
        <v>324115</v>
      </c>
      <c r="G25" s="14">
        <f>'[1]TCE - ANEXO II - Preencher'!H34</f>
        <v>43862</v>
      </c>
      <c r="H25" s="13" t="str">
        <f>'[1]TCE - ANEXO II - Preencher'!I34</f>
        <v>2 - Diarista</v>
      </c>
      <c r="I25" s="13">
        <f>'[1]TCE - ANEXO II - Preencher'!J34</f>
        <v>24</v>
      </c>
      <c r="J25" s="15">
        <f>'[1]TCE - ANEXO II - Preencher'!K34</f>
        <v>1971.33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887.10000000000025</v>
      </c>
      <c r="N25" s="16">
        <f>'[1]TCE - ANEXO II - Preencher'!R34</f>
        <v>157.6</v>
      </c>
      <c r="O25" s="17">
        <f>'[1]TCE - ANEXO II - Preencher'!V34</f>
        <v>823.91</v>
      </c>
      <c r="P25" s="18">
        <f>'[1]TCE - ANEXO II - Preencher'!W34</f>
        <v>2192.1200000000003</v>
      </c>
      <c r="R25" s="20"/>
      <c r="S25" s="22">
        <v>44470</v>
      </c>
    </row>
    <row r="26" spans="1:19">
      <c r="A26" s="8">
        <f>IFERROR(VLOOKUP(B26,'[1]DADOS (OCULTAR)'!$P$3:$R$53,3,0),"")</f>
        <v>9039744001590</v>
      </c>
      <c r="B26" s="9" t="str">
        <f>'[1]TCE - ANEXO II - Preencher'!C35</f>
        <v>UPAE SALGUEIRO</v>
      </c>
      <c r="C26" s="10"/>
      <c r="D26" s="11" t="str">
        <f>'[1]TCE - ANEXO II - Preencher'!E35</f>
        <v>GABRIELLA BARROS CRUZ FERREIRA SILVA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>
        <f>'[1]TCE - ANEXO II - Preencher'!G35</f>
        <v>223605</v>
      </c>
      <c r="G26" s="14">
        <f>'[1]TCE - ANEXO II - Preencher'!H35</f>
        <v>43862</v>
      </c>
      <c r="H26" s="13" t="str">
        <f>'[1]TCE - ANEXO II - Preencher'!I35</f>
        <v>2 - Diarista</v>
      </c>
      <c r="I26" s="13">
        <f>'[1]TCE - ANEXO II - Preencher'!J35</f>
        <v>20</v>
      </c>
      <c r="J26" s="15">
        <f>'[1]TCE - ANEXO II - Preencher'!K35</f>
        <v>1188.58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209</v>
      </c>
      <c r="N26" s="16">
        <f>'[1]TCE - ANEXO II - Preencher'!R35</f>
        <v>0</v>
      </c>
      <c r="O26" s="17">
        <f>'[1]TCE - ANEXO II - Preencher'!V35</f>
        <v>113.58</v>
      </c>
      <c r="P26" s="18">
        <f>'[1]TCE - ANEXO II - Preencher'!W35</f>
        <v>1284</v>
      </c>
      <c r="R26" s="20"/>
      <c r="S26" s="22">
        <v>44501</v>
      </c>
    </row>
    <row r="27" spans="1:19">
      <c r="A27" s="8">
        <f>IFERROR(VLOOKUP(B27,'[1]DADOS (OCULTAR)'!$P$3:$R$53,3,0),"")</f>
        <v>9039744001590</v>
      </c>
      <c r="B27" s="9" t="str">
        <f>'[1]TCE - ANEXO II - Preencher'!C36</f>
        <v>UPAE SALGUEIRO</v>
      </c>
      <c r="C27" s="10"/>
      <c r="D27" s="11" t="str">
        <f>'[1]TCE - ANEXO II - Preencher'!E36</f>
        <v>GIOVANNI CLEITON PEREIRA VIANA</v>
      </c>
      <c r="E27" s="12" t="str">
        <f>IF('[1]TCE - ANEXO II - Preencher'!F36="4 - Assistência Odontológica","2 - Outros Profissionais da saúda",'[1]TCE - ANEXO II - Preencher'!F36)</f>
        <v>3 - Administrativo</v>
      </c>
      <c r="F27" s="13">
        <f>'[1]TCE - ANEXO II - Preencher'!G36</f>
        <v>317210</v>
      </c>
      <c r="G27" s="14">
        <f>'[1]TCE - ANEXO II - Preencher'!H36</f>
        <v>43862</v>
      </c>
      <c r="H27" s="13" t="str">
        <f>'[1]TCE - ANEXO II - Preencher'!I36</f>
        <v>2 - Diarista</v>
      </c>
      <c r="I27" s="13">
        <f>'[1]TCE - ANEXO II - Preencher'!J36</f>
        <v>44</v>
      </c>
      <c r="J27" s="15">
        <f>'[1]TCE - ANEXO II - Preencher'!K36</f>
        <v>1459.11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243.75</v>
      </c>
      <c r="N27" s="16">
        <f>'[1]TCE - ANEXO II - Preencher'!R36</f>
        <v>0</v>
      </c>
      <c r="O27" s="17">
        <f>'[1]TCE - ANEXO II - Preencher'!V36</f>
        <v>208.41</v>
      </c>
      <c r="P27" s="18">
        <f>'[1]TCE - ANEXO II - Preencher'!W36</f>
        <v>1494.4499999999998</v>
      </c>
      <c r="R27" s="20"/>
      <c r="S27" s="22">
        <v>44531</v>
      </c>
    </row>
    <row r="28" spans="1:19">
      <c r="A28" s="8">
        <f>IFERROR(VLOOKUP(B28,'[1]DADOS (OCULTAR)'!$P$3:$R$53,3,0),"")</f>
        <v>9039744001590</v>
      </c>
      <c r="B28" s="9" t="str">
        <f>'[1]TCE - ANEXO II - Preencher'!C37</f>
        <v>UPAE SALGUEIRO</v>
      </c>
      <c r="C28" s="10"/>
      <c r="D28" s="11" t="str">
        <f>'[1]TCE - ANEXO II - Preencher'!E37</f>
        <v>GIVAGO FILGUEIRA BASILIO</v>
      </c>
      <c r="E28" s="12" t="str">
        <f>IF('[1]TCE - ANEXO II - Preencher'!F37="4 - Assistência Odontológica","2 - Outros Profissionais da saúda",'[1]TCE - ANEXO II - Preencher'!F37)</f>
        <v>3 - Administrativo</v>
      </c>
      <c r="F28" s="13">
        <f>'[1]TCE - ANEXO II - Preencher'!G37</f>
        <v>317210</v>
      </c>
      <c r="G28" s="14">
        <f>'[1]TCE - ANEXO II - Preencher'!H37</f>
        <v>43862</v>
      </c>
      <c r="H28" s="13" t="str">
        <f>'[1]TCE - ANEXO II - Preencher'!I37</f>
        <v>2 - Diarista</v>
      </c>
      <c r="I28" s="13">
        <f>'[1]TCE - ANEXO II - Preencher'!J37</f>
        <v>44</v>
      </c>
      <c r="J28" s="15">
        <f>'[1]TCE - ANEXO II - Preencher'!K37</f>
        <v>1683.59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330.70000000000005</v>
      </c>
      <c r="N28" s="16">
        <f>'[1]TCE - ANEXO II - Preencher'!R37</f>
        <v>0</v>
      </c>
      <c r="O28" s="17">
        <f>'[1]TCE - ANEXO II - Preencher'!V37</f>
        <v>204.99</v>
      </c>
      <c r="P28" s="18">
        <f>'[1]TCE - ANEXO II - Preencher'!W37</f>
        <v>1809.3</v>
      </c>
      <c r="R28" s="20"/>
      <c r="S28" s="22">
        <v>44562</v>
      </c>
    </row>
    <row r="29" spans="1:19">
      <c r="A29" s="8">
        <f>IFERROR(VLOOKUP(B29,'[1]DADOS (OCULTAR)'!$P$3:$R$53,3,0),"")</f>
        <v>9039744001590</v>
      </c>
      <c r="B29" s="9" t="str">
        <f>'[1]TCE - ANEXO II - Preencher'!C38</f>
        <v>UPAE SALGUEIRO</v>
      </c>
      <c r="C29" s="10"/>
      <c r="D29" s="11" t="str">
        <f>'[1]TCE - ANEXO II - Preencher'!E38</f>
        <v>IVAN DE OLIVEIRA</v>
      </c>
      <c r="E29" s="12" t="str">
        <f>IF('[1]TCE - ANEXO II - Preencher'!F38="4 - Assistência Odontológica","2 - Outros Profissionais da saúda",'[1]TCE - ANEXO II - Preencher'!F38)</f>
        <v>3 - Administrativo</v>
      </c>
      <c r="F29" s="13">
        <f>'[1]TCE - ANEXO II - Preencher'!G38</f>
        <v>414105</v>
      </c>
      <c r="G29" s="14">
        <f>'[1]TCE - ANEXO II - Preencher'!H38</f>
        <v>43862</v>
      </c>
      <c r="H29" s="13" t="str">
        <f>'[1]TCE - ANEXO II - Preencher'!I38</f>
        <v>2 - Diarista</v>
      </c>
      <c r="I29" s="13">
        <f>'[1]TCE - ANEXO II - Preencher'!J38</f>
        <v>44</v>
      </c>
      <c r="J29" s="15">
        <f>'[1]TCE - ANEXO II - Preencher'!K38</f>
        <v>1045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277.43000000000006</v>
      </c>
      <c r="N29" s="16">
        <f>'[1]TCE - ANEXO II - Preencher'!R38</f>
        <v>0</v>
      </c>
      <c r="O29" s="17">
        <f>'[1]TCE - ANEXO II - Preencher'!V38</f>
        <v>143.22</v>
      </c>
      <c r="P29" s="18">
        <f>'[1]TCE - ANEXO II - Preencher'!W38</f>
        <v>1179.21</v>
      </c>
      <c r="R29" s="20"/>
      <c r="S29" s="22">
        <v>44593</v>
      </c>
    </row>
    <row r="30" spans="1:19">
      <c r="A30" s="8">
        <f>IFERROR(VLOOKUP(B30,'[1]DADOS (OCULTAR)'!$P$3:$R$53,3,0),"")</f>
        <v>9039744001590</v>
      </c>
      <c r="B30" s="9" t="str">
        <f>'[1]TCE - ANEXO II - Preencher'!C39</f>
        <v>UPAE SALGUEIRO</v>
      </c>
      <c r="C30" s="10"/>
      <c r="D30" s="11" t="str">
        <f>'[1]TCE - ANEXO II - Preencher'!E39</f>
        <v>IVONE MARIA DE OLIVEIRA</v>
      </c>
      <c r="E30" s="12" t="str">
        <f>IF('[1]TCE - ANEXO II - Preencher'!F39="4 - Assistência Odontológica","2 - Outros Profissionais da saúda",'[1]TCE - ANEXO II - Preencher'!F39)</f>
        <v>3 - Administrativo</v>
      </c>
      <c r="F30" s="13">
        <f>'[1]TCE - ANEXO II - Preencher'!G39</f>
        <v>411010</v>
      </c>
      <c r="G30" s="14">
        <f>'[1]TCE - ANEXO II - Preencher'!H39</f>
        <v>43862</v>
      </c>
      <c r="H30" s="13" t="str">
        <f>'[1]TCE - ANEXO II - Preencher'!I39</f>
        <v>2 - Diarista</v>
      </c>
      <c r="I30" s="13">
        <f>'[1]TCE - ANEXO II - Preencher'!J39</f>
        <v>44</v>
      </c>
      <c r="J30" s="15">
        <f>'[1]TCE - ANEXO II - Preencher'!K39</f>
        <v>1045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51.529999999999973</v>
      </c>
      <c r="N30" s="16">
        <f>'[1]TCE - ANEXO II - Preencher'!R39</f>
        <v>0</v>
      </c>
      <c r="O30" s="17">
        <f>'[1]TCE - ANEXO II - Preencher'!V39</f>
        <v>388.12</v>
      </c>
      <c r="P30" s="18">
        <f>'[1]TCE - ANEXO II - Preencher'!W39</f>
        <v>708.41</v>
      </c>
      <c r="R30" s="20"/>
      <c r="S30" s="22">
        <v>44621</v>
      </c>
    </row>
    <row r="31" spans="1:19">
      <c r="A31" s="8">
        <f>IFERROR(VLOOKUP(B31,'[1]DADOS (OCULTAR)'!$P$3:$R$53,3,0),"")</f>
        <v>9039744001590</v>
      </c>
      <c r="B31" s="9" t="str">
        <f>'[1]TCE - ANEXO II - Preencher'!C40</f>
        <v>UPAE SALGUEIRO</v>
      </c>
      <c r="C31" s="10"/>
      <c r="D31" s="11" t="str">
        <f>'[1]TCE - ANEXO II - Preencher'!E40</f>
        <v>JADILENE ROZELI DA SILVA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>
        <f>'[1]TCE - ANEXO II - Preencher'!G40</f>
        <v>322205</v>
      </c>
      <c r="G31" s="14">
        <f>'[1]TCE - ANEXO II - Preencher'!H40</f>
        <v>43862</v>
      </c>
      <c r="H31" s="13" t="str">
        <f>'[1]TCE - ANEXO II - Preencher'!I40</f>
        <v>2 - Diarista</v>
      </c>
      <c r="I31" s="13">
        <f>'[1]TCE - ANEXO II - Preencher'!J40</f>
        <v>44</v>
      </c>
      <c r="J31" s="15">
        <f>'[1]TCE - ANEXO II - Preencher'!K40</f>
        <v>1045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261.25</v>
      </c>
      <c r="N31" s="16">
        <f>'[1]TCE - ANEXO II - Preencher'!R40</f>
        <v>0</v>
      </c>
      <c r="O31" s="17">
        <f>'[1]TCE - ANEXO II - Preencher'!V40</f>
        <v>125.4</v>
      </c>
      <c r="P31" s="18">
        <f>'[1]TCE - ANEXO II - Preencher'!W40</f>
        <v>1180.8499999999999</v>
      </c>
      <c r="R31" s="20"/>
      <c r="S31" s="22">
        <v>44652</v>
      </c>
    </row>
    <row r="32" spans="1:19">
      <c r="A32" s="8">
        <f>IFERROR(VLOOKUP(B32,'[1]DADOS (OCULTAR)'!$P$3:$R$53,3,0),"")</f>
        <v>9039744001590</v>
      </c>
      <c r="B32" s="9" t="str">
        <f>'[1]TCE - ANEXO II - Preencher'!C41</f>
        <v>UPAE SALGUEIRO</v>
      </c>
      <c r="C32" s="10"/>
      <c r="D32" s="11" t="str">
        <f>'[1]TCE - ANEXO II - Preencher'!E41</f>
        <v>JOAO ALVES DE ARAUJO SANTOS</v>
      </c>
      <c r="E32" s="12" t="str">
        <f>IF('[1]TCE - ANEXO II - Preencher'!F41="4 - Assistência Odontológica","2 - Outros Profissionais da saúda",'[1]TCE - ANEXO II - Preencher'!F41)</f>
        <v>3 - Administrativo</v>
      </c>
      <c r="F32" s="13">
        <f>'[1]TCE - ANEXO II - Preencher'!G41</f>
        <v>142205</v>
      </c>
      <c r="G32" s="14">
        <f>'[1]TCE - ANEXO II - Preencher'!H41</f>
        <v>43862</v>
      </c>
      <c r="H32" s="13" t="str">
        <f>'[1]TCE - ANEXO II - Preencher'!I41</f>
        <v>2 - Diarista</v>
      </c>
      <c r="I32" s="13">
        <f>'[1]TCE - ANEXO II - Preencher'!J41</f>
        <v>44</v>
      </c>
      <c r="J32" s="15">
        <f>'[1]TCE - ANEXO II - Preencher'!K41</f>
        <v>2600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392</v>
      </c>
      <c r="N32" s="16">
        <f>'[1]TCE - ANEXO II - Preencher'!R41</f>
        <v>0</v>
      </c>
      <c r="O32" s="17">
        <f>'[1]TCE - ANEXO II - Preencher'!V41</f>
        <v>401.84</v>
      </c>
      <c r="P32" s="18">
        <f>'[1]TCE - ANEXO II - Preencher'!W41</f>
        <v>2590.16</v>
      </c>
      <c r="R32" s="20"/>
      <c r="S32" s="22">
        <v>44682</v>
      </c>
    </row>
    <row r="33" spans="1:19">
      <c r="A33" s="8">
        <f>IFERROR(VLOOKUP(B33,'[1]DADOS (OCULTAR)'!$P$3:$R$53,3,0),"")</f>
        <v>9039744001590</v>
      </c>
      <c r="B33" s="9" t="str">
        <f>'[1]TCE - ANEXO II - Preencher'!C42</f>
        <v>UPAE SALGUEIRO</v>
      </c>
      <c r="C33" s="10"/>
      <c r="D33" s="11" t="str">
        <f>'[1]TCE - ANEXO II - Preencher'!E42</f>
        <v>JOSE NILTON DA SILVA</v>
      </c>
      <c r="E33" s="12" t="str">
        <f>IF('[1]TCE - ANEXO II - Preencher'!F42="4 - Assistência Odontológica","2 - Outros Profissionais da saúda",'[1]TCE - ANEXO II - Preencher'!F42)</f>
        <v>3 - Administrativo</v>
      </c>
      <c r="F33" s="13">
        <f>'[1]TCE - ANEXO II - Preencher'!G42</f>
        <v>411010</v>
      </c>
      <c r="G33" s="14">
        <f>'[1]TCE - ANEXO II - Preencher'!H42</f>
        <v>43862</v>
      </c>
      <c r="H33" s="13" t="str">
        <f>'[1]TCE - ANEXO II - Preencher'!I42</f>
        <v>2 - Diarista</v>
      </c>
      <c r="I33" s="13">
        <f>'[1]TCE - ANEXO II - Preencher'!J42</f>
        <v>44</v>
      </c>
      <c r="J33" s="15">
        <f>'[1]TCE - ANEXO II - Preencher'!K42</f>
        <v>1045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1952.58</v>
      </c>
      <c r="N33" s="16">
        <f>'[1]TCE - ANEXO II - Preencher'!R42</f>
        <v>0</v>
      </c>
      <c r="O33" s="17">
        <f>'[1]TCE - ANEXO II - Preencher'!V42</f>
        <v>104.5</v>
      </c>
      <c r="P33" s="18">
        <f>'[1]TCE - ANEXO II - Preencher'!W42</f>
        <v>2893.08</v>
      </c>
      <c r="R33" s="20"/>
      <c r="S33" s="22">
        <v>44713</v>
      </c>
    </row>
    <row r="34" spans="1:19">
      <c r="A34" s="8">
        <f>IFERROR(VLOOKUP(B34,'[1]DADOS (OCULTAR)'!$P$3:$R$53,3,0),"")</f>
        <v>9039744001590</v>
      </c>
      <c r="B34" s="9" t="str">
        <f>'[1]TCE - ANEXO II - Preencher'!C43</f>
        <v>UPAE SALGUEIRO</v>
      </c>
      <c r="C34" s="10"/>
      <c r="D34" s="11" t="str">
        <f>'[1]TCE - ANEXO II - Preencher'!E43</f>
        <v>JOSE ROOSEVELT MENEZES SANTOS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517410</v>
      </c>
      <c r="G34" s="14">
        <f>'[1]TCE - ANEXO II - Preencher'!H43</f>
        <v>43862</v>
      </c>
      <c r="H34" s="13" t="str">
        <f>'[1]TCE - ANEXO II - Preencher'!I43</f>
        <v>1 - Plantonista</v>
      </c>
      <c r="I34" s="13">
        <f>'[1]TCE - ANEXO II - Preencher'!J43</f>
        <v>44</v>
      </c>
      <c r="J34" s="15">
        <f>'[1]TCE - ANEXO II - Preencher'!K43</f>
        <v>1045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143.90000000000009</v>
      </c>
      <c r="N34" s="16">
        <f>'[1]TCE - ANEXO II - Preencher'!R43</f>
        <v>0</v>
      </c>
      <c r="O34" s="17">
        <f>'[1]TCE - ANEXO II - Preencher'!V43</f>
        <v>112.48</v>
      </c>
      <c r="P34" s="18">
        <f>'[1]TCE - ANEXO II - Preencher'!W43</f>
        <v>1076.42</v>
      </c>
      <c r="R34" s="20"/>
      <c r="S34" s="22">
        <v>44743</v>
      </c>
    </row>
    <row r="35" spans="1:19">
      <c r="A35" s="8">
        <f>IFERROR(VLOOKUP(B35,'[1]DADOS (OCULTAR)'!$P$3:$R$53,3,0),"")</f>
        <v>9039744001590</v>
      </c>
      <c r="B35" s="9" t="str">
        <f>'[1]TCE - ANEXO II - Preencher'!C44</f>
        <v>UPAE SALGUEIRO</v>
      </c>
      <c r="C35" s="10"/>
      <c r="D35" s="11" t="str">
        <f>'[1]TCE - ANEXO II - Preencher'!E44</f>
        <v>KARLA DE ANDRADE GRANGEIRO</v>
      </c>
      <c r="E35" s="12" t="str">
        <f>IF('[1]TCE - ANEXO II - Preencher'!F44="4 - Assistência Odontológica","2 - Outros Profissionais da saúda",'[1]TCE - ANEXO II - Preencher'!F44)</f>
        <v>2 - Outros Profissionais da Saúde</v>
      </c>
      <c r="F35" s="13">
        <f>'[1]TCE - ANEXO II - Preencher'!G44</f>
        <v>251605</v>
      </c>
      <c r="G35" s="14">
        <f>'[1]TCE - ANEXO II - Preencher'!H44</f>
        <v>43862</v>
      </c>
      <c r="H35" s="13" t="str">
        <f>'[1]TCE - ANEXO II - Preencher'!I44</f>
        <v>2 - Diarista</v>
      </c>
      <c r="I35" s="13">
        <f>'[1]TCE - ANEXO II - Preencher'!J44</f>
        <v>20</v>
      </c>
      <c r="J35" s="15">
        <f>'[1]TCE - ANEXO II - Preencher'!K44</f>
        <v>1045.6199999999999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303.5300000000002</v>
      </c>
      <c r="N35" s="16">
        <f>'[1]TCE - ANEXO II - Preencher'!R44</f>
        <v>0</v>
      </c>
      <c r="O35" s="17">
        <f>'[1]TCE - ANEXO II - Preencher'!V44</f>
        <v>98.14</v>
      </c>
      <c r="P35" s="18">
        <f>'[1]TCE - ANEXO II - Preencher'!W44</f>
        <v>1251.01</v>
      </c>
      <c r="R35" s="20"/>
      <c r="S35" s="22">
        <v>44774</v>
      </c>
    </row>
    <row r="36" spans="1:19">
      <c r="A36" s="8">
        <f>IFERROR(VLOOKUP(B36,'[1]DADOS (OCULTAR)'!$P$3:$R$53,3,0),"")</f>
        <v>9039744001590</v>
      </c>
      <c r="B36" s="9" t="str">
        <f>'[1]TCE - ANEXO II - Preencher'!C45</f>
        <v>UPAE SALGUEIRO</v>
      </c>
      <c r="C36" s="10"/>
      <c r="D36" s="11" t="str">
        <f>'[1]TCE - ANEXO II - Preencher'!E45</f>
        <v>LUIS FERNANDO DOS SANTOS BEZERRA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252605</v>
      </c>
      <c r="G36" s="14">
        <f>'[1]TCE - ANEXO II - Preencher'!H45</f>
        <v>43862</v>
      </c>
      <c r="H36" s="13" t="str">
        <f>'[1]TCE - ANEXO II - Preencher'!I45</f>
        <v>2 - Diarista</v>
      </c>
      <c r="I36" s="13">
        <f>'[1]TCE - ANEXO II - Preencher'!J45</f>
        <v>44</v>
      </c>
      <c r="J36" s="15">
        <f>'[1]TCE - ANEXO II - Preencher'!K45</f>
        <v>2432.77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394.5</v>
      </c>
      <c r="N36" s="16">
        <f>'[1]TCE - ANEXO II - Preencher'!R45</f>
        <v>0</v>
      </c>
      <c r="O36" s="17">
        <f>'[1]TCE - ANEXO II - Preencher'!V45</f>
        <v>265.36</v>
      </c>
      <c r="P36" s="18">
        <f>'[1]TCE - ANEXO II - Preencher'!W45</f>
        <v>2561.91</v>
      </c>
      <c r="R36" s="20"/>
      <c r="S36" s="22">
        <v>44805</v>
      </c>
    </row>
    <row r="37" spans="1:19">
      <c r="A37" s="8">
        <f>IFERROR(VLOOKUP(B37,'[1]DADOS (OCULTAR)'!$P$3:$R$53,3,0),"")</f>
        <v>9039744001590</v>
      </c>
      <c r="B37" s="9" t="str">
        <f>'[1]TCE - ANEXO II - Preencher'!C46</f>
        <v>UPAE SALGUEIRO</v>
      </c>
      <c r="C37" s="10"/>
      <c r="D37" s="11" t="str">
        <f>'[1]TCE - ANEXO II - Preencher'!E46</f>
        <v>LUIZ OLEGARIO BEZERRA</v>
      </c>
      <c r="E37" s="12" t="str">
        <f>IF('[1]TCE - ANEXO II - Preencher'!F46="4 - Assistência Odontológica","2 - Outros Profissionais da saúda",'[1]TCE - ANEXO II - Preencher'!F46)</f>
        <v>3 - Administrativo</v>
      </c>
      <c r="F37" s="13">
        <f>'[1]TCE - ANEXO II - Preencher'!G46</f>
        <v>517410</v>
      </c>
      <c r="G37" s="14">
        <f>'[1]TCE - ANEXO II - Preencher'!H46</f>
        <v>43862</v>
      </c>
      <c r="H37" s="13" t="str">
        <f>'[1]TCE - ANEXO II - Preencher'!I46</f>
        <v>1 - Plantonista</v>
      </c>
      <c r="I37" s="13">
        <f>'[1]TCE - ANEXO II - Preencher'!J46</f>
        <v>44</v>
      </c>
      <c r="J37" s="15">
        <f>'[1]TCE - ANEXO II - Preencher'!K46</f>
        <v>1045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39.25</v>
      </c>
      <c r="N37" s="16">
        <f>'[1]TCE - ANEXO II - Preencher'!R46</f>
        <v>0</v>
      </c>
      <c r="O37" s="17">
        <f>'[1]TCE - ANEXO II - Preencher'!V46</f>
        <v>104.5</v>
      </c>
      <c r="P37" s="18">
        <f>'[1]TCE - ANEXO II - Preencher'!W46</f>
        <v>979.75</v>
      </c>
      <c r="R37" s="20"/>
      <c r="S37" s="22">
        <v>44835</v>
      </c>
    </row>
    <row r="38" spans="1:19">
      <c r="A38" s="8">
        <f>IFERROR(VLOOKUP(B38,'[1]DADOS (OCULTAR)'!$P$3:$R$53,3,0),"")</f>
        <v>9039744001590</v>
      </c>
      <c r="B38" s="9" t="str">
        <f>'[1]TCE - ANEXO II - Preencher'!C47</f>
        <v>UPAE SALGUEIRO</v>
      </c>
      <c r="C38" s="10"/>
      <c r="D38" s="11" t="str">
        <f>'[1]TCE - ANEXO II - Preencher'!E47</f>
        <v>MARCIA CRISTINA SOUZA OLIVEIRA</v>
      </c>
      <c r="E38" s="12" t="str">
        <f>IF('[1]TCE - ANEXO II - Preencher'!F47="4 - Assistência Odontológica","2 - Outros Profissionais da saúda",'[1]TCE - ANEXO II - Preencher'!F47)</f>
        <v>3 - Administrativo</v>
      </c>
      <c r="F38" s="13">
        <f>'[1]TCE - ANEXO II - Preencher'!G47</f>
        <v>411010</v>
      </c>
      <c r="G38" s="14">
        <f>'[1]TCE - ANEXO II - Preencher'!H47</f>
        <v>43862</v>
      </c>
      <c r="H38" s="13" t="str">
        <f>'[1]TCE - ANEXO II - Preencher'!I47</f>
        <v>2 - Diarista</v>
      </c>
      <c r="I38" s="13">
        <f>'[1]TCE - ANEXO II - Preencher'!J47</f>
        <v>44</v>
      </c>
      <c r="J38" s="15">
        <f>'[1]TCE - ANEXO II - Preencher'!K47</f>
        <v>905.67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308.5200000000001</v>
      </c>
      <c r="N38" s="16">
        <f>'[1]TCE - ANEXO II - Preencher'!R47</f>
        <v>0</v>
      </c>
      <c r="O38" s="17">
        <f>'[1]TCE - ANEXO II - Preencher'!V47</f>
        <v>93.36</v>
      </c>
      <c r="P38" s="18">
        <f>'[1]TCE - ANEXO II - Preencher'!W47</f>
        <v>1120.8300000000002</v>
      </c>
      <c r="R38" s="20"/>
      <c r="S38" s="22">
        <v>44866</v>
      </c>
    </row>
    <row r="39" spans="1:19">
      <c r="A39" s="8">
        <f>IFERROR(VLOOKUP(B39,'[1]DADOS (OCULTAR)'!$P$3:$R$53,3,0),"")</f>
        <v>9039744001590</v>
      </c>
      <c r="B39" s="9" t="str">
        <f>'[1]TCE - ANEXO II - Preencher'!C48</f>
        <v>UPAE SALGUEIRO</v>
      </c>
      <c r="C39" s="10"/>
      <c r="D39" s="11" t="str">
        <f>'[1]TCE - ANEXO II - Preencher'!E48</f>
        <v>MARIA APARECIDA FREIRE PEREIRA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411010</v>
      </c>
      <c r="G39" s="14">
        <f>'[1]TCE - ANEXO II - Preencher'!H48</f>
        <v>43862</v>
      </c>
      <c r="H39" s="13" t="str">
        <f>'[1]TCE - ANEXO II - Preencher'!I48</f>
        <v>2 - Diarista</v>
      </c>
      <c r="I39" s="13">
        <f>'[1]TCE - ANEXO II - Preencher'!J48</f>
        <v>44</v>
      </c>
      <c r="J39" s="15">
        <f>'[1]TCE - ANEXO II - Preencher'!K48</f>
        <v>1205.67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200.09999999999991</v>
      </c>
      <c r="N39" s="16">
        <f>'[1]TCE - ANEXO II - Preencher'!R48</f>
        <v>0</v>
      </c>
      <c r="O39" s="17">
        <f>'[1]TCE - ANEXO II - Preencher'!V48</f>
        <v>396.15</v>
      </c>
      <c r="P39" s="18">
        <f>'[1]TCE - ANEXO II - Preencher'!W48</f>
        <v>1009.62</v>
      </c>
      <c r="R39" s="20"/>
      <c r="S39" s="22">
        <v>44896</v>
      </c>
    </row>
    <row r="40" spans="1:19">
      <c r="A40" s="8">
        <f>IFERROR(VLOOKUP(B40,'[1]DADOS (OCULTAR)'!$P$3:$R$53,3,0),"")</f>
        <v>9039744001590</v>
      </c>
      <c r="B40" s="9" t="str">
        <f>'[1]TCE - ANEXO II - Preencher'!C49</f>
        <v>UPAE SALGUEIRO</v>
      </c>
      <c r="C40" s="10"/>
      <c r="D40" s="11" t="str">
        <f>'[1]TCE - ANEXO II - Preencher'!E49</f>
        <v>MARIA DAS GRACAS FERREIRA DE SOUZA SAMPAIO</v>
      </c>
      <c r="E40" s="12" t="str">
        <f>IF('[1]TCE - ANEXO II - Preencher'!F49="4 - Assistência Odontológica","2 - Outros Profissionais da saúda",'[1]TCE - ANEXO II - Preencher'!F49)</f>
        <v>3 - Administrativo</v>
      </c>
      <c r="F40" s="13">
        <f>'[1]TCE - ANEXO II - Preencher'!G49</f>
        <v>513430</v>
      </c>
      <c r="G40" s="14">
        <f>'[1]TCE - ANEXO II - Preencher'!H49</f>
        <v>43862</v>
      </c>
      <c r="H40" s="13" t="str">
        <f>'[1]TCE - ANEXO II - Preencher'!I49</f>
        <v>2 - Diarista</v>
      </c>
      <c r="I40" s="13">
        <f>'[1]TCE - ANEXO II - Preencher'!J49</f>
        <v>44</v>
      </c>
      <c r="J40" s="15">
        <f>'[1]TCE - ANEXO II - Preencher'!K49</f>
        <v>1045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239.02999999999997</v>
      </c>
      <c r="N40" s="16">
        <f>'[1]TCE - ANEXO II - Preencher'!R49</f>
        <v>0</v>
      </c>
      <c r="O40" s="17">
        <f>'[1]TCE - ANEXO II - Preencher'!V49</f>
        <v>121.22</v>
      </c>
      <c r="P40" s="18">
        <f>'[1]TCE - ANEXO II - Preencher'!W49</f>
        <v>1162.81</v>
      </c>
      <c r="R40" s="20"/>
      <c r="S40" s="22">
        <v>44927</v>
      </c>
    </row>
    <row r="41" spans="1:19">
      <c r="A41" s="8">
        <f>IFERROR(VLOOKUP(B41,'[1]DADOS (OCULTAR)'!$P$3:$R$53,3,0),"")</f>
        <v>9039744001590</v>
      </c>
      <c r="B41" s="9" t="str">
        <f>'[1]TCE - ANEXO II - Preencher'!C50</f>
        <v>UPAE SALGUEIRO</v>
      </c>
      <c r="C41" s="10"/>
      <c r="D41" s="11" t="str">
        <f>'[1]TCE - ANEXO II - Preencher'!E50</f>
        <v>MARIA EDUARDA ROCHA MARINS</v>
      </c>
      <c r="E41" s="12" t="str">
        <f>IF('[1]TCE - ANEXO II - Preencher'!F50="4 - Assistência Odontológica","2 - Outros Profissionais da saúda",'[1]TCE - ANEXO II - Preencher'!F50)</f>
        <v>3 - Administrativo</v>
      </c>
      <c r="F41" s="13">
        <f>'[1]TCE - ANEXO II - Preencher'!G50</f>
        <v>411010</v>
      </c>
      <c r="G41" s="14">
        <f>'[1]TCE - ANEXO II - Preencher'!H50</f>
        <v>43862</v>
      </c>
      <c r="H41" s="13" t="str">
        <f>'[1]TCE - ANEXO II - Preencher'!I50</f>
        <v>2 - Diarista</v>
      </c>
      <c r="I41" s="13">
        <f>'[1]TCE - ANEXO II - Preencher'!J50</f>
        <v>20</v>
      </c>
      <c r="J41" s="15">
        <f>'[1]TCE - ANEXO II - Preencher'!K50</f>
        <v>522.5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0</v>
      </c>
      <c r="N41" s="16">
        <f>'[1]TCE - ANEXO II - Preencher'!R50</f>
        <v>0</v>
      </c>
      <c r="O41" s="17">
        <f>'[1]TCE - ANEXO II - Preencher'!V50</f>
        <v>41.8</v>
      </c>
      <c r="P41" s="18">
        <f>'[1]TCE - ANEXO II - Preencher'!W50</f>
        <v>480.7</v>
      </c>
      <c r="R41" s="20"/>
      <c r="S41" s="22">
        <v>44958</v>
      </c>
    </row>
    <row r="42" spans="1:19">
      <c r="A42" s="8">
        <f>IFERROR(VLOOKUP(B42,'[1]DADOS (OCULTAR)'!$P$3:$R$53,3,0),"")</f>
        <v>9039744001590</v>
      </c>
      <c r="B42" s="9" t="str">
        <f>'[1]TCE - ANEXO II - Preencher'!C51</f>
        <v>UPAE SALGUEIRO</v>
      </c>
      <c r="C42" s="10"/>
      <c r="D42" s="11" t="str">
        <f>'[1]TCE - ANEXO II - Preencher'!E51</f>
        <v>MARIA RAQUEL VIEIRA DA SILVA TEIXEIRA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>
        <f>'[1]TCE - ANEXO II - Preencher'!G51</f>
        <v>223505</v>
      </c>
      <c r="G42" s="14">
        <f>'[1]TCE - ANEXO II - Preencher'!H51</f>
        <v>43862</v>
      </c>
      <c r="H42" s="13" t="str">
        <f>'[1]TCE - ANEXO II - Preencher'!I51</f>
        <v>2 - Diarista</v>
      </c>
      <c r="I42" s="13">
        <f>'[1]TCE - ANEXO II - Preencher'!J51</f>
        <v>40</v>
      </c>
      <c r="J42" s="15">
        <f>'[1]TCE - ANEXO II - Preencher'!K51</f>
        <v>1545.75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306.66000000000008</v>
      </c>
      <c r="N42" s="16">
        <f>'[1]TCE - ANEXO II - Preencher'!R51</f>
        <v>85.02</v>
      </c>
      <c r="O42" s="17">
        <f>'[1]TCE - ANEXO II - Preencher'!V51</f>
        <v>176.68</v>
      </c>
      <c r="P42" s="18">
        <f>'[1]TCE - ANEXO II - Preencher'!W51</f>
        <v>1760.75</v>
      </c>
      <c r="R42" s="20"/>
      <c r="S42" s="22">
        <v>44986</v>
      </c>
    </row>
    <row r="43" spans="1:19">
      <c r="A43" s="8">
        <f>IFERROR(VLOOKUP(B43,'[1]DADOS (OCULTAR)'!$P$3:$R$53,3,0),"")</f>
        <v>9039744001590</v>
      </c>
      <c r="B43" s="9" t="str">
        <f>'[1]TCE - ANEXO II - Preencher'!C52</f>
        <v>UPAE SALGUEIRO</v>
      </c>
      <c r="C43" s="10"/>
      <c r="D43" s="11" t="str">
        <f>'[1]TCE - ANEXO II - Preencher'!E52</f>
        <v>MARIO DEMETRIO DA SILVA</v>
      </c>
      <c r="E43" s="12" t="str">
        <f>IF('[1]TCE - ANEXO II - Preencher'!F52="4 - Assistência Odontológica","2 - Outros Profissionais da saúda",'[1]TCE - ANEXO II - Preencher'!F52)</f>
        <v>3 - Administrativo</v>
      </c>
      <c r="F43" s="13">
        <f>'[1]TCE - ANEXO II - Preencher'!G52</f>
        <v>514225</v>
      </c>
      <c r="G43" s="14">
        <f>'[1]TCE - ANEXO II - Preencher'!H52</f>
        <v>43862</v>
      </c>
      <c r="H43" s="13" t="str">
        <f>'[1]TCE - ANEXO II - Preencher'!I52</f>
        <v>2 - Diarista</v>
      </c>
      <c r="I43" s="13">
        <f>'[1]TCE - ANEXO II - Preencher'!J52</f>
        <v>44</v>
      </c>
      <c r="J43" s="15">
        <f>'[1]TCE - ANEXO II - Preencher'!K52</f>
        <v>1045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295.59999999999991</v>
      </c>
      <c r="N43" s="16">
        <f>'[1]TCE - ANEXO II - Preencher'!R52</f>
        <v>0</v>
      </c>
      <c r="O43" s="17">
        <f>'[1]TCE - ANEXO II - Preencher'!V52</f>
        <v>125.4</v>
      </c>
      <c r="P43" s="18">
        <f>'[1]TCE - ANEXO II - Preencher'!W52</f>
        <v>1215.1999999999998</v>
      </c>
      <c r="R43" s="20"/>
      <c r="S43" s="22">
        <v>45017</v>
      </c>
    </row>
    <row r="44" spans="1:19">
      <c r="A44" s="8">
        <f>IFERROR(VLOOKUP(B44,'[1]DADOS (OCULTAR)'!$P$3:$R$53,3,0),"")</f>
        <v>9039744001590</v>
      </c>
      <c r="B44" s="9" t="str">
        <f>'[1]TCE - ANEXO II - Preencher'!C53</f>
        <v>UPAE SALGUEIRO</v>
      </c>
      <c r="C44" s="10"/>
      <c r="D44" s="11" t="str">
        <f>'[1]TCE - ANEXO II - Preencher'!E53</f>
        <v>MATEUS BARBOSA PEREIRA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>
        <f>'[1]TCE - ANEXO II - Preencher'!G53</f>
        <v>223605</v>
      </c>
      <c r="G44" s="14">
        <f>'[1]TCE - ANEXO II - Preencher'!H53</f>
        <v>43862</v>
      </c>
      <c r="H44" s="13" t="str">
        <f>'[1]TCE - ANEXO II - Preencher'!I53</f>
        <v>2 - Diarista</v>
      </c>
      <c r="I44" s="13">
        <f>'[1]TCE - ANEXO II - Preencher'!J53</f>
        <v>30</v>
      </c>
      <c r="J44" s="15">
        <f>'[1]TCE - ANEXO II - Preencher'!K53</f>
        <v>1782.87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465.47000000000025</v>
      </c>
      <c r="N44" s="16">
        <f>'[1]TCE - ANEXO II - Preencher'!R53</f>
        <v>0</v>
      </c>
      <c r="O44" s="17">
        <f>'[1]TCE - ANEXO II - Preencher'!V53</f>
        <v>241.16</v>
      </c>
      <c r="P44" s="18">
        <f>'[1]TCE - ANEXO II - Preencher'!W53</f>
        <v>2007.18</v>
      </c>
      <c r="R44" s="20"/>
      <c r="S44" s="22">
        <v>45047</v>
      </c>
    </row>
    <row r="45" spans="1:19">
      <c r="A45" s="8">
        <f>IFERROR(VLOOKUP(B45,'[1]DADOS (OCULTAR)'!$P$3:$R$53,3,0),"")</f>
        <v>9039744001590</v>
      </c>
      <c r="B45" s="9" t="str">
        <f>'[1]TCE - ANEXO II - Preencher'!C54</f>
        <v>UPAE SALGUEIRO</v>
      </c>
      <c r="C45" s="10"/>
      <c r="D45" s="11" t="str">
        <f>'[1]TCE - ANEXO II - Preencher'!E54</f>
        <v>MAURICIO DEMETRIO DA SILVA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517410</v>
      </c>
      <c r="G45" s="14">
        <f>'[1]TCE - ANEXO II - Preencher'!H54</f>
        <v>43862</v>
      </c>
      <c r="H45" s="13" t="str">
        <f>'[1]TCE - ANEXO II - Preencher'!I54</f>
        <v>1 - Plantonista</v>
      </c>
      <c r="I45" s="13">
        <f>'[1]TCE - ANEXO II - Preencher'!J54</f>
        <v>44</v>
      </c>
      <c r="J45" s="15">
        <f>'[1]TCE - ANEXO II - Preencher'!K54</f>
        <v>1045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39</v>
      </c>
      <c r="N45" s="16">
        <f>'[1]TCE - ANEXO II - Preencher'!R54</f>
        <v>0</v>
      </c>
      <c r="O45" s="17">
        <f>'[1]TCE - ANEXO II - Preencher'!V54</f>
        <v>118.36</v>
      </c>
      <c r="P45" s="18">
        <f>'[1]TCE - ANEXO II - Preencher'!W54</f>
        <v>965.64</v>
      </c>
      <c r="S45" s="22">
        <v>45078</v>
      </c>
    </row>
    <row r="46" spans="1:19">
      <c r="A46" s="8">
        <f>IFERROR(VLOOKUP(B46,'[1]DADOS (OCULTAR)'!$P$3:$R$53,3,0),"")</f>
        <v>9039744001590</v>
      </c>
      <c r="B46" s="9" t="str">
        <f>'[1]TCE - ANEXO II - Preencher'!C55</f>
        <v>UPAE SALGUEIRO</v>
      </c>
      <c r="C46" s="10"/>
      <c r="D46" s="11" t="str">
        <f>'[1]TCE - ANEXO II - Preencher'!E55</f>
        <v>MAYARA BRUNA BARBOSA DE BARROS BEZERRA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>
        <f>'[1]TCE - ANEXO II - Preencher'!G55</f>
        <v>322205</v>
      </c>
      <c r="G46" s="14">
        <f>'[1]TCE - ANEXO II - Preencher'!H55</f>
        <v>43862</v>
      </c>
      <c r="H46" s="13" t="str">
        <f>'[1]TCE - ANEXO II - Preencher'!I55</f>
        <v>2 - Diarista</v>
      </c>
      <c r="I46" s="13">
        <f>'[1]TCE - ANEXO II - Preencher'!J55</f>
        <v>44</v>
      </c>
      <c r="J46" s="15">
        <f>'[1]TCE - ANEXO II - Preencher'!K55</f>
        <v>1045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209</v>
      </c>
      <c r="N46" s="16">
        <f>'[1]TCE - ANEXO II - Preencher'!R55</f>
        <v>0</v>
      </c>
      <c r="O46" s="17">
        <f>'[1]TCE - ANEXO II - Preencher'!V55</f>
        <v>122.18</v>
      </c>
      <c r="P46" s="18">
        <f>'[1]TCE - ANEXO II - Preencher'!W55</f>
        <v>1131.82</v>
      </c>
      <c r="S46" s="22">
        <v>45108</v>
      </c>
    </row>
    <row r="47" spans="1:19">
      <c r="A47" s="8">
        <f>IFERROR(VLOOKUP(B47,'[1]DADOS (OCULTAR)'!$P$3:$R$53,3,0),"")</f>
        <v>9039744001590</v>
      </c>
      <c r="B47" s="9" t="str">
        <f>'[1]TCE - ANEXO II - Preencher'!C56</f>
        <v>UPAE SALGUEIRO</v>
      </c>
      <c r="C47" s="10"/>
      <c r="D47" s="11" t="str">
        <f>'[1]TCE - ANEXO II - Preencher'!E56</f>
        <v>NEIDE MARIA DOS ANJOS</v>
      </c>
      <c r="E47" s="12" t="str">
        <f>IF('[1]TCE - ANEXO II - Preencher'!F56="4 - Assistência Odontológica","2 - Outros Profissionais da saúda",'[1]TCE - ANEXO II - Preencher'!F56)</f>
        <v>3 - Administrativo</v>
      </c>
      <c r="F47" s="13">
        <f>'[1]TCE - ANEXO II - Preencher'!G56</f>
        <v>411010</v>
      </c>
      <c r="G47" s="14">
        <f>'[1]TCE - ANEXO II - Preencher'!H56</f>
        <v>43862</v>
      </c>
      <c r="H47" s="13" t="str">
        <f>'[1]TCE - ANEXO II - Preencher'!I56</f>
        <v>2 - Diarista</v>
      </c>
      <c r="I47" s="13">
        <f>'[1]TCE - ANEXO II - Preencher'!J56</f>
        <v>44</v>
      </c>
      <c r="J47" s="15">
        <f>'[1]TCE - ANEXO II - Preencher'!K56</f>
        <v>1045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78.680000000000064</v>
      </c>
      <c r="N47" s="16">
        <f>'[1]TCE - ANEXO II - Preencher'!R56</f>
        <v>0</v>
      </c>
      <c r="O47" s="17">
        <f>'[1]TCE - ANEXO II - Preencher'!V56</f>
        <v>127.94</v>
      </c>
      <c r="P47" s="18">
        <f>'[1]TCE - ANEXO II - Preencher'!W56</f>
        <v>995.74</v>
      </c>
      <c r="S47" s="22">
        <v>45139</v>
      </c>
    </row>
    <row r="48" spans="1:19">
      <c r="A48" s="8">
        <f>IFERROR(VLOOKUP(B48,'[1]DADOS (OCULTAR)'!$P$3:$R$53,3,0),"")</f>
        <v>9039744001590</v>
      </c>
      <c r="B48" s="9" t="str">
        <f>'[1]TCE - ANEXO II - Preencher'!C57</f>
        <v>UPAE SALGUEIRO</v>
      </c>
      <c r="C48" s="10"/>
      <c r="D48" s="11" t="str">
        <f>'[1]TCE - ANEXO II - Preencher'!E57</f>
        <v>PAULA MONIELE MARINS GONDIM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223505</v>
      </c>
      <c r="G48" s="14">
        <f>'[1]TCE - ANEXO II - Preencher'!H57</f>
        <v>43862</v>
      </c>
      <c r="H48" s="13" t="str">
        <f>'[1]TCE - ANEXO II - Preencher'!I57</f>
        <v>2 - Diarista</v>
      </c>
      <c r="I48" s="13">
        <f>'[1]TCE - ANEXO II - Preencher'!J57</f>
        <v>40</v>
      </c>
      <c r="J48" s="15">
        <f>'[1]TCE - ANEXO II - Preencher'!K57</f>
        <v>1990.65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526.35999999999979</v>
      </c>
      <c r="N48" s="16">
        <f>'[1]TCE - ANEXO II - Preencher'!R57</f>
        <v>907.15</v>
      </c>
      <c r="O48" s="17">
        <f>'[1]TCE - ANEXO II - Preencher'!V57</f>
        <v>467.51</v>
      </c>
      <c r="P48" s="18">
        <f>'[1]TCE - ANEXO II - Preencher'!W57</f>
        <v>2956.6499999999996</v>
      </c>
      <c r="S48" s="22">
        <v>45170</v>
      </c>
    </row>
    <row r="49" spans="1:19">
      <c r="A49" s="8">
        <f>IFERROR(VLOOKUP(B49,'[1]DADOS (OCULTAR)'!$P$3:$R$53,3,0),"")</f>
        <v>9039744001590</v>
      </c>
      <c r="B49" s="9" t="str">
        <f>'[1]TCE - ANEXO II - Preencher'!C58</f>
        <v>UPAE SALGUEIRO</v>
      </c>
      <c r="C49" s="10"/>
      <c r="D49" s="11" t="str">
        <f>'[1]TCE - ANEXO II - Preencher'!E58</f>
        <v>PRYSCILA LEAL GUIMARAES</v>
      </c>
      <c r="E49" s="12" t="str">
        <f>IF('[1]TCE - ANEXO II - Preencher'!F58="4 - Assistência Odontológica","2 - Outros Profissionais da saúda",'[1]TCE - ANEXO II - Preencher'!F58)</f>
        <v>2 - Outros Profissionais da Saúde</v>
      </c>
      <c r="F49" s="13">
        <f>'[1]TCE - ANEXO II - Preencher'!G58</f>
        <v>251510</v>
      </c>
      <c r="G49" s="14">
        <f>'[1]TCE - ANEXO II - Preencher'!H58</f>
        <v>43862</v>
      </c>
      <c r="H49" s="13" t="str">
        <f>'[1]TCE - ANEXO II - Preencher'!I58</f>
        <v>2 - Diarista</v>
      </c>
      <c r="I49" s="13">
        <f>'[1]TCE - ANEXO II - Preencher'!J58</f>
        <v>30</v>
      </c>
      <c r="J49" s="15">
        <f>'[1]TCE - ANEXO II - Preencher'!K58</f>
        <v>1523.05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380.67000000000007</v>
      </c>
      <c r="N49" s="16">
        <f>'[1]TCE - ANEXO II - Preencher'!R58</f>
        <v>0</v>
      </c>
      <c r="O49" s="17">
        <f>'[1]TCE - ANEXO II - Preencher'!V58</f>
        <v>150.24</v>
      </c>
      <c r="P49" s="18">
        <f>'[1]TCE - ANEXO II - Preencher'!W58</f>
        <v>1753.48</v>
      </c>
      <c r="S49" s="22">
        <v>45200</v>
      </c>
    </row>
    <row r="50" spans="1:19">
      <c r="A50" s="8">
        <f>IFERROR(VLOOKUP(B50,'[1]DADOS (OCULTAR)'!$P$3:$R$53,3,0),"")</f>
        <v>9039744001590</v>
      </c>
      <c r="B50" s="9" t="str">
        <f>'[1]TCE - ANEXO II - Preencher'!C59</f>
        <v>UPAE SALGUEIRO</v>
      </c>
      <c r="C50" s="10"/>
      <c r="D50" s="11" t="str">
        <f>'[1]TCE - ANEXO II - Preencher'!E59</f>
        <v>ROSANE KEYLA QUIRINO DE BRITO</v>
      </c>
      <c r="E50" s="12" t="str">
        <f>IF('[1]TCE - ANEXO II - Preencher'!F59="4 - Assistência Odontológica","2 - Outros Profissionais da saúda",'[1]TCE - ANEXO II - Preencher'!F59)</f>
        <v>3 - Administrativo</v>
      </c>
      <c r="F50" s="13">
        <f>'[1]TCE - ANEXO II - Preencher'!G59</f>
        <v>131210</v>
      </c>
      <c r="G50" s="14">
        <f>'[1]TCE - ANEXO II - Preencher'!H59</f>
        <v>43862</v>
      </c>
      <c r="H50" s="13" t="str">
        <f>'[1]TCE - ANEXO II - Preencher'!I59</f>
        <v>2 - Diarista</v>
      </c>
      <c r="I50" s="13">
        <f>'[1]TCE - ANEXO II - Preencher'!J59</f>
        <v>40</v>
      </c>
      <c r="J50" s="15">
        <f>'[1]TCE - ANEXO II - Preencher'!K59</f>
        <v>8653.25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3564.99</v>
      </c>
      <c r="N50" s="16">
        <f>'[1]TCE - ANEXO II - Preencher'!R59</f>
        <v>0</v>
      </c>
      <c r="O50" s="17">
        <f>'[1]TCE - ANEXO II - Preencher'!V59</f>
        <v>4157.75</v>
      </c>
      <c r="P50" s="18">
        <f>'[1]TCE - ANEXO II - Preencher'!W59</f>
        <v>8060.49</v>
      </c>
      <c r="S50" s="22">
        <v>45231</v>
      </c>
    </row>
    <row r="51" spans="1:19">
      <c r="A51" s="8">
        <f>IFERROR(VLOOKUP(B51,'[1]DADOS (OCULTAR)'!$P$3:$R$53,3,0),"")</f>
        <v>9039744001590</v>
      </c>
      <c r="B51" s="9" t="str">
        <f>'[1]TCE - ANEXO II - Preencher'!C60</f>
        <v>UPAE SALGUEIRO</v>
      </c>
      <c r="C51" s="10"/>
      <c r="D51" s="11" t="str">
        <f>'[1]TCE - ANEXO II - Preencher'!E60</f>
        <v>SILVANIA SOARES DE SOUZA</v>
      </c>
      <c r="E51" s="12" t="str">
        <f>IF('[1]TCE - ANEXO II - Preencher'!F60="4 - Assistência Odontológica","2 - Outros Profissionais da saúda",'[1]TCE - ANEXO II - Preencher'!F60)</f>
        <v>3 - Administrativo</v>
      </c>
      <c r="F51" s="13">
        <f>'[1]TCE - ANEXO II - Preencher'!G60</f>
        <v>411010</v>
      </c>
      <c r="G51" s="14">
        <f>'[1]TCE - ANEXO II - Preencher'!H60</f>
        <v>43862</v>
      </c>
      <c r="H51" s="13" t="str">
        <f>'[1]TCE - ANEXO II - Preencher'!I60</f>
        <v>2 - Diarista</v>
      </c>
      <c r="I51" s="13">
        <f>'[1]TCE - ANEXO II - Preencher'!J60</f>
        <v>44</v>
      </c>
      <c r="J51" s="15">
        <f>'[1]TCE - ANEXO II - Preencher'!K60</f>
        <v>1205.67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184.99</v>
      </c>
      <c r="N51" s="16">
        <f>'[1]TCE - ANEXO II - Preencher'!R60</f>
        <v>0</v>
      </c>
      <c r="O51" s="17">
        <f>'[1]TCE - ANEXO II - Preencher'!V60</f>
        <v>126.97</v>
      </c>
      <c r="P51" s="18">
        <f>'[1]TCE - ANEXO II - Preencher'!W60</f>
        <v>1263.69</v>
      </c>
      <c r="S51" s="22">
        <v>45261</v>
      </c>
    </row>
    <row r="52" spans="1:19">
      <c r="A52" s="8">
        <f>IFERROR(VLOOKUP(B52,'[1]DADOS (OCULTAR)'!$P$3:$R$53,3,0),"")</f>
        <v>9039744001590</v>
      </c>
      <c r="B52" s="9" t="str">
        <f>'[1]TCE - ANEXO II - Preencher'!C61</f>
        <v>UPAE SALGUEIRO</v>
      </c>
      <c r="C52" s="10"/>
      <c r="D52" s="11" t="str">
        <f>'[1]TCE - ANEXO II - Preencher'!E61</f>
        <v>SIMONE RAMALHO COSTA</v>
      </c>
      <c r="E52" s="12" t="str">
        <f>IF('[1]TCE - ANEXO II - Preencher'!F61="4 - Assistência Odontológica","2 - Outros Profissionais da saúda",'[1]TCE - ANEXO II - Preencher'!F61)</f>
        <v>3 - Administrativo</v>
      </c>
      <c r="F52" s="13">
        <f>'[1]TCE - ANEXO II - Preencher'!G61</f>
        <v>411010</v>
      </c>
      <c r="G52" s="14">
        <f>'[1]TCE - ANEXO II - Preencher'!H61</f>
        <v>43862</v>
      </c>
      <c r="H52" s="13" t="str">
        <f>'[1]TCE - ANEXO II - Preencher'!I61</f>
        <v>2 - Diarista</v>
      </c>
      <c r="I52" s="13">
        <f>'[1]TCE - ANEXO II - Preencher'!J61</f>
        <v>44</v>
      </c>
      <c r="J52" s="15">
        <f>'[1]TCE - ANEXO II - Preencher'!K61</f>
        <v>1045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303.86999999999989</v>
      </c>
      <c r="N52" s="16">
        <f>'[1]TCE - ANEXO II - Preencher'!R61</f>
        <v>0</v>
      </c>
      <c r="O52" s="17">
        <f>'[1]TCE - ANEXO II - Preencher'!V61</f>
        <v>208.48</v>
      </c>
      <c r="P52" s="18">
        <f>'[1]TCE - ANEXO II - Preencher'!W61</f>
        <v>1140.3899999999999</v>
      </c>
      <c r="S52" s="22">
        <v>45292</v>
      </c>
    </row>
    <row r="53" spans="1:19">
      <c r="A53" s="8">
        <f>IFERROR(VLOOKUP(B53,'[1]DADOS (OCULTAR)'!$P$3:$R$53,3,0),"")</f>
        <v>9039744001590</v>
      </c>
      <c r="B53" s="9" t="str">
        <f>'[1]TCE - ANEXO II - Preencher'!C62</f>
        <v>UPAE SALGUEIRO</v>
      </c>
      <c r="C53" s="10"/>
      <c r="D53" s="11" t="str">
        <f>'[1]TCE - ANEXO II - Preencher'!E62</f>
        <v>TALITA GRANGEIRO SANTOS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>
        <f>'[1]TCE - ANEXO II - Preencher'!G62</f>
        <v>223505</v>
      </c>
      <c r="G53" s="14">
        <f>'[1]TCE - ANEXO II - Preencher'!H62</f>
        <v>43862</v>
      </c>
      <c r="H53" s="13" t="str">
        <f>'[1]TCE - ANEXO II - Preencher'!I62</f>
        <v>2 - Diarista</v>
      </c>
      <c r="I53" s="13">
        <f>'[1]TCE - ANEXO II - Preencher'!J62</f>
        <v>40</v>
      </c>
      <c r="J53" s="15">
        <f>'[1]TCE - ANEXO II - Preencher'!K62</f>
        <v>1990.65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514.84999999999968</v>
      </c>
      <c r="N53" s="16">
        <f>'[1]TCE - ANEXO II - Preencher'!R62</f>
        <v>409.49</v>
      </c>
      <c r="O53" s="17">
        <f>'[1]TCE - ANEXO II - Preencher'!V62</f>
        <v>289.12</v>
      </c>
      <c r="P53" s="18">
        <f>'[1]TCE - ANEXO II - Preencher'!W62</f>
        <v>2625.87</v>
      </c>
      <c r="S53" s="22">
        <v>45323</v>
      </c>
    </row>
    <row r="54" spans="1:19">
      <c r="A54" s="8">
        <f>IFERROR(VLOOKUP(B54,'[1]DADOS (OCULTAR)'!$P$3:$R$53,3,0),"")</f>
        <v>9039744001590</v>
      </c>
      <c r="B54" s="9" t="str">
        <f>'[1]TCE - ANEXO II - Preencher'!C63</f>
        <v>UPAE SALGUEIRO</v>
      </c>
      <c r="C54" s="10"/>
      <c r="D54" s="11" t="str">
        <f>'[1]TCE - ANEXO II - Preencher'!E63</f>
        <v>TAMIRES DOS ANJOS GOMES</v>
      </c>
      <c r="E54" s="12" t="str">
        <f>IF('[1]TCE - ANEXO II - Preencher'!F63="4 - Assistência Odontológica","2 - Outros Profissionais da saúda",'[1]TCE - ANEXO II - Preencher'!F63)</f>
        <v>3 - Administrativo</v>
      </c>
      <c r="F54" s="13">
        <f>'[1]TCE - ANEXO II - Preencher'!G63</f>
        <v>351605</v>
      </c>
      <c r="G54" s="14">
        <f>'[1]TCE - ANEXO II - Preencher'!H63</f>
        <v>43862</v>
      </c>
      <c r="H54" s="13" t="str">
        <f>'[1]TCE - ANEXO II - Preencher'!I63</f>
        <v>2 - Diarista</v>
      </c>
      <c r="I54" s="13">
        <f>'[1]TCE - ANEXO II - Preencher'!J63</f>
        <v>40</v>
      </c>
      <c r="J54" s="15">
        <f>'[1]TCE - ANEXO II - Preencher'!K63</f>
        <v>1294.6099999999999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334.42000000000007</v>
      </c>
      <c r="N54" s="16">
        <f>'[1]TCE - ANEXO II - Preencher'!R63</f>
        <v>0</v>
      </c>
      <c r="O54" s="17">
        <f>'[1]TCE - ANEXO II - Preencher'!V63</f>
        <v>143.9</v>
      </c>
      <c r="P54" s="18">
        <f>'[1]TCE - ANEXO II - Preencher'!W63</f>
        <v>1485.1299999999999</v>
      </c>
      <c r="S54" s="22">
        <v>45352</v>
      </c>
    </row>
    <row r="55" spans="1:19">
      <c r="A55" s="8">
        <f>IFERROR(VLOOKUP(B55,'[1]DADOS (OCULTAR)'!$P$3:$R$53,3,0),"")</f>
        <v>9039744001590</v>
      </c>
      <c r="B55" s="9" t="str">
        <f>'[1]TCE - ANEXO II - Preencher'!C64</f>
        <v>UPAE SALGUEIRO</v>
      </c>
      <c r="C55" s="10"/>
      <c r="D55" s="11" t="str">
        <f>'[1]TCE - ANEXO II - Preencher'!E64</f>
        <v>TARCIZIO DOS ANJOS GOMES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515110</v>
      </c>
      <c r="G55" s="14">
        <f>'[1]TCE - ANEXO II - Preencher'!H64</f>
        <v>43862</v>
      </c>
      <c r="H55" s="13" t="str">
        <f>'[1]TCE - ANEXO II - Preencher'!I64</f>
        <v>2 - Diarista</v>
      </c>
      <c r="I55" s="13">
        <f>'[1]TCE - ANEXO II - Preencher'!J64</f>
        <v>44</v>
      </c>
      <c r="J55" s="15">
        <f>'[1]TCE - ANEXO II - Preencher'!K64</f>
        <v>1045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289.3599999999999</v>
      </c>
      <c r="N55" s="16">
        <f>'[1]TCE - ANEXO II - Preencher'!R64</f>
        <v>0</v>
      </c>
      <c r="O55" s="17">
        <f>'[1]TCE - ANEXO II - Preencher'!V64</f>
        <v>100.32</v>
      </c>
      <c r="P55" s="18">
        <f>'[1]TCE - ANEXO II - Preencher'!W64</f>
        <v>1234.04</v>
      </c>
      <c r="S55" s="22">
        <v>45383</v>
      </c>
    </row>
    <row r="56" spans="1:19">
      <c r="A56" s="8">
        <f>IFERROR(VLOOKUP(B56,'[1]DADOS (OCULTAR)'!$P$3:$R$53,3,0),"")</f>
        <v>9039744001590</v>
      </c>
      <c r="B56" s="9" t="str">
        <f>'[1]TCE - ANEXO II - Preencher'!C65</f>
        <v>UPAE SALGUEIRO</v>
      </c>
      <c r="C56" s="10"/>
      <c r="D56" s="11" t="str">
        <f>'[1]TCE - ANEXO II - Preencher'!E65</f>
        <v>VALESCA CASSIA AMORIM GALVAO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322205</v>
      </c>
      <c r="G56" s="14">
        <f>'[1]TCE - ANEXO II - Preencher'!H65</f>
        <v>43862</v>
      </c>
      <c r="H56" s="13" t="str">
        <f>'[1]TCE - ANEXO II - Preencher'!I65</f>
        <v>2 - Diarista</v>
      </c>
      <c r="I56" s="13">
        <f>'[1]TCE - ANEXO II - Preencher'!J65</f>
        <v>44</v>
      </c>
      <c r="J56" s="15">
        <f>'[1]TCE - ANEXO II - Preencher'!K65</f>
        <v>905.67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229.75000000000011</v>
      </c>
      <c r="N56" s="16">
        <f>'[1]TCE - ANEXO II - Preencher'!R65</f>
        <v>0</v>
      </c>
      <c r="O56" s="17">
        <f>'[1]TCE - ANEXO II - Preencher'!V65</f>
        <v>107.85</v>
      </c>
      <c r="P56" s="18">
        <f>'[1]TCE - ANEXO II - Preencher'!W65</f>
        <v>1027.5700000000002</v>
      </c>
      <c r="S56" s="22">
        <v>45413</v>
      </c>
    </row>
    <row r="57" spans="1:19">
      <c r="A57" s="8">
        <f>IFERROR(VLOOKUP(B57,'[1]DADOS (OCULTAR)'!$P$3:$R$53,3,0),"")</f>
        <v>9039744001590</v>
      </c>
      <c r="B57" s="9" t="str">
        <f>'[1]TCE - ANEXO II - Preencher'!C66</f>
        <v>UPAE SALGUEIRO</v>
      </c>
      <c r="C57" s="10"/>
      <c r="D57" s="11" t="str">
        <f>'[1]TCE - ANEXO II - Preencher'!E66</f>
        <v>VANESSA SANTOS SA DE FREITAS</v>
      </c>
      <c r="E57" s="12" t="str">
        <f>IF('[1]TCE - ANEXO II - Preencher'!F66="4 - Assistência Odontológica","2 - Outros Profissionais da saúda",'[1]TCE - ANEXO II - Preencher'!F66)</f>
        <v>3 - Administrativo</v>
      </c>
      <c r="F57" s="13">
        <f>'[1]TCE - ANEXO II - Preencher'!G66</f>
        <v>123105</v>
      </c>
      <c r="G57" s="14">
        <f>'[1]TCE - ANEXO II - Preencher'!H66</f>
        <v>43862</v>
      </c>
      <c r="H57" s="13" t="str">
        <f>'[1]TCE - ANEXO II - Preencher'!I66</f>
        <v>2 - Diarista</v>
      </c>
      <c r="I57" s="13">
        <f>'[1]TCE - ANEXO II - Preencher'!J66</f>
        <v>30</v>
      </c>
      <c r="J57" s="15">
        <f>'[1]TCE - ANEXO II - Preencher'!K66</f>
        <v>10383.9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1600.75</v>
      </c>
      <c r="N57" s="16">
        <f>'[1]TCE - ANEXO II - Preencher'!R66</f>
        <v>0</v>
      </c>
      <c r="O57" s="17">
        <f>'[1]TCE - ANEXO II - Preencher'!V66</f>
        <v>2615.54</v>
      </c>
      <c r="P57" s="18">
        <f>'[1]TCE - ANEXO II - Preencher'!W66</f>
        <v>9369.11</v>
      </c>
      <c r="S57" s="22">
        <v>45444</v>
      </c>
    </row>
    <row r="58" spans="1:19">
      <c r="A58" s="8">
        <f>IFERROR(VLOOKUP(B58,'[1]DADOS (OCULTAR)'!$P$3:$R$53,3,0),"")</f>
        <v>9039744001590</v>
      </c>
      <c r="B58" s="9" t="str">
        <f>'[1]TCE - ANEXO II - Preencher'!C67</f>
        <v>UPAE SALGUEIRO</v>
      </c>
      <c r="C58" s="10"/>
      <c r="D58" s="11" t="str">
        <f>'[1]TCE - ANEXO II - Preencher'!E67</f>
        <v>VERIDIANE DE SA MODESTO MEDEIROS</v>
      </c>
      <c r="E58" s="12" t="str">
        <f>IF('[1]TCE - ANEXO II - Preencher'!F67="4 - Assistência Odontológica","2 - Outros Profissionais da saúda",'[1]TCE - ANEXO II - Preencher'!F67)</f>
        <v>3 - Administrativo</v>
      </c>
      <c r="F58" s="13">
        <f>'[1]TCE - ANEXO II - Preencher'!G67</f>
        <v>131205</v>
      </c>
      <c r="G58" s="14">
        <f>'[1]TCE - ANEXO II - Preencher'!H67</f>
        <v>43862</v>
      </c>
      <c r="H58" s="13" t="str">
        <f>'[1]TCE - ANEXO II - Preencher'!I67</f>
        <v>2 - Diarista</v>
      </c>
      <c r="I58" s="13">
        <f>'[1]TCE - ANEXO II - Preencher'!J67</f>
        <v>20</v>
      </c>
      <c r="J58" s="15">
        <f>'[1]TCE - ANEXO II - Preencher'!K67</f>
        <v>10383.9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1834.33</v>
      </c>
      <c r="N58" s="16">
        <f>'[1]TCE - ANEXO II - Preencher'!R67</f>
        <v>0</v>
      </c>
      <c r="O58" s="17">
        <f>'[1]TCE - ANEXO II - Preencher'!V67</f>
        <v>3653.16</v>
      </c>
      <c r="P58" s="18">
        <f>'[1]TCE - ANEXO II - Preencher'!W67</f>
        <v>8565.07</v>
      </c>
      <c r="S58" s="22">
        <v>45474</v>
      </c>
    </row>
    <row r="59" spans="1:19">
      <c r="A59" s="8">
        <f>IFERROR(VLOOKUP(B59,'[1]DADOS (OCULTAR)'!$P$3:$R$53,3,0),"")</f>
        <v>9039744001590</v>
      </c>
      <c r="B59" s="9" t="str">
        <f>'[1]TCE - ANEXO II - Preencher'!C68</f>
        <v>UPAE SALGUEIRO</v>
      </c>
      <c r="C59" s="10"/>
      <c r="D59" s="11" t="str">
        <f>'[1]TCE - ANEXO II - Preencher'!E68</f>
        <v>MARLUCE DOS SANTOS FERNANDES GUEDES</v>
      </c>
      <c r="E59" s="12" t="str">
        <f>IF('[1]TCE - ANEXO II - Preencher'!F68="4 - Assistência Odontológica","2 - Outros Profissionais da saúda",'[1]TCE - ANEXO II - Preencher'!F68)</f>
        <v>3 - Administrativo</v>
      </c>
      <c r="F59" s="13">
        <f>'[1]TCE - ANEXO II - Preencher'!G68</f>
        <v>411010</v>
      </c>
      <c r="G59" s="14">
        <f>'[1]TCE - ANEXO II - Preencher'!H68</f>
        <v>43862</v>
      </c>
      <c r="H59" s="13" t="str">
        <f>'[1]TCE - ANEXO II - Preencher'!I68</f>
        <v>2 - Diarista</v>
      </c>
      <c r="I59" s="13" t="str">
        <f>'[1]TCE - ANEXO II - Preencher'!J68</f>
        <v>44</v>
      </c>
      <c r="J59" s="15">
        <f>'[1]TCE - ANEXO II - Preencher'!K68</f>
        <v>0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0</v>
      </c>
      <c r="N59" s="16">
        <f>'[1]TCE - ANEXO II - Preencher'!R68</f>
        <v>0</v>
      </c>
      <c r="O59" s="17">
        <f>'[1]TCE - ANEXO II - Preencher'!V68</f>
        <v>243.22</v>
      </c>
      <c r="P59" s="18">
        <f>'[1]TCE - ANEXO II - Preencher'!W68</f>
        <v>4171.29</v>
      </c>
      <c r="S59" s="22">
        <v>45505</v>
      </c>
    </row>
    <row r="60" spans="1:19">
      <c r="A60" s="8" t="str">
        <f>IFERROR(VLOOKUP(B60,'[1]DADOS (OCULTAR)'!$P$3:$R$53,3,0),"")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Preencher'!F69="4 - Assistência Odontológica","2 - Outros Profissionais da saúda",'[1]TCE - ANEXO II - Preencher'!F69)</f>
        <v>0</v>
      </c>
      <c r="F60" s="13">
        <f>'[1]TCE - ANEXO II - Preencher'!G69</f>
        <v>0</v>
      </c>
      <c r="G60" s="14">
        <f>'[1]TCE - ANEXO II - Preencher'!H69</f>
        <v>0</v>
      </c>
      <c r="H60" s="13">
        <f>'[1]TCE - ANEXO II - Preencher'!I69</f>
        <v>0</v>
      </c>
      <c r="I60" s="13">
        <f>'[1]TCE - ANEXO II - Preencher'!J69</f>
        <v>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0</v>
      </c>
      <c r="S60" s="22">
        <v>45536</v>
      </c>
    </row>
    <row r="61" spans="1:19">
      <c r="A61" s="8" t="str">
        <f>IFERROR(VLOOKUP(B61,'[1]DADOS (OCULTAR)'!$P$3:$R$53,3,0),"")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Preencher'!F70="4 - Assistência Odontológica","2 - Outros Profissionais da saúda",'[1]TCE - ANEXO II - Preencher'!F70)</f>
        <v>0</v>
      </c>
      <c r="F61" s="13">
        <f>'[1]TCE - ANEXO II - Preencher'!G70</f>
        <v>0</v>
      </c>
      <c r="G61" s="14">
        <f>'[1]TCE - ANEXO II - Preencher'!H70</f>
        <v>0</v>
      </c>
      <c r="H61" s="13">
        <f>'[1]TCE - ANEXO II - Preencher'!I70</f>
        <v>0</v>
      </c>
      <c r="I61" s="13">
        <f>'[1]TCE - ANEXO II - Preencher'!J70</f>
        <v>0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0</v>
      </c>
      <c r="S61" s="22">
        <v>45566</v>
      </c>
    </row>
    <row r="62" spans="1:19">
      <c r="A62" s="8" t="str">
        <f>IFERROR(VLOOKUP(B62,'[1]DADOS (OCULTAR)'!$P$3:$R$53,3,0),"")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>
      <c r="A63" s="8" t="str">
        <f>IFERROR(VLOOKUP(B63,'[1]DADOS (OCULTAR)'!$P$3:$R$53,3,0),"")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>
      <c r="A64" s="8" t="str">
        <f>IFERROR(VLOOKUP(B64,'[1]DADOS (OCULTAR)'!$P$3:$R$53,3,0),"")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>
      <c r="A65" s="8" t="str">
        <f>IFERROR(VLOOKUP(B65,'[1]DADOS (OCULTAR)'!$P$3:$R$53,3,0),"")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>
      <c r="A66" s="8" t="str">
        <f>IFERROR(VLOOKUP(B66,'[1]DADOS (OCULTAR)'!$P$3:$R$53,3,0),"")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>
      <c r="A67" s="8" t="str">
        <f>IFERROR(VLOOKUP(B67,'[1]DADOS (OCULTAR)'!$P$3:$R$53,3,0),"")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>
      <c r="A68" s="8" t="str">
        <f>IFERROR(VLOOKUP(B68,'[1]DADOS (OCULTAR)'!$P$3:$R$53,3,0),"")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>
      <c r="A69" s="8" t="str">
        <f>IFERROR(VLOOKUP(B69,'[1]DADOS (OCULTAR)'!$P$3:$R$53,3,0),"")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>
      <c r="A70" s="8" t="str">
        <f>IFERROR(VLOOKUP(B70,'[1]DADOS (OCULTAR)'!$P$3:$R$53,3,0),"")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>
      <c r="A71" s="8" t="str">
        <f>IFERROR(VLOOKUP(B71,'[1]DADOS (OCULTAR)'!$P$3:$R$53,3,0),"")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>
      <c r="A72" s="8" t="str">
        <f>IFERROR(VLOOKUP(B72,'[1]DADOS (OCULTAR)'!$P$3:$R$53,3,0),"")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>
      <c r="A73" s="8" t="str">
        <f>IFERROR(VLOOKUP(B73,'[1]DADOS (OCULTAR)'!$P$3:$R$53,3,0),"")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>
      <c r="A74" s="8" t="str">
        <f>IFERROR(VLOOKUP(B74,'[1]DADOS (OCULTAR)'!$P$3:$R$53,3,0),"")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>
      <c r="A75" s="8" t="str">
        <f>IFERROR(VLOOKUP(B75,'[1]DADOS (OCULTAR)'!$P$3:$R$53,3,0),"")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>
      <c r="A76" s="8" t="str">
        <f>IFERROR(VLOOKUP(B76,'[1]DADOS (OCULTAR)'!$P$3:$R$53,3,0),"")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>
      <c r="A77" s="8" t="str">
        <f>IFERROR(VLOOKUP(B77,'[1]DADOS (OCULTAR)'!$P$3:$R$53,3,0),"")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>
      <c r="A78" s="8" t="str">
        <f>IFERROR(VLOOKUP(B78,'[1]DADOS (OCULTAR)'!$P$3:$R$53,3,0),"")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>
      <c r="A79" s="8" t="str">
        <f>IFERROR(VLOOKUP(B79,'[1]DADOS (OCULTAR)'!$P$3:$R$53,3,0),"")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>
      <c r="A80" s="8" t="str">
        <f>IFERROR(VLOOKUP(B80,'[1]DADOS (OCULTAR)'!$P$3:$R$53,3,0),"")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>
      <c r="A81" s="8" t="str">
        <f>IFERROR(VLOOKUP(B81,'[1]DADOS (OCULTAR)'!$P$3:$R$53,3,0),"")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>
      <c r="A82" s="8" t="str">
        <f>IFERROR(VLOOKUP(B82,'[1]DADOS (OCULTAR)'!$P$3:$R$53,3,0),"")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>
      <c r="A83" s="8" t="str">
        <f>IFERROR(VLOOKUP(B83,'[1]DADOS (OCULTAR)'!$P$3:$R$53,3,0),"")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>
      <c r="A84" s="8" t="str">
        <f>IFERROR(VLOOKUP(B84,'[1]DADOS (OCULTAR)'!$P$3:$R$53,3,0),"")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>
      <c r="A85" s="8" t="str">
        <f>IFERROR(VLOOKUP(B85,'[1]DADOS (OCULTAR)'!$P$3:$R$53,3,0),"")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>
      <c r="A86" s="8" t="str">
        <f>IFERROR(VLOOKUP(B86,'[1]DADOS (OCULTAR)'!$P$3:$R$53,3,0),"")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>
      <c r="A87" s="8" t="str">
        <f>IFERROR(VLOOKUP(B87,'[1]DADOS (OCULTAR)'!$P$3:$R$53,3,0),"")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>
      <c r="A88" s="8" t="str">
        <f>IFERROR(VLOOKUP(B88,'[1]DADOS (OCULTAR)'!$P$3:$R$53,3,0),"")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>
      <c r="A89" s="8" t="str">
        <f>IFERROR(VLOOKUP(B89,'[1]DADOS (OCULTAR)'!$P$3:$R$53,3,0),"")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>
      <c r="A90" s="8" t="str">
        <f>IFERROR(VLOOKUP(B90,'[1]DADOS (OCULTAR)'!$P$3:$R$53,3,0),"")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>
      <c r="A91" s="8" t="str">
        <f>IFERROR(VLOOKUP(B91,'[1]DADOS (OCULTAR)'!$P$3:$R$53,3,0),"")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>
      <c r="A92" s="8" t="str">
        <f>IFERROR(VLOOKUP(B92,'[1]DADOS (OCULTAR)'!$P$3:$R$53,3,0),"")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>
      <c r="A93" s="8" t="str">
        <f>IFERROR(VLOOKUP(B93,'[1]DADOS (OCULTAR)'!$P$3:$R$53,3,0),"")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>
      <c r="A94" s="8" t="str">
        <f>IFERROR(VLOOKUP(B94,'[1]DADOS (OCULTAR)'!$P$3:$R$53,3,0),"")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>
      <c r="A95" s="8" t="str">
        <f>IFERROR(VLOOKUP(B95,'[1]DADOS (OCULTAR)'!$P$3:$R$53,3,0),"")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>
      <c r="A96" s="8" t="str">
        <f>IFERROR(VLOOKUP(B96,'[1]DADOS (OCULTAR)'!$P$3:$R$53,3,0),"")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>
      <c r="A97" s="8" t="str">
        <f>IFERROR(VLOOKUP(B97,'[1]DADOS (OCULTAR)'!$P$3:$R$53,3,0),"")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>
      <c r="A98" s="8" t="str">
        <f>IFERROR(VLOOKUP(B98,'[1]DADOS (OCULTAR)'!$P$3:$R$53,3,0),"")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>
      <c r="A99" s="8" t="str">
        <f>IFERROR(VLOOKUP(B99,'[1]DADOS (OCULTAR)'!$P$3:$R$53,3,0),"")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>
      <c r="A100" s="8" t="str">
        <f>IFERROR(VLOOKUP(B100,'[1]DADOS (OCULTAR)'!$P$3:$R$53,3,0),"")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>
      <c r="A101" s="8" t="str">
        <f>IFERROR(VLOOKUP(B101,'[1]DADOS (OCULTAR)'!$P$3:$R$53,3,0),"")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>
      <c r="A102" s="8" t="str">
        <f>IFERROR(VLOOKUP(B102,'[1]DADOS (OCULTAR)'!$P$3:$R$53,3,0),"")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>
      <c r="A103" s="8" t="str">
        <f>IFERROR(VLOOKUP(B103,'[1]DADOS (OCULTAR)'!$P$3:$R$53,3,0),"")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>
      <c r="A104" s="8" t="str">
        <f>IFERROR(VLOOKUP(B104,'[1]DADOS (OCULTAR)'!$P$3:$R$53,3,0),"")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>
      <c r="A105" s="8" t="str">
        <f>IFERROR(VLOOKUP(B105,'[1]DADOS (OCULTAR)'!$P$3:$R$53,3,0),"")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>
      <c r="A106" s="8" t="str">
        <f>IFERROR(VLOOKUP(B106,'[1]DADOS (OCULTAR)'!$P$3:$R$53,3,0),"")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>
      <c r="A107" s="8" t="str">
        <f>IFERROR(VLOOKUP(B107,'[1]DADOS (OCULTAR)'!$P$3:$R$53,3,0),"")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>
      <c r="A108" s="8" t="str">
        <f>IFERROR(VLOOKUP(B108,'[1]DADOS (OCULTAR)'!$P$3:$R$53,3,0),"")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>
      <c r="A109" s="8" t="str">
        <f>IFERROR(VLOOKUP(B109,'[1]DADOS (OCULTAR)'!$P$3:$R$53,3,0),"")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>
      <c r="A110" s="8" t="str">
        <f>IFERROR(VLOOKUP(B110,'[1]DADOS (OCULTAR)'!$P$3:$R$53,3,0),"")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>
      <c r="A111" s="8" t="str">
        <f>IFERROR(VLOOKUP(B111,'[1]DADOS (OCULTAR)'!$P$3:$R$53,3,0),"")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>
      <c r="A112" s="8" t="str">
        <f>IFERROR(VLOOKUP(B112,'[1]DADOS (OCULTAR)'!$P$3:$R$53,3,0),"")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>
      <c r="A113" s="8" t="str">
        <f>IFERROR(VLOOKUP(B113,'[1]DADOS (OCULTAR)'!$P$3:$R$53,3,0),"")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>
      <c r="A114" s="8" t="str">
        <f>IFERROR(VLOOKUP(B114,'[1]DADOS (OCULTAR)'!$P$3:$R$53,3,0),"")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>
      <c r="A115" s="8" t="str">
        <f>IFERROR(VLOOKUP(B115,'[1]DADOS (OCULTAR)'!$P$3:$R$53,3,0),"")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>
      <c r="A116" s="8" t="str">
        <f>IFERROR(VLOOKUP(B116,'[1]DADOS (OCULTAR)'!$P$3:$R$53,3,0),"")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>
      <c r="A117" s="8" t="str">
        <f>IFERROR(VLOOKUP(B117,'[1]DADOS (OCULTAR)'!$P$3:$R$53,3,0),"")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>
      <c r="A118" s="8" t="str">
        <f>IFERROR(VLOOKUP(B118,'[1]DADOS (OCULTAR)'!$P$3:$R$53,3,0),"")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>
      <c r="A119" s="8" t="str">
        <f>IFERROR(VLOOKUP(B119,'[1]DADOS (OCULTAR)'!$P$3:$R$53,3,0),"")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>
      <c r="A120" s="8" t="str">
        <f>IFERROR(VLOOKUP(B120,'[1]DADOS (OCULTAR)'!$P$3:$R$53,3,0),"")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>
      <c r="A121" s="8" t="str">
        <f>IFERROR(VLOOKUP(B121,'[1]DADOS (OCULTAR)'!$P$3:$R$53,3,0),"")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>
      <c r="A122" s="8" t="str">
        <f>IFERROR(VLOOKUP(B122,'[1]DADOS (OCULTAR)'!$P$3:$R$53,3,0),"")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>
      <c r="A123" s="8" t="str">
        <f>IFERROR(VLOOKUP(B123,'[1]DADOS (OCULTAR)'!$P$3:$R$53,3,0),"")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>
      <c r="A124" s="8" t="str">
        <f>IFERROR(VLOOKUP(B124,'[1]DADOS (OCULTAR)'!$P$3:$R$53,3,0),"")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>
      <c r="A125" s="8" t="str">
        <f>IFERROR(VLOOKUP(B125,'[1]DADOS (OCULTAR)'!$P$3:$R$53,3,0),"")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>
      <c r="A126" s="8" t="str">
        <f>IFERROR(VLOOKUP(B126,'[1]DADOS (OCULTAR)'!$P$3:$R$53,3,0),"")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>
      <c r="A127" s="8" t="str">
        <f>IFERROR(VLOOKUP(B127,'[1]DADOS (OCULTAR)'!$P$3:$R$53,3,0),"")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>
      <c r="A128" s="8" t="str">
        <f>IFERROR(VLOOKUP(B128,'[1]DADOS (OCULTAR)'!$P$3:$R$53,3,0),"")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>
      <c r="A129" s="8" t="str">
        <f>IFERROR(VLOOKUP(B129,'[1]DADOS (OCULTAR)'!$P$3:$R$53,3,0),"")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>
      <c r="A130" s="8" t="str">
        <f>IFERROR(VLOOKUP(B130,'[1]DADOS (OCULTAR)'!$P$3:$R$53,3,0),"")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>
      <c r="A131" s="8" t="str">
        <f>IFERROR(VLOOKUP(B131,'[1]DADOS (OCULTAR)'!$P$3:$R$53,3,0),"")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>
      <c r="A132" s="8" t="str">
        <f>IFERROR(VLOOKUP(B132,'[1]DADOS (OCULTAR)'!$P$3:$R$53,3,0),"")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>
      <c r="A133" s="8" t="str">
        <f>IFERROR(VLOOKUP(B133,'[1]DADOS (OCULTAR)'!$P$3:$R$53,3,0),"")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>
      <c r="A134" s="8" t="str">
        <f>IFERROR(VLOOKUP(B134,'[1]DADOS (OCULTAR)'!$P$3:$R$53,3,0),"")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>
      <c r="A135" s="8" t="str">
        <f>IFERROR(VLOOKUP(B135,'[1]DADOS (OCULTAR)'!$P$3:$R$53,3,0),"")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>
      <c r="A136" s="8" t="str">
        <f>IFERROR(VLOOKUP(B136,'[1]DADOS (OCULTAR)'!$P$3:$R$53,3,0),"")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>
      <c r="A137" s="8" t="str">
        <f>IFERROR(VLOOKUP(B137,'[1]DADOS (OCULTAR)'!$P$3:$R$53,3,0),"")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>
      <c r="A138" s="8" t="str">
        <f>IFERROR(VLOOKUP(B138,'[1]DADOS (OCULTAR)'!$P$3:$R$53,3,0),"")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>
      <c r="A139" s="8" t="str">
        <f>IFERROR(VLOOKUP(B139,'[1]DADOS (OCULTAR)'!$P$3:$R$53,3,0),"")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>
      <c r="A140" s="8" t="str">
        <f>IFERROR(VLOOKUP(B140,'[1]DADOS (OCULTAR)'!$P$3:$R$53,3,0),"")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>
      <c r="A141" s="8" t="str">
        <f>IFERROR(VLOOKUP(B141,'[1]DADOS (OCULTAR)'!$P$3:$R$53,3,0),"")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>
      <c r="A142" s="8" t="str">
        <f>IFERROR(VLOOKUP(B142,'[1]DADOS (OCULTAR)'!$P$3:$R$53,3,0),"")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>
      <c r="A143" s="8" t="str">
        <f>IFERROR(VLOOKUP(B143,'[1]DADOS (OCULTAR)'!$P$3:$R$53,3,0),"")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>
      <c r="A144" s="8" t="str">
        <f>IFERROR(VLOOKUP(B144,'[1]DADOS (OCULTAR)'!$P$3:$R$53,3,0),"")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>
      <c r="A145" s="8" t="str">
        <f>IFERROR(VLOOKUP(B145,'[1]DADOS (OCULTAR)'!$P$3:$R$53,3,0),"")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>
      <c r="A146" s="8" t="str">
        <f>IFERROR(VLOOKUP(B146,'[1]DADOS (OCULTAR)'!$P$3:$R$53,3,0),"")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>
      <c r="A147" s="8" t="str">
        <f>IFERROR(VLOOKUP(B147,'[1]DADOS (OCULTAR)'!$P$3:$R$53,3,0),"")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>
      <c r="A148" s="8" t="str">
        <f>IFERROR(VLOOKUP(B148,'[1]DADOS (OCULTAR)'!$P$3:$R$53,3,0),"")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>
      <c r="A149" s="8" t="str">
        <f>IFERROR(VLOOKUP(B149,'[1]DADOS (OCULTAR)'!$P$3:$R$53,3,0),"")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>
      <c r="A150" s="8" t="str">
        <f>IFERROR(VLOOKUP(B150,'[1]DADOS (OCULTAR)'!$P$3:$R$53,3,0),"")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Lima Pereira Martins de Lima</dc:creator>
  <cp:lastModifiedBy>Arthur Lima Pereira Martins de Lima</cp:lastModifiedBy>
  <dcterms:created xsi:type="dcterms:W3CDTF">2020-08-02T16:55:39Z</dcterms:created>
  <dcterms:modified xsi:type="dcterms:W3CDTF">2020-08-02T16:59:22Z</dcterms:modified>
</cp:coreProperties>
</file>