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7 Julho/TCE/Arquivos Excel DGMMAS/"/>
    </mc:Choice>
  </mc:AlternateContent>
  <xr:revisionPtr revIDLastSave="0" documentId="8_{5BBB0D29-C131-419B-808E-09F2D5AEFB26}" xr6:coauthVersionLast="45" xr6:coauthVersionMax="45" xr10:uidLastSave="{00000000-0000-0000-0000-000000000000}"/>
  <bookViews>
    <workbookView xWindow="-110" yWindow="-110" windowWidth="19420" windowHeight="10420" xr2:uid="{2C0C2022-12C1-4E24-BB4A-203E3AF8AAD7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<sst xmlns="http://schemas.openxmlformats.org/spreadsheetml/2006/main" count="17" uniqueCount="16">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</sst>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PC/07%20Julho/TCE/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F11" t="str">
            <v>3 - Administrativo</v>
          </cell>
          <cell r="G11" t="str">
            <v>1312-05</v>
          </cell>
          <cell r="H11">
            <v>44013</v>
          </cell>
          <cell r="I11" t="str">
            <v>2 - Diarista</v>
          </cell>
          <cell r="J11" t="str">
            <v>30</v>
          </cell>
          <cell r="K11">
            <v>6000</v>
          </cell>
          <cell r="V11">
            <v>780.64</v>
          </cell>
          <cell r="W11">
            <v>5219.3599999999997</v>
          </cell>
        </row>
        <row r="12">
          <cell r="C12" t="str">
            <v>UPAE OURICURI - ISMEP</v>
          </cell>
          <cell r="E12" t="str">
            <v>ANTONIO JOANSON PEREIRA LIMA</v>
          </cell>
          <cell r="F12" t="str">
            <v>3 - Administrativo</v>
          </cell>
          <cell r="G12" t="str">
            <v>4221-10</v>
          </cell>
          <cell r="H12">
            <v>44013</v>
          </cell>
          <cell r="I12" t="str">
            <v>2 - Diarista</v>
          </cell>
          <cell r="J12" t="str">
            <v>44</v>
          </cell>
          <cell r="K12">
            <v>1045</v>
          </cell>
          <cell r="Q12">
            <v>48.62</v>
          </cell>
          <cell r="V12">
            <v>78.37</v>
          </cell>
          <cell r="W12">
            <v>1015.2499999999999</v>
          </cell>
        </row>
        <row r="13">
          <cell r="C13" t="str">
            <v>UPAE OURICURI - ISMEP</v>
          </cell>
          <cell r="E13" t="str">
            <v>ANTONIO VICTOR BEZERRA PEIXOTO</v>
          </cell>
          <cell r="F13" t="str">
            <v>1 - Médico</v>
          </cell>
          <cell r="G13" t="str">
            <v>2251-35</v>
          </cell>
          <cell r="H13">
            <v>44013</v>
          </cell>
          <cell r="I13" t="str">
            <v>2 - Diarista</v>
          </cell>
          <cell r="J13" t="str">
            <v>15</v>
          </cell>
          <cell r="K13">
            <v>5000</v>
          </cell>
          <cell r="Q13">
            <v>209</v>
          </cell>
          <cell r="V13">
            <v>991.74</v>
          </cell>
          <cell r="W13">
            <v>4217.26</v>
          </cell>
        </row>
        <row r="14">
          <cell r="C14" t="str">
            <v>UPAE OURICURI - ISMEP</v>
          </cell>
          <cell r="E14" t="str">
            <v>ARIEDSON DEIWYD NOBRE DA SILVA</v>
          </cell>
          <cell r="F14" t="str">
            <v>3 - Administrativo</v>
          </cell>
          <cell r="G14" t="str">
            <v>3132-20</v>
          </cell>
          <cell r="H14">
            <v>44013</v>
          </cell>
          <cell r="I14" t="str">
            <v>2 - Diarista</v>
          </cell>
          <cell r="J14" t="str">
            <v>44</v>
          </cell>
          <cell r="K14">
            <v>1045</v>
          </cell>
          <cell r="V14">
            <v>78.37</v>
          </cell>
          <cell r="W14">
            <v>966.63</v>
          </cell>
        </row>
        <row r="15">
          <cell r="C15" t="str">
            <v>UPAE OURICURI - ISMEP</v>
          </cell>
          <cell r="E15" t="str">
            <v>CHEILA DE CARVALHO GOMES</v>
          </cell>
          <cell r="F15" t="str">
            <v>2 - Outros Profissionais da Saúde</v>
          </cell>
          <cell r="G15" t="str">
            <v>2516-05</v>
          </cell>
          <cell r="H15">
            <v>44013</v>
          </cell>
          <cell r="I15" t="str">
            <v>2 - Diarista</v>
          </cell>
          <cell r="J15" t="str">
            <v>30</v>
          </cell>
          <cell r="K15">
            <v>1925.14</v>
          </cell>
          <cell r="Q15">
            <v>209</v>
          </cell>
          <cell r="V15">
            <v>177.72</v>
          </cell>
          <cell r="W15">
            <v>1956.4200000000003</v>
          </cell>
        </row>
        <row r="16">
          <cell r="C16" t="str">
            <v>UPAE OURICURI - ISMEP</v>
          </cell>
          <cell r="E16" t="str">
            <v>CICERA CECILIA SOBRINHO</v>
          </cell>
          <cell r="F16" t="str">
            <v>3 - Administrativo</v>
          </cell>
          <cell r="G16" t="str">
            <v>5143-20</v>
          </cell>
          <cell r="H16">
            <v>44013</v>
          </cell>
          <cell r="I16" t="str">
            <v>2 - Diarista</v>
          </cell>
          <cell r="J16" t="str">
            <v>44</v>
          </cell>
          <cell r="K16">
            <v>1045</v>
          </cell>
          <cell r="Q16">
            <v>257.62</v>
          </cell>
          <cell r="V16">
            <v>97.18</v>
          </cell>
          <cell r="W16">
            <v>1205.4399999999998</v>
          </cell>
        </row>
        <row r="17">
          <cell r="C17" t="str">
            <v>UPAE OURICURI - ISMEP</v>
          </cell>
          <cell r="E17" t="str">
            <v>DALLANY SUELEN ALENCAR SAMPAIO LINS</v>
          </cell>
          <cell r="F17" t="str">
            <v>1 - Médico</v>
          </cell>
          <cell r="G17" t="str">
            <v>2251-55</v>
          </cell>
          <cell r="H17">
            <v>44013</v>
          </cell>
          <cell r="I17" t="str">
            <v>2 - Diarista</v>
          </cell>
          <cell r="J17" t="str">
            <v>15</v>
          </cell>
          <cell r="K17">
            <v>6200</v>
          </cell>
          <cell r="V17">
            <v>1300.48</v>
          </cell>
          <cell r="W17">
            <v>4899.5200000000004</v>
          </cell>
        </row>
        <row r="18">
          <cell r="C18" t="str">
            <v>UPAE OURICURI - ISMEP</v>
          </cell>
          <cell r="E18" t="str">
            <v>DAVID JOSE BARBOSA FILHO</v>
          </cell>
          <cell r="F18" t="str">
            <v>2 - Outros Profissionais da Saúde</v>
          </cell>
          <cell r="G18" t="str">
            <v>2236-05</v>
          </cell>
          <cell r="H18">
            <v>44013</v>
          </cell>
          <cell r="I18" t="str">
            <v>2 - Diarista</v>
          </cell>
          <cell r="J18" t="str">
            <v>30</v>
          </cell>
          <cell r="K18">
            <v>1782.87</v>
          </cell>
          <cell r="Q18">
            <v>209</v>
          </cell>
          <cell r="V18">
            <v>163.58000000000001</v>
          </cell>
          <cell r="W18">
            <v>1828.29</v>
          </cell>
        </row>
        <row r="19">
          <cell r="C19" t="str">
            <v>UPAE OURICURI - ISMEP</v>
          </cell>
          <cell r="E19" t="str">
            <v>DAVID SANTOS MOURA</v>
          </cell>
          <cell r="F19" t="str">
            <v>3 - Administrativo</v>
          </cell>
          <cell r="G19" t="str">
            <v>4110-10</v>
          </cell>
          <cell r="H19">
            <v>44013</v>
          </cell>
          <cell r="I19" t="str">
            <v>2 - Diarista</v>
          </cell>
          <cell r="J19" t="str">
            <v>44</v>
          </cell>
          <cell r="K19">
            <v>1045</v>
          </cell>
          <cell r="Q19">
            <v>48.62</v>
          </cell>
          <cell r="V19">
            <v>78.37</v>
          </cell>
          <cell r="W19">
            <v>1015.2499999999999</v>
          </cell>
        </row>
        <row r="20">
          <cell r="C20" t="str">
            <v>UPAE OURICURI - ISMEP</v>
          </cell>
          <cell r="E20" t="str">
            <v>ELIZANGELA SILVA DOS SANTOS</v>
          </cell>
          <cell r="F20" t="str">
            <v>3 - Administrativo</v>
          </cell>
          <cell r="G20" t="str">
            <v>5143-20</v>
          </cell>
          <cell r="H20">
            <v>44013</v>
          </cell>
          <cell r="I20" t="str">
            <v>2 - Diarista</v>
          </cell>
          <cell r="J20" t="str">
            <v>44</v>
          </cell>
          <cell r="K20">
            <v>1045</v>
          </cell>
          <cell r="Q20">
            <v>209</v>
          </cell>
          <cell r="V20">
            <v>97.18</v>
          </cell>
          <cell r="W20">
            <v>1156.82</v>
          </cell>
        </row>
        <row r="21">
          <cell r="C21" t="str">
            <v>UPAE OURICURI - ISMEP</v>
          </cell>
          <cell r="E21" t="str">
            <v>EMILSE CARMEM SERRUDO BARRIONUEVO</v>
          </cell>
          <cell r="F21" t="str">
            <v>1 - Médico</v>
          </cell>
          <cell r="G21" t="str">
            <v>2251-55</v>
          </cell>
          <cell r="H21">
            <v>44013</v>
          </cell>
          <cell r="I21" t="str">
            <v>2 - Diarista</v>
          </cell>
          <cell r="J21" t="str">
            <v>15</v>
          </cell>
          <cell r="K21">
            <v>6200</v>
          </cell>
          <cell r="Q21">
            <v>209</v>
          </cell>
          <cell r="V21">
            <v>1357.96</v>
          </cell>
          <cell r="W21">
            <v>5051.04</v>
          </cell>
        </row>
        <row r="22">
          <cell r="C22" t="str">
            <v>UPAE OURICURI - ISMEP</v>
          </cell>
          <cell r="E22" t="str">
            <v>ERMERSON PATRICK SANTOS NETO</v>
          </cell>
          <cell r="F22" t="str">
            <v>3 - Administrativo</v>
          </cell>
          <cell r="G22" t="str">
            <v>4110-10</v>
          </cell>
          <cell r="H22">
            <v>44013</v>
          </cell>
          <cell r="I22" t="str">
            <v>2 - Diarista</v>
          </cell>
          <cell r="J22" t="str">
            <v>44</v>
          </cell>
          <cell r="K22">
            <v>1155.5999999999999</v>
          </cell>
          <cell r="R22">
            <v>400</v>
          </cell>
          <cell r="V22">
            <v>124.32</v>
          </cell>
          <cell r="W22">
            <v>1431.28</v>
          </cell>
        </row>
        <row r="23">
          <cell r="C23" t="str">
            <v>UPAE OURICURI - ISMEP</v>
          </cell>
          <cell r="E23" t="str">
            <v>FRANCISCA DE SOUZA ALENCAR</v>
          </cell>
          <cell r="F23" t="str">
            <v>3 - Administrativo</v>
          </cell>
          <cell r="G23" t="str">
            <v>5134-25</v>
          </cell>
          <cell r="H23">
            <v>44013</v>
          </cell>
          <cell r="I23" t="str">
            <v>2 - Diarista</v>
          </cell>
          <cell r="J23" t="str">
            <v>44</v>
          </cell>
          <cell r="K23">
            <v>1045</v>
          </cell>
          <cell r="Q23">
            <v>209</v>
          </cell>
          <cell r="V23">
            <v>97.18</v>
          </cell>
          <cell r="W23">
            <v>1156.82</v>
          </cell>
        </row>
        <row r="24">
          <cell r="C24" t="str">
            <v>UPAE OURICURI - ISMEP</v>
          </cell>
          <cell r="E24" t="str">
            <v>FRANCISCO FAGNER DA SILVA SANTOS</v>
          </cell>
          <cell r="F24" t="str">
            <v>3 - Administrativo</v>
          </cell>
          <cell r="G24" t="str">
            <v>4221-05</v>
          </cell>
          <cell r="H24">
            <v>44013</v>
          </cell>
          <cell r="I24" t="str">
            <v>2 - Diarista</v>
          </cell>
          <cell r="J24" t="str">
            <v>44</v>
          </cell>
          <cell r="K24">
            <v>1045</v>
          </cell>
          <cell r="V24">
            <v>78.37</v>
          </cell>
          <cell r="W24">
            <v>966.63</v>
          </cell>
        </row>
        <row r="25">
          <cell r="C25" t="str">
            <v>UPAE OURICURI - ISMEP</v>
          </cell>
          <cell r="E25" t="str">
            <v>FRANCISCO MESSIAS BENICIO</v>
          </cell>
          <cell r="F25" t="str">
            <v>3 - Administrativo</v>
          </cell>
          <cell r="G25" t="str">
            <v>5143-20</v>
          </cell>
          <cell r="H25">
            <v>44013</v>
          </cell>
          <cell r="I25" t="str">
            <v>2 - Diarista</v>
          </cell>
          <cell r="J25" t="str">
            <v>44</v>
          </cell>
          <cell r="K25">
            <v>1045</v>
          </cell>
          <cell r="Q25">
            <v>209</v>
          </cell>
          <cell r="V25">
            <v>97.18</v>
          </cell>
          <cell r="W25">
            <v>1156.82</v>
          </cell>
        </row>
        <row r="26">
          <cell r="C26" t="str">
            <v>UPAE OURICURI - ISMEP</v>
          </cell>
          <cell r="E26" t="str">
            <v>JOSE HENRIQUE GOMES DA SILVA</v>
          </cell>
          <cell r="F26" t="str">
            <v>3 - Administrativo</v>
          </cell>
          <cell r="G26" t="str">
            <v>5143-10</v>
          </cell>
          <cell r="H26">
            <v>44013</v>
          </cell>
          <cell r="I26" t="str">
            <v>2 - Diarista</v>
          </cell>
          <cell r="J26" t="str">
            <v>44</v>
          </cell>
          <cell r="K26">
            <v>1045</v>
          </cell>
          <cell r="V26">
            <v>78.37</v>
          </cell>
          <cell r="W26">
            <v>966.63</v>
          </cell>
        </row>
        <row r="27">
          <cell r="C27" t="str">
            <v>UPAE OURICURI - ISMEP</v>
          </cell>
          <cell r="E27" t="str">
            <v>JOSENILSON FERREIRA NUNES</v>
          </cell>
          <cell r="F27" t="str">
            <v>2 - Outros Profissionais da Saúde</v>
          </cell>
          <cell r="G27" t="str">
            <v>2234-05</v>
          </cell>
          <cell r="H27">
            <v>44013</v>
          </cell>
          <cell r="I27" t="str">
            <v>2 - Diarista</v>
          </cell>
          <cell r="J27" t="str">
            <v>30</v>
          </cell>
          <cell r="K27">
            <v>2632.56</v>
          </cell>
          <cell r="Q27">
            <v>936.6</v>
          </cell>
          <cell r="V27">
            <v>428.51</v>
          </cell>
          <cell r="W27">
            <v>3140.6499999999996</v>
          </cell>
        </row>
        <row r="28">
          <cell r="C28" t="str">
            <v>UPAE OURICURI - ISMEP</v>
          </cell>
          <cell r="E28" t="str">
            <v>JOYCE GALINDO FARIAS CHAVES</v>
          </cell>
          <cell r="F28" t="str">
            <v>3 - Administrativo</v>
          </cell>
          <cell r="G28" t="str">
            <v>4221-05</v>
          </cell>
          <cell r="H28">
            <v>44013</v>
          </cell>
          <cell r="I28" t="str">
            <v>2 - Diarista</v>
          </cell>
          <cell r="J28" t="str">
            <v>44</v>
          </cell>
          <cell r="K28">
            <v>1045</v>
          </cell>
          <cell r="Q28">
            <v>97.24</v>
          </cell>
          <cell r="V28">
            <v>78.37</v>
          </cell>
          <cell r="W28">
            <v>1063.8699999999999</v>
          </cell>
        </row>
        <row r="29">
          <cell r="C29" t="str">
            <v>UPAE OURICURI - ISMEP</v>
          </cell>
          <cell r="E29" t="str">
            <v>KALINA MARIA RAMOS ALENCAR</v>
          </cell>
          <cell r="F29" t="str">
            <v>3 - Administrativo</v>
          </cell>
          <cell r="G29" t="str">
            <v>4221-05</v>
          </cell>
          <cell r="H29">
            <v>44013</v>
          </cell>
          <cell r="I29" t="str">
            <v>2 - Diarista</v>
          </cell>
          <cell r="J29" t="str">
            <v>44</v>
          </cell>
          <cell r="K29">
            <v>6000</v>
          </cell>
          <cell r="V29">
            <v>1183.08</v>
          </cell>
          <cell r="W29">
            <v>4816.92</v>
          </cell>
        </row>
        <row r="30">
          <cell r="C30" t="str">
            <v>UPAE OURICURI - ISMEP</v>
          </cell>
          <cell r="E30" t="str">
            <v>KAMILA SILVA CARVALHO</v>
          </cell>
          <cell r="F30" t="str">
            <v>2 - Outros Profissionais da Saúde</v>
          </cell>
          <cell r="G30" t="str">
            <v>2237-10</v>
          </cell>
          <cell r="H30">
            <v>44013</v>
          </cell>
          <cell r="I30" t="str">
            <v>2 - Diarista</v>
          </cell>
          <cell r="J30" t="str">
            <v>30</v>
          </cell>
          <cell r="K30">
            <v>2127.46</v>
          </cell>
          <cell r="Q30">
            <v>209</v>
          </cell>
          <cell r="V30">
            <v>219.28</v>
          </cell>
          <cell r="W30">
            <v>2117.1799999999998</v>
          </cell>
        </row>
        <row r="31">
          <cell r="C31" t="str">
            <v>UPAE OURICURI - ISMEP</v>
          </cell>
          <cell r="E31" t="str">
            <v>KERMA MARIA ALENCAR SILVA</v>
          </cell>
          <cell r="F31" t="str">
            <v>2 - Outros Profissionais da Saúde</v>
          </cell>
          <cell r="G31" t="str">
            <v>2238-10</v>
          </cell>
          <cell r="H31">
            <v>44013</v>
          </cell>
          <cell r="I31" t="str">
            <v>2 - Diarista</v>
          </cell>
          <cell r="J31" t="str">
            <v>40</v>
          </cell>
          <cell r="K31">
            <v>1645.8</v>
          </cell>
          <cell r="Q31">
            <v>209</v>
          </cell>
          <cell r="V31">
            <v>151.25</v>
          </cell>
          <cell r="W31">
            <v>1703.55</v>
          </cell>
        </row>
        <row r="32">
          <cell r="C32" t="str">
            <v>UPAE OURICURI - ISMEP</v>
          </cell>
          <cell r="E32" t="str">
            <v>MARCIA BATISTA ARRAES</v>
          </cell>
          <cell r="F32" t="str">
            <v>2 - Outros Profissionais da Saúde</v>
          </cell>
          <cell r="G32" t="str">
            <v>2236-05</v>
          </cell>
          <cell r="H32">
            <v>44013</v>
          </cell>
          <cell r="I32" t="str">
            <v>2 - Diarista</v>
          </cell>
          <cell r="J32" t="str">
            <v>30</v>
          </cell>
          <cell r="K32">
            <v>1782.87</v>
          </cell>
          <cell r="Q32">
            <v>209</v>
          </cell>
          <cell r="V32">
            <v>163.58000000000001</v>
          </cell>
          <cell r="W32">
            <v>1828.29</v>
          </cell>
        </row>
        <row r="33">
          <cell r="C33" t="str">
            <v>UPAE OURICURI - ISMEP</v>
          </cell>
          <cell r="E33" t="str">
            <v>MARIA DE FATIMA SOUZA ALENCAR</v>
          </cell>
          <cell r="F33" t="str">
            <v>3 - Administrativo</v>
          </cell>
          <cell r="G33" t="str">
            <v>1312-05</v>
          </cell>
          <cell r="H33">
            <v>44013</v>
          </cell>
          <cell r="I33" t="str">
            <v>2 - Diarista</v>
          </cell>
          <cell r="J33" t="str">
            <v>44</v>
          </cell>
          <cell r="K33">
            <v>10000</v>
          </cell>
          <cell r="V33">
            <v>2397.62</v>
          </cell>
          <cell r="W33">
            <v>7602.38</v>
          </cell>
        </row>
        <row r="34">
          <cell r="C34" t="str">
            <v>UPAE OURICURI - ISMEP</v>
          </cell>
          <cell r="E34" t="str">
            <v>MARIA SHARLENE LIDIANE ALVES MARQUES</v>
          </cell>
          <cell r="F34" t="str">
            <v>2 - Outros Profissionais da Saúde</v>
          </cell>
          <cell r="G34" t="str">
            <v>2235-05</v>
          </cell>
          <cell r="H34">
            <v>44013</v>
          </cell>
          <cell r="I34" t="str">
            <v>2 - Diarista</v>
          </cell>
          <cell r="J34" t="str">
            <v>40</v>
          </cell>
          <cell r="K34">
            <v>1960.65</v>
          </cell>
          <cell r="Q34">
            <v>209</v>
          </cell>
          <cell r="R34">
            <v>200</v>
          </cell>
          <cell r="V34">
            <v>225.45</v>
          </cell>
          <cell r="W34">
            <v>2144.2000000000003</v>
          </cell>
        </row>
        <row r="35">
          <cell r="C35" t="str">
            <v>UPAE OURICURI - ISMEP</v>
          </cell>
          <cell r="E35" t="str">
            <v>MARILIA CUNHA GONÇALVES</v>
          </cell>
          <cell r="F35" t="str">
            <v>2 - Outros Profissionais da Saúde</v>
          </cell>
          <cell r="G35" t="str">
            <v>2235-05</v>
          </cell>
          <cell r="H35">
            <v>44013</v>
          </cell>
          <cell r="I35" t="str">
            <v>2 - Diarista</v>
          </cell>
          <cell r="J35" t="str">
            <v>40</v>
          </cell>
          <cell r="K35">
            <v>4000</v>
          </cell>
          <cell r="Q35">
            <v>209</v>
          </cell>
          <cell r="V35">
            <v>658.24</v>
          </cell>
          <cell r="W35">
            <v>3550.76</v>
          </cell>
        </row>
        <row r="36">
          <cell r="C36" t="str">
            <v>UPAE OURICURI - ISMEP</v>
          </cell>
          <cell r="E36" t="str">
            <v>NEURIVALDO NEVES DA MOTA</v>
          </cell>
          <cell r="F36" t="str">
            <v>3 - Administrativo</v>
          </cell>
          <cell r="G36" t="str">
            <v>5143-10</v>
          </cell>
          <cell r="H36">
            <v>44013</v>
          </cell>
          <cell r="I36" t="str">
            <v>2 - Diarista</v>
          </cell>
          <cell r="J36" t="str">
            <v>44</v>
          </cell>
          <cell r="K36">
            <v>1045</v>
          </cell>
          <cell r="V36">
            <v>78.37</v>
          </cell>
          <cell r="W36">
            <v>966.63</v>
          </cell>
        </row>
        <row r="37">
          <cell r="C37" t="str">
            <v>UPAE OURICURI - ISMEP</v>
          </cell>
          <cell r="E37" t="str">
            <v>RAFAELA VIEIRA FONTINELE FERREIRA</v>
          </cell>
          <cell r="F37" t="str">
            <v>2 - Outros Profissionais da Saúde</v>
          </cell>
          <cell r="G37" t="str">
            <v>3222-05</v>
          </cell>
          <cell r="H37">
            <v>44013</v>
          </cell>
          <cell r="I37" t="str">
            <v>2 - Diarista</v>
          </cell>
          <cell r="J37" t="str">
            <v>44</v>
          </cell>
          <cell r="K37">
            <v>1061.7</v>
          </cell>
          <cell r="Q37">
            <v>306.24</v>
          </cell>
          <cell r="V37">
            <v>98.68</v>
          </cell>
          <cell r="W37">
            <v>1269.26</v>
          </cell>
        </row>
        <row r="38">
          <cell r="C38" t="str">
            <v>UPAE OURICURI - ISMEP</v>
          </cell>
          <cell r="E38" t="str">
            <v>RAYANA RAMOS PEIXOTO MACIEL</v>
          </cell>
          <cell r="F38" t="str">
            <v>2 - Outros Profissionais da Saúde</v>
          </cell>
          <cell r="G38" t="str">
            <v>2515-05</v>
          </cell>
          <cell r="H38">
            <v>44013</v>
          </cell>
          <cell r="I38" t="str">
            <v>2 - Diarista</v>
          </cell>
          <cell r="J38" t="str">
            <v>32</v>
          </cell>
          <cell r="K38">
            <v>1512.31</v>
          </cell>
          <cell r="Q38">
            <v>209</v>
          </cell>
          <cell r="V38">
            <v>139.22999999999999</v>
          </cell>
          <cell r="W38">
            <v>1582.08</v>
          </cell>
        </row>
        <row r="39">
          <cell r="C39" t="str">
            <v>UPAE OURICURI - ISMEP</v>
          </cell>
          <cell r="E39" t="str">
            <v>RENATA TEIXEIRA RIBEIRO</v>
          </cell>
          <cell r="F39" t="str">
            <v>3 - Administrativo</v>
          </cell>
          <cell r="G39" t="str">
            <v>4110-10</v>
          </cell>
          <cell r="H39">
            <v>44013</v>
          </cell>
          <cell r="I39" t="str">
            <v>2 - Diarista</v>
          </cell>
          <cell r="J39" t="str">
            <v>44</v>
          </cell>
          <cell r="K39">
            <v>1045</v>
          </cell>
          <cell r="Q39">
            <v>48.6</v>
          </cell>
          <cell r="V39">
            <v>78.37</v>
          </cell>
          <cell r="W39">
            <v>1015.2299999999999</v>
          </cell>
        </row>
        <row r="40">
          <cell r="C40" t="str">
            <v>UPAE OURICURI - ISMEP</v>
          </cell>
          <cell r="E40" t="str">
            <v>YSADORA DE ARAUJO E SILVA</v>
          </cell>
          <cell r="F40" t="str">
            <v>2 - Outros Profissionais da Saúde</v>
          </cell>
          <cell r="G40" t="str">
            <v>2235-05</v>
          </cell>
          <cell r="H40">
            <v>44013</v>
          </cell>
          <cell r="I40" t="str">
            <v>2 - Diarista</v>
          </cell>
          <cell r="J40" t="str">
            <v>40</v>
          </cell>
          <cell r="K40">
            <v>1545.75</v>
          </cell>
          <cell r="Q40">
            <v>209</v>
          </cell>
          <cell r="V40">
            <v>142.24</v>
          </cell>
          <cell r="W40">
            <v>1612.51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D565-510E-488B-BC6E-94896B9D443F}">
  <sheetPr>
    <tabColor indexed="13"/>
  </sheetPr>
  <dimension ref="A1:S4992"/>
  <sheetViews>
    <sheetView showGridLines="0" tabSelected="1" workbookViewId="0"/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(OCULTAR)'!$P$3:$R$53,3,0),"")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ALEXANDRE ARRAES LAGE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1312-05</v>
      </c>
      <c r="G2" s="14">
        <f>'[1]TCE - ANEXO II - Preencher'!H11</f>
        <v>44013</v>
      </c>
      <c r="H2" s="13" t="str">
        <f>'[1]TCE - ANEXO II - Preencher'!I11</f>
        <v>2 - Diarista</v>
      </c>
      <c r="I2" s="13" t="str">
        <f>'[1]TCE - ANEXO II - Preencher'!J11</f>
        <v>30</v>
      </c>
      <c r="J2" s="15">
        <f>'[1]TCE - ANEXO II - Preencher'!K11</f>
        <v>6000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780.64</v>
      </c>
      <c r="P2" s="18">
        <f>'[1]TCE - ANEXO II - Preencher'!W11</f>
        <v>5219.3599999999997</v>
      </c>
      <c r="R2" s="20"/>
    </row>
    <row r="3" spans="1:19" x14ac:dyDescent="0.25">
      <c r="A3" s="8">
        <f>IFERROR(VLOOKUP(B3,'[1]DADOS (OCULTAR)'!$P$3:$R$53,3,0),"")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ANTONIO JOANSON PEREIRA LIMA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4221-10</v>
      </c>
      <c r="G3" s="14">
        <f>'[1]TCE - ANEXO II - Preencher'!H12</f>
        <v>44013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1045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48.62</v>
      </c>
      <c r="N3" s="16">
        <f>'[1]TCE - ANEXO II - Preencher'!R12</f>
        <v>0</v>
      </c>
      <c r="O3" s="17">
        <f>'[1]TCE - ANEXO II - Preencher'!V12</f>
        <v>78.37</v>
      </c>
      <c r="P3" s="18">
        <f>'[1]TCE - ANEXO II - Preencher'!W12</f>
        <v>1015.2499999999999</v>
      </c>
      <c r="R3" s="20"/>
      <c r="S3" s="21" t="s">
        <v>6</v>
      </c>
    </row>
    <row r="4" spans="1:19" x14ac:dyDescent="0.25">
      <c r="A4" s="8">
        <f>IFERROR(VLOOKUP(B4,'[1]DADOS (OCULTAR)'!$P$3:$R$53,3,0),"")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ANTONIO VICTOR BEZERRA PEIXOTO</v>
      </c>
      <c r="E4" s="12" t="str">
        <f>IF('[1]TCE - ANEXO II - Preencher'!F13="4 - Assistência Odontológica","2 - Outros Profissionais da saúda",'[1]TCE - ANEXO II - Preencher'!F13)</f>
        <v>1 - Médico</v>
      </c>
      <c r="F4" s="13" t="str">
        <f>'[1]TCE - ANEXO II - Preencher'!G13</f>
        <v>2251-35</v>
      </c>
      <c r="G4" s="14">
        <f>'[1]TCE - ANEXO II - Preencher'!H13</f>
        <v>44013</v>
      </c>
      <c r="H4" s="13" t="str">
        <f>'[1]TCE - ANEXO II - Preencher'!I13</f>
        <v>2 - Diarista</v>
      </c>
      <c r="I4" s="13" t="str">
        <f>'[1]TCE - ANEXO II - Preencher'!J13</f>
        <v>15</v>
      </c>
      <c r="J4" s="15">
        <f>'[1]TCE - ANEXO II - Preencher'!K13</f>
        <v>5000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209</v>
      </c>
      <c r="N4" s="16">
        <f>'[1]TCE - ANEXO II - Preencher'!R13</f>
        <v>0</v>
      </c>
      <c r="O4" s="17">
        <f>'[1]TCE - ANEXO II - Preencher'!V13</f>
        <v>991.74</v>
      </c>
      <c r="P4" s="18">
        <f>'[1]TCE - ANEXO II - Preencher'!W13</f>
        <v>4217.26</v>
      </c>
      <c r="R4" s="20"/>
      <c r="S4" s="22">
        <v>43831</v>
      </c>
    </row>
    <row r="5" spans="1:19" x14ac:dyDescent="0.25">
      <c r="A5" s="8">
        <f>IFERROR(VLOOKUP(B5,'[1]DADOS (OCULTAR)'!$P$3:$R$53,3,0),"")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ARIEDSON DEIWYD NOBRE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3132-20</v>
      </c>
      <c r="G5" s="14">
        <f>'[1]TCE - ANEXO II - Preencher'!H14</f>
        <v>44013</v>
      </c>
      <c r="H5" s="13" t="str">
        <f>'[1]TCE - ANEXO II - Preencher'!I14</f>
        <v>2 - Diarista</v>
      </c>
      <c r="I5" s="13" t="str">
        <f>'[1]TCE - ANEXO II - Preencher'!J14</f>
        <v>44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0</v>
      </c>
      <c r="N5" s="16">
        <f>'[1]TCE - ANEXO II - Preencher'!R14</f>
        <v>0</v>
      </c>
      <c r="O5" s="17">
        <f>'[1]TCE - ANEXO II - Preencher'!V14</f>
        <v>78.37</v>
      </c>
      <c r="P5" s="18">
        <f>'[1]TCE - ANEXO II - Preencher'!W14</f>
        <v>966.63</v>
      </c>
      <c r="R5" s="20"/>
      <c r="S5" s="22">
        <v>43862</v>
      </c>
    </row>
    <row r="6" spans="1:19" x14ac:dyDescent="0.25">
      <c r="A6" s="8">
        <f>IFERROR(VLOOKUP(B6,'[1]DADOS (OCULTAR)'!$P$3:$R$53,3,0),"")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CHEILA DE CARVALHO GOMES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2516-05</v>
      </c>
      <c r="G6" s="14">
        <f>'[1]TCE - ANEXO II - Preencher'!H15</f>
        <v>44013</v>
      </c>
      <c r="H6" s="13" t="str">
        <f>'[1]TCE - ANEXO II - Preencher'!I15</f>
        <v>2 - Diarista</v>
      </c>
      <c r="I6" s="13" t="str">
        <f>'[1]TCE - ANEXO II - Preencher'!J15</f>
        <v>30</v>
      </c>
      <c r="J6" s="15">
        <f>'[1]TCE - ANEXO II - Preencher'!K15</f>
        <v>1925.14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209</v>
      </c>
      <c r="N6" s="16">
        <f>'[1]TCE - ANEXO II - Preencher'!R15</f>
        <v>0</v>
      </c>
      <c r="O6" s="17">
        <f>'[1]TCE - ANEXO II - Preencher'!V15</f>
        <v>177.72</v>
      </c>
      <c r="P6" s="18">
        <f>'[1]TCE - ANEXO II - Preencher'!W15</f>
        <v>1956.4200000000003</v>
      </c>
      <c r="R6" s="20"/>
      <c r="S6" s="22">
        <v>43891</v>
      </c>
    </row>
    <row r="7" spans="1:19" x14ac:dyDescent="0.25">
      <c r="A7" s="8">
        <f>IFERROR(VLOOKUP(B7,'[1]DADOS (OCULTAR)'!$P$3:$R$53,3,0),"")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CICERA CECILIA SOBRINHO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5143-20</v>
      </c>
      <c r="G7" s="14">
        <f>'[1]TCE - ANEXO II - Preencher'!H16</f>
        <v>44013</v>
      </c>
      <c r="H7" s="13" t="str">
        <f>'[1]TCE - ANEXO II - Preencher'!I16</f>
        <v>2 - Diarista</v>
      </c>
      <c r="I7" s="13" t="str">
        <f>'[1]TCE - ANEXO II - Preencher'!J16</f>
        <v>44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257.62</v>
      </c>
      <c r="N7" s="16">
        <f>'[1]TCE - ANEXO II - Preencher'!R16</f>
        <v>0</v>
      </c>
      <c r="O7" s="17">
        <f>'[1]TCE - ANEXO II - Preencher'!V16</f>
        <v>97.18</v>
      </c>
      <c r="P7" s="18">
        <f>'[1]TCE - ANEXO II - Preencher'!W16</f>
        <v>1205.4399999999998</v>
      </c>
      <c r="R7" s="20"/>
      <c r="S7" s="22">
        <v>43922</v>
      </c>
    </row>
    <row r="8" spans="1:19" x14ac:dyDescent="0.25">
      <c r="A8" s="8">
        <f>IFERROR(VLOOKUP(B8,'[1]DADOS (OCULTAR)'!$P$3:$R$53,3,0),"")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Preencher'!F17="4 - Assistência Odontológica","2 - Outros Profissionais da saúda",'[1]TCE - ANEXO II - Preencher'!F17)</f>
        <v>1 - Médico</v>
      </c>
      <c r="F8" s="13" t="str">
        <f>'[1]TCE - ANEXO II - Preencher'!G17</f>
        <v>2251-55</v>
      </c>
      <c r="G8" s="14">
        <f>'[1]TCE - ANEXO II - Preencher'!H17</f>
        <v>44013</v>
      </c>
      <c r="H8" s="13" t="str">
        <f>'[1]TCE - ANEXO II - Preencher'!I17</f>
        <v>2 - Diarista</v>
      </c>
      <c r="I8" s="13" t="str">
        <f>'[1]TCE - ANEXO II - Preencher'!J17</f>
        <v>15</v>
      </c>
      <c r="J8" s="15">
        <f>'[1]TCE - ANEXO II - Preencher'!K17</f>
        <v>6200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1300.48</v>
      </c>
      <c r="P8" s="18">
        <f>'[1]TCE - ANEXO II - Preencher'!W17</f>
        <v>4899.5200000000004</v>
      </c>
      <c r="R8" s="20"/>
      <c r="S8" s="22">
        <v>43952</v>
      </c>
    </row>
    <row r="9" spans="1:19" x14ac:dyDescent="0.25">
      <c r="A9" s="8">
        <f>IFERROR(VLOOKUP(B9,'[1]DADOS (OCULTAR)'!$P$3:$R$53,3,0),"")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JOSE BARBOSA FILHO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 t="str">
        <f>'[1]TCE - ANEXO II - Preencher'!G18</f>
        <v>2236-05</v>
      </c>
      <c r="G9" s="14">
        <f>'[1]TCE - ANEXO II - Preencher'!H18</f>
        <v>44013</v>
      </c>
      <c r="H9" s="13" t="str">
        <f>'[1]TCE - ANEXO II - Preencher'!I18</f>
        <v>2 - Diarista</v>
      </c>
      <c r="I9" s="13" t="str">
        <f>'[1]TCE - ANEXO II - Preencher'!J18</f>
        <v>30</v>
      </c>
      <c r="J9" s="15">
        <f>'[1]TCE - ANEXO II - Preencher'!K18</f>
        <v>1782.87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209</v>
      </c>
      <c r="N9" s="16">
        <f>'[1]TCE - ANEXO II - Preencher'!R18</f>
        <v>0</v>
      </c>
      <c r="O9" s="17">
        <f>'[1]TCE - ANEXO II - Preencher'!V18</f>
        <v>163.58000000000001</v>
      </c>
      <c r="P9" s="18">
        <f>'[1]TCE - ANEXO II - Preencher'!W18</f>
        <v>1828.29</v>
      </c>
      <c r="R9" s="20"/>
      <c r="S9" s="22">
        <v>43983</v>
      </c>
    </row>
    <row r="10" spans="1:19" x14ac:dyDescent="0.25">
      <c r="A10" s="8">
        <f>IFERROR(VLOOKUP(B10,'[1]DADOS (OCULTAR)'!$P$3:$R$53,3,0),"")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DAVID SANTOS MOURA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4110-10</v>
      </c>
      <c r="G10" s="14">
        <f>'[1]TCE - ANEXO II - Preencher'!H19</f>
        <v>44013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1045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48.62</v>
      </c>
      <c r="N10" s="16">
        <f>'[1]TCE - ANEXO II - Preencher'!R19</f>
        <v>0</v>
      </c>
      <c r="O10" s="17">
        <f>'[1]TCE - ANEXO II - Preencher'!V19</f>
        <v>78.37</v>
      </c>
      <c r="P10" s="18">
        <f>'[1]TCE - ANEXO II - Preencher'!W19</f>
        <v>1015.2499999999999</v>
      </c>
      <c r="R10" s="20"/>
      <c r="S10" s="22">
        <v>44013</v>
      </c>
    </row>
    <row r="11" spans="1:19" x14ac:dyDescent="0.25">
      <c r="A11" s="8">
        <f>IFERROR(VLOOKUP(B11,'[1]DADOS (OCULTAR)'!$P$3:$R$53,3,0),"")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ELIZANGELA SILVA DOS SANTOS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5143-20</v>
      </c>
      <c r="G11" s="14">
        <f>'[1]TCE - ANEXO II - Preencher'!H20</f>
        <v>44013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1045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209</v>
      </c>
      <c r="N11" s="16">
        <f>'[1]TCE - ANEXO II - Preencher'!R20</f>
        <v>0</v>
      </c>
      <c r="O11" s="17">
        <f>'[1]TCE - ANEXO II - Preencher'!V20</f>
        <v>97.18</v>
      </c>
      <c r="P11" s="18">
        <f>'[1]TCE - ANEXO II - Preencher'!W20</f>
        <v>1156.82</v>
      </c>
      <c r="R11" s="20"/>
      <c r="S11" s="22">
        <v>44044</v>
      </c>
    </row>
    <row r="12" spans="1:19" x14ac:dyDescent="0.25">
      <c r="A12" s="8">
        <f>IFERROR(VLOOKUP(B12,'[1]DADOS (OCULTAR)'!$P$3:$R$53,3,0),"")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EMILSE CARMEM SERRUDO BARRIONUEVO</v>
      </c>
      <c r="E12" s="12" t="str">
        <f>IF('[1]TCE - ANEXO II - Preencher'!F21="4 - Assistência Odontológica","2 - Outros Profissionais da saúda",'[1]TCE - ANEXO II - Preencher'!F21)</f>
        <v>1 - Médico</v>
      </c>
      <c r="F12" s="13" t="str">
        <f>'[1]TCE - ANEXO II - Preencher'!G21</f>
        <v>2251-55</v>
      </c>
      <c r="G12" s="14">
        <f>'[1]TCE - ANEXO II - Preencher'!H21</f>
        <v>44013</v>
      </c>
      <c r="H12" s="13" t="str">
        <f>'[1]TCE - ANEXO II - Preencher'!I21</f>
        <v>2 - Diarista</v>
      </c>
      <c r="I12" s="13" t="str">
        <f>'[1]TCE - ANEXO II - Preencher'!J21</f>
        <v>15</v>
      </c>
      <c r="J12" s="15">
        <f>'[1]TCE - ANEXO II - Preencher'!K21</f>
        <v>6200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209</v>
      </c>
      <c r="N12" s="16">
        <f>'[1]TCE - ANEXO II - Preencher'!R21</f>
        <v>0</v>
      </c>
      <c r="O12" s="17">
        <f>'[1]TCE - ANEXO II - Preencher'!V21</f>
        <v>1357.96</v>
      </c>
      <c r="P12" s="18">
        <f>'[1]TCE - ANEXO II - Preencher'!W21</f>
        <v>5051.04</v>
      </c>
      <c r="R12" s="20"/>
      <c r="S12" s="22">
        <v>44075</v>
      </c>
    </row>
    <row r="13" spans="1:19" x14ac:dyDescent="0.25">
      <c r="A13" s="8">
        <f>IFERROR(VLOOKUP(B13,'[1]DADOS (OCULTAR)'!$P$3:$R$53,3,0),"")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ERMERSON PATRICK SANTOS NETO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4110-10</v>
      </c>
      <c r="G13" s="14">
        <f>'[1]TCE - ANEXO II - Preencher'!H22</f>
        <v>44013</v>
      </c>
      <c r="H13" s="13" t="str">
        <f>'[1]TCE - ANEXO II - Preencher'!I22</f>
        <v>2 - Diarista</v>
      </c>
      <c r="I13" s="13" t="str">
        <f>'[1]TCE - ANEXO II - Preencher'!J22</f>
        <v>44</v>
      </c>
      <c r="J13" s="15">
        <f>'[1]TCE - ANEXO II - Preencher'!K22</f>
        <v>1155.5999999999999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400</v>
      </c>
      <c r="O13" s="17">
        <f>'[1]TCE - ANEXO II - Preencher'!V22</f>
        <v>124.32</v>
      </c>
      <c r="P13" s="18">
        <f>'[1]TCE - ANEXO II - Preencher'!W22</f>
        <v>1431.28</v>
      </c>
      <c r="R13" s="20"/>
      <c r="S13" s="22">
        <v>44105</v>
      </c>
    </row>
    <row r="14" spans="1:19" x14ac:dyDescent="0.25">
      <c r="A14" s="8">
        <f>IFERROR(VLOOKUP(B14,'[1]DADOS (OCULTAR)'!$P$3:$R$53,3,0),"")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DE SOUZA ALENCAR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5134-25</v>
      </c>
      <c r="G14" s="14">
        <f>'[1]TCE - ANEXO II - Preencher'!H23</f>
        <v>44013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209</v>
      </c>
      <c r="N14" s="16">
        <f>'[1]TCE - ANEXO II - Preencher'!R23</f>
        <v>0</v>
      </c>
      <c r="O14" s="17">
        <f>'[1]TCE - ANEXO II - Preencher'!V23</f>
        <v>97.18</v>
      </c>
      <c r="P14" s="18">
        <f>'[1]TCE - ANEXO II - Preencher'!W23</f>
        <v>1156.82</v>
      </c>
      <c r="R14" s="20"/>
      <c r="S14" s="22">
        <v>44136</v>
      </c>
    </row>
    <row r="15" spans="1:19" x14ac:dyDescent="0.25">
      <c r="A15" s="8">
        <f>IFERROR(VLOOKUP(B15,'[1]DADOS (OCULTAR)'!$P$3:$R$53,3,0),"")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4221-05</v>
      </c>
      <c r="G15" s="14">
        <f>'[1]TCE - ANEXO II - Preencher'!H24</f>
        <v>44013</v>
      </c>
      <c r="H15" s="13" t="str">
        <f>'[1]TCE - ANEXO II - Preencher'!I24</f>
        <v>2 - Diarista</v>
      </c>
      <c r="I15" s="13" t="str">
        <f>'[1]TCE - ANEXO II - Preencher'!J24</f>
        <v>44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0</v>
      </c>
      <c r="N15" s="16">
        <f>'[1]TCE - ANEXO II - Preencher'!R24</f>
        <v>0</v>
      </c>
      <c r="O15" s="17">
        <f>'[1]TCE - ANEXO II - Preencher'!V24</f>
        <v>78.37</v>
      </c>
      <c r="P15" s="18">
        <f>'[1]TCE - ANEXO II - Preencher'!W24</f>
        <v>966.63</v>
      </c>
      <c r="R15" s="20"/>
      <c r="S15" s="22">
        <v>44166</v>
      </c>
    </row>
    <row r="16" spans="1:19" x14ac:dyDescent="0.25">
      <c r="A16" s="8">
        <f>IFERROR(VLOOKUP(B16,'[1]DADOS (OCULTAR)'!$P$3:$R$53,3,0),"")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5143-20</v>
      </c>
      <c r="G16" s="14">
        <f>'[1]TCE - ANEXO II - Preencher'!H25</f>
        <v>44013</v>
      </c>
      <c r="H16" s="13" t="str">
        <f>'[1]TCE - ANEXO II - Preencher'!I25</f>
        <v>2 - Diarista</v>
      </c>
      <c r="I16" s="13" t="str">
        <f>'[1]TCE - ANEXO II - Preencher'!J25</f>
        <v>44</v>
      </c>
      <c r="J16" s="15">
        <f>'[1]TCE - ANEXO II - Preencher'!K25</f>
        <v>1045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209</v>
      </c>
      <c r="N16" s="16">
        <f>'[1]TCE - ANEXO II - Preencher'!R25</f>
        <v>0</v>
      </c>
      <c r="O16" s="17">
        <f>'[1]TCE - ANEXO II - Preencher'!V25</f>
        <v>97.18</v>
      </c>
      <c r="P16" s="18">
        <f>'[1]TCE - ANEXO II - Preencher'!W25</f>
        <v>1156.82</v>
      </c>
      <c r="R16" s="20"/>
      <c r="S16" s="22">
        <v>44197</v>
      </c>
    </row>
    <row r="17" spans="1:19" x14ac:dyDescent="0.25">
      <c r="A17" s="8">
        <f>IFERROR(VLOOKUP(B17,'[1]DADOS (OCULTAR)'!$P$3:$R$53,3,0),"")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 HENRIQUE GOMES DA SILVA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5143-10</v>
      </c>
      <c r="G17" s="14">
        <f>'[1]TCE - ANEXO II - Preencher'!H26</f>
        <v>44013</v>
      </c>
      <c r="H17" s="13" t="str">
        <f>'[1]TCE - ANEXO II - Preencher'!I26</f>
        <v>2 - Diarista</v>
      </c>
      <c r="I17" s="13" t="str">
        <f>'[1]TCE - ANEXO II - Preencher'!J26</f>
        <v>44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0</v>
      </c>
      <c r="N17" s="16">
        <f>'[1]TCE - ANEXO II - Preencher'!R26</f>
        <v>0</v>
      </c>
      <c r="O17" s="17">
        <f>'[1]TCE - ANEXO II - Preencher'!V26</f>
        <v>78.37</v>
      </c>
      <c r="P17" s="18">
        <f>'[1]TCE - ANEXO II - Preencher'!W26</f>
        <v>966.63</v>
      </c>
      <c r="R17" s="20"/>
      <c r="S17" s="22">
        <v>44228</v>
      </c>
    </row>
    <row r="18" spans="1:19" x14ac:dyDescent="0.25">
      <c r="A18" s="8">
        <f>IFERROR(VLOOKUP(B18,'[1]DADOS (OCULTAR)'!$P$3:$R$53,3,0),"")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JOSENILSON FERREIRA NUNES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 t="str">
        <f>'[1]TCE - ANEXO II - Preencher'!G27</f>
        <v>2234-05</v>
      </c>
      <c r="G18" s="14">
        <f>'[1]TCE - ANEXO II - Preencher'!H27</f>
        <v>44013</v>
      </c>
      <c r="H18" s="13" t="str">
        <f>'[1]TCE - ANEXO II - Preencher'!I27</f>
        <v>2 - Diarista</v>
      </c>
      <c r="I18" s="13" t="str">
        <f>'[1]TCE - ANEXO II - Preencher'!J27</f>
        <v>30</v>
      </c>
      <c r="J18" s="15">
        <f>'[1]TCE - ANEXO II - Preencher'!K27</f>
        <v>2632.56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936.6</v>
      </c>
      <c r="N18" s="16">
        <f>'[1]TCE - ANEXO II - Preencher'!R27</f>
        <v>0</v>
      </c>
      <c r="O18" s="17">
        <f>'[1]TCE - ANEXO II - Preencher'!V27</f>
        <v>428.51</v>
      </c>
      <c r="P18" s="18">
        <f>'[1]TCE - ANEXO II - Preencher'!W27</f>
        <v>3140.6499999999996</v>
      </c>
      <c r="R18" s="20"/>
      <c r="S18" s="22">
        <v>44256</v>
      </c>
    </row>
    <row r="19" spans="1:19" x14ac:dyDescent="0.25">
      <c r="A19" s="8">
        <f>IFERROR(VLOOKUP(B19,'[1]DADOS (OCULTAR)'!$P$3:$R$53,3,0),"")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JOYCE GALINDO FARIAS CHAVES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4221-05</v>
      </c>
      <c r="G19" s="14">
        <f>'[1]TCE - ANEXO II - Preencher'!H28</f>
        <v>44013</v>
      </c>
      <c r="H19" s="13" t="str">
        <f>'[1]TCE - ANEXO II - Preencher'!I28</f>
        <v>2 - Diarista</v>
      </c>
      <c r="I19" s="13" t="str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97.24</v>
      </c>
      <c r="N19" s="16">
        <f>'[1]TCE - ANEXO II - Preencher'!R28</f>
        <v>0</v>
      </c>
      <c r="O19" s="17">
        <f>'[1]TCE - ANEXO II - Preencher'!V28</f>
        <v>78.37</v>
      </c>
      <c r="P19" s="18">
        <f>'[1]TCE - ANEXO II - Preencher'!W28</f>
        <v>1063.8699999999999</v>
      </c>
      <c r="R19" s="20"/>
      <c r="S19" s="22">
        <v>44287</v>
      </c>
    </row>
    <row r="20" spans="1:19" x14ac:dyDescent="0.25">
      <c r="A20" s="8">
        <f>IFERROR(VLOOKUP(B20,'[1]DADOS (OCULTAR)'!$P$3:$R$53,3,0),"")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KALINA MARIA RAMOS ALENCAR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4221-05</v>
      </c>
      <c r="G20" s="14">
        <f>'[1]TCE - ANEXO II - Preencher'!H29</f>
        <v>44013</v>
      </c>
      <c r="H20" s="13" t="str">
        <f>'[1]TCE - ANEXO II - Preencher'!I29</f>
        <v>2 - Diarista</v>
      </c>
      <c r="I20" s="13" t="str">
        <f>'[1]TCE - ANEXO II - Preencher'!J29</f>
        <v>44</v>
      </c>
      <c r="J20" s="15">
        <f>'[1]TCE - ANEXO II - Preencher'!K29</f>
        <v>6000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0</v>
      </c>
      <c r="N20" s="16">
        <f>'[1]TCE - ANEXO II - Preencher'!R29</f>
        <v>0</v>
      </c>
      <c r="O20" s="17">
        <f>'[1]TCE - ANEXO II - Preencher'!V29</f>
        <v>1183.08</v>
      </c>
      <c r="P20" s="18">
        <f>'[1]TCE - ANEXO II - Preencher'!W29</f>
        <v>4816.92</v>
      </c>
      <c r="R20" s="20"/>
      <c r="S20" s="22">
        <v>44317</v>
      </c>
    </row>
    <row r="21" spans="1:19" x14ac:dyDescent="0.25">
      <c r="A21" s="8">
        <f>IFERROR(VLOOKUP(B21,'[1]DADOS (OCULTAR)'!$P$3:$R$53,3,0),"")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KAMILA SILVA CARVALHO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2237-10</v>
      </c>
      <c r="G21" s="14">
        <f>'[1]TCE - ANEXO II - Preencher'!H30</f>
        <v>44013</v>
      </c>
      <c r="H21" s="13" t="str">
        <f>'[1]TCE - ANEXO II - Preencher'!I30</f>
        <v>2 - Diarista</v>
      </c>
      <c r="I21" s="13" t="str">
        <f>'[1]TCE - ANEXO II - Preencher'!J30</f>
        <v>30</v>
      </c>
      <c r="J21" s="15">
        <f>'[1]TCE - ANEXO II - Preencher'!K30</f>
        <v>2127.46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209</v>
      </c>
      <c r="N21" s="16">
        <f>'[1]TCE - ANEXO II - Preencher'!R30</f>
        <v>0</v>
      </c>
      <c r="O21" s="17">
        <f>'[1]TCE - ANEXO II - Preencher'!V30</f>
        <v>219.28</v>
      </c>
      <c r="P21" s="18">
        <f>'[1]TCE - ANEXO II - Preencher'!W30</f>
        <v>2117.1799999999998</v>
      </c>
      <c r="R21" s="20"/>
      <c r="S21" s="22">
        <v>44348</v>
      </c>
    </row>
    <row r="22" spans="1:19" x14ac:dyDescent="0.25">
      <c r="A22" s="8">
        <f>IFERROR(VLOOKUP(B22,'[1]DADOS (OCULTAR)'!$P$3:$R$53,3,0),"")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KERMA MARIA ALENCAR SILVA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 t="str">
        <f>'[1]TCE - ANEXO II - Preencher'!G31</f>
        <v>2238-10</v>
      </c>
      <c r="G22" s="14">
        <f>'[1]TCE - ANEXO II - Preencher'!H31</f>
        <v>44013</v>
      </c>
      <c r="H22" s="13" t="str">
        <f>'[1]TCE - ANEXO II - Preencher'!I31</f>
        <v>2 - Diarista</v>
      </c>
      <c r="I22" s="13" t="str">
        <f>'[1]TCE - ANEXO II - Preencher'!J31</f>
        <v>40</v>
      </c>
      <c r="J22" s="15">
        <f>'[1]TCE - ANEXO II - Preencher'!K31</f>
        <v>1645.8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209</v>
      </c>
      <c r="N22" s="16">
        <f>'[1]TCE - ANEXO II - Preencher'!R31</f>
        <v>0</v>
      </c>
      <c r="O22" s="17">
        <f>'[1]TCE - ANEXO II - Preencher'!V31</f>
        <v>151.25</v>
      </c>
      <c r="P22" s="18">
        <f>'[1]TCE - ANEXO II - Preencher'!W31</f>
        <v>1703.55</v>
      </c>
      <c r="R22" s="20"/>
      <c r="S22" s="22">
        <v>44378</v>
      </c>
    </row>
    <row r="23" spans="1:19" x14ac:dyDescent="0.25">
      <c r="A23" s="8">
        <f>IFERROR(VLOOKUP(B23,'[1]DADOS (OCULTAR)'!$P$3:$R$53,3,0),"")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MARCIA BATISTA ARRAES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 t="str">
        <f>'[1]TCE - ANEXO II - Preencher'!G32</f>
        <v>2236-05</v>
      </c>
      <c r="G23" s="14">
        <f>'[1]TCE - ANEXO II - Preencher'!H32</f>
        <v>44013</v>
      </c>
      <c r="H23" s="13" t="str">
        <f>'[1]TCE - ANEXO II - Preencher'!I32</f>
        <v>2 - Diarista</v>
      </c>
      <c r="I23" s="13" t="str">
        <f>'[1]TCE - ANEXO II - Preencher'!J32</f>
        <v>30</v>
      </c>
      <c r="J23" s="15">
        <f>'[1]TCE - ANEXO II - Preencher'!K32</f>
        <v>1782.87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209</v>
      </c>
      <c r="N23" s="16">
        <f>'[1]TCE - ANEXO II - Preencher'!R32</f>
        <v>0</v>
      </c>
      <c r="O23" s="17">
        <f>'[1]TCE - ANEXO II - Preencher'!V32</f>
        <v>163.58000000000001</v>
      </c>
      <c r="P23" s="18">
        <f>'[1]TCE - ANEXO II - Preencher'!W32</f>
        <v>1828.29</v>
      </c>
      <c r="R23" s="20"/>
      <c r="S23" s="22">
        <v>44409</v>
      </c>
    </row>
    <row r="24" spans="1:19" x14ac:dyDescent="0.25">
      <c r="A24" s="8">
        <f>IFERROR(VLOOKUP(B24,'[1]DADOS (OCULTAR)'!$P$3:$R$53,3,0),"")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FATIMA SOUZA ALENCAR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1312-05</v>
      </c>
      <c r="G24" s="14">
        <f>'[1]TCE - ANEXO II - Preencher'!H33</f>
        <v>44013</v>
      </c>
      <c r="H24" s="13" t="str">
        <f>'[1]TCE - ANEXO II - Preencher'!I33</f>
        <v>2 - Diarista</v>
      </c>
      <c r="I24" s="13" t="str">
        <f>'[1]TCE - ANEXO II - Preencher'!J33</f>
        <v>44</v>
      </c>
      <c r="J24" s="15">
        <f>'[1]TCE - ANEXO II - Preencher'!K33</f>
        <v>10000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0</v>
      </c>
      <c r="N24" s="16">
        <f>'[1]TCE - ANEXO II - Preencher'!R33</f>
        <v>0</v>
      </c>
      <c r="O24" s="17">
        <f>'[1]TCE - ANEXO II - Preencher'!V33</f>
        <v>2397.62</v>
      </c>
      <c r="P24" s="18">
        <f>'[1]TCE - ANEXO II - Preencher'!W33</f>
        <v>7602.38</v>
      </c>
      <c r="R24" s="20"/>
      <c r="S24" s="22">
        <v>44440</v>
      </c>
    </row>
    <row r="25" spans="1:19" x14ac:dyDescent="0.25">
      <c r="A25" s="8">
        <f>IFERROR(VLOOKUP(B25,'[1]DADOS (OCULTAR)'!$P$3:$R$53,3,0),"")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SHARLENE LIDIANE ALVES MARQUES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 t="str">
        <f>'[1]TCE - ANEXO II - Preencher'!G34</f>
        <v>2235-05</v>
      </c>
      <c r="G25" s="14">
        <f>'[1]TCE - ANEXO II - Preencher'!H34</f>
        <v>44013</v>
      </c>
      <c r="H25" s="13" t="str">
        <f>'[1]TCE - ANEXO II - Preencher'!I34</f>
        <v>2 - Diarista</v>
      </c>
      <c r="I25" s="13" t="str">
        <f>'[1]TCE - ANEXO II - Preencher'!J34</f>
        <v>40</v>
      </c>
      <c r="J25" s="15">
        <f>'[1]TCE - ANEXO II - Preencher'!K34</f>
        <v>1960.65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209</v>
      </c>
      <c r="N25" s="16">
        <f>'[1]TCE - ANEXO II - Preencher'!R34</f>
        <v>200</v>
      </c>
      <c r="O25" s="17">
        <f>'[1]TCE - ANEXO II - Preencher'!V34</f>
        <v>225.45</v>
      </c>
      <c r="P25" s="18">
        <f>'[1]TCE - ANEXO II - Preencher'!W34</f>
        <v>2144.2000000000003</v>
      </c>
      <c r="R25" s="20"/>
      <c r="S25" s="22">
        <v>44470</v>
      </c>
    </row>
    <row r="26" spans="1:19" x14ac:dyDescent="0.25">
      <c r="A26" s="8">
        <f>IFERROR(VLOOKUP(B26,'[1]DADOS (OCULTAR)'!$P$3:$R$53,3,0),"")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MARILIA CUNHA GONÇALVES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2235-05</v>
      </c>
      <c r="G26" s="14">
        <f>'[1]TCE - ANEXO II - Preencher'!H35</f>
        <v>44013</v>
      </c>
      <c r="H26" s="13" t="str">
        <f>'[1]TCE - ANEXO II - Preencher'!I35</f>
        <v>2 - Diarista</v>
      </c>
      <c r="I26" s="13" t="str">
        <f>'[1]TCE - ANEXO II - Preencher'!J35</f>
        <v>40</v>
      </c>
      <c r="J26" s="15">
        <f>'[1]TCE - ANEXO II - Preencher'!K35</f>
        <v>4000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209</v>
      </c>
      <c r="N26" s="16">
        <f>'[1]TCE - ANEXO II - Preencher'!R35</f>
        <v>0</v>
      </c>
      <c r="O26" s="17">
        <f>'[1]TCE - ANEXO II - Preencher'!V35</f>
        <v>658.24</v>
      </c>
      <c r="P26" s="18">
        <f>'[1]TCE - ANEXO II - Preencher'!W35</f>
        <v>3550.76</v>
      </c>
      <c r="R26" s="20"/>
      <c r="S26" s="22">
        <v>44501</v>
      </c>
    </row>
    <row r="27" spans="1:19" x14ac:dyDescent="0.25">
      <c r="A27" s="8">
        <f>IFERROR(VLOOKUP(B27,'[1]DADOS (OCULTAR)'!$P$3:$R$53,3,0),"")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NEURIVALDO NEVES DA MOTA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5143-10</v>
      </c>
      <c r="G27" s="14">
        <f>'[1]TCE - ANEXO II - Preencher'!H36</f>
        <v>44013</v>
      </c>
      <c r="H27" s="13" t="str">
        <f>'[1]TCE - ANEXO II - Preencher'!I36</f>
        <v>2 - Diarista</v>
      </c>
      <c r="I27" s="13" t="str">
        <f>'[1]TCE - ANEXO II - Preencher'!J36</f>
        <v>44</v>
      </c>
      <c r="J27" s="15">
        <f>'[1]TCE - ANEXO II - Preencher'!K36</f>
        <v>1045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</v>
      </c>
      <c r="N27" s="16">
        <f>'[1]TCE - ANEXO II - Preencher'!R36</f>
        <v>0</v>
      </c>
      <c r="O27" s="17">
        <f>'[1]TCE - ANEXO II - Preencher'!V36</f>
        <v>78.37</v>
      </c>
      <c r="P27" s="18">
        <f>'[1]TCE - ANEXO II - Preencher'!W36</f>
        <v>966.63</v>
      </c>
      <c r="R27" s="20"/>
      <c r="S27" s="22">
        <v>44531</v>
      </c>
    </row>
    <row r="28" spans="1:19" x14ac:dyDescent="0.25">
      <c r="A28" s="8">
        <f>IFERROR(VLOOKUP(B28,'[1]DADOS (OCULTAR)'!$P$3:$R$53,3,0),"")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RAFAELA VIEIRA FONTINELE FERREIRA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 t="str">
        <f>'[1]TCE - ANEXO II - Preencher'!G37</f>
        <v>3222-05</v>
      </c>
      <c r="G28" s="14">
        <f>'[1]TCE - ANEXO II - Preencher'!H37</f>
        <v>44013</v>
      </c>
      <c r="H28" s="13" t="str">
        <f>'[1]TCE - ANEXO II - Preencher'!I37</f>
        <v>2 - Diarista</v>
      </c>
      <c r="I28" s="13" t="str">
        <f>'[1]TCE - ANEXO II - Preencher'!J37</f>
        <v>44</v>
      </c>
      <c r="J28" s="15">
        <f>'[1]TCE - ANEXO II - Preencher'!K37</f>
        <v>1061.7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306.24</v>
      </c>
      <c r="N28" s="16">
        <f>'[1]TCE - ANEXO II - Preencher'!R37</f>
        <v>0</v>
      </c>
      <c r="O28" s="17">
        <f>'[1]TCE - ANEXO II - Preencher'!V37</f>
        <v>98.68</v>
      </c>
      <c r="P28" s="18">
        <f>'[1]TCE - ANEXO II - Preencher'!W37</f>
        <v>1269.26</v>
      </c>
      <c r="R28" s="20"/>
      <c r="S28" s="22">
        <v>44562</v>
      </c>
    </row>
    <row r="29" spans="1:19" x14ac:dyDescent="0.25">
      <c r="A29" s="8">
        <f>IFERROR(VLOOKUP(B29,'[1]DADOS (OCULTAR)'!$P$3:$R$53,3,0),"")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RAYANA RAMOS PEIXOTO MACIEL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2515-05</v>
      </c>
      <c r="G29" s="14">
        <f>'[1]TCE - ANEXO II - Preencher'!H38</f>
        <v>44013</v>
      </c>
      <c r="H29" s="13" t="str">
        <f>'[1]TCE - ANEXO II - Preencher'!I38</f>
        <v>2 - Diarista</v>
      </c>
      <c r="I29" s="13" t="str">
        <f>'[1]TCE - ANEXO II - Preencher'!J38</f>
        <v>32</v>
      </c>
      <c r="J29" s="15">
        <f>'[1]TCE - ANEXO II - Preencher'!K38</f>
        <v>1512.31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209</v>
      </c>
      <c r="N29" s="16">
        <f>'[1]TCE - ANEXO II - Preencher'!R38</f>
        <v>0</v>
      </c>
      <c r="O29" s="17">
        <f>'[1]TCE - ANEXO II - Preencher'!V38</f>
        <v>139.22999999999999</v>
      </c>
      <c r="P29" s="18">
        <f>'[1]TCE - ANEXO II - Preencher'!W38</f>
        <v>1582.08</v>
      </c>
      <c r="R29" s="20"/>
      <c r="S29" s="22">
        <v>44593</v>
      </c>
    </row>
    <row r="30" spans="1:19" x14ac:dyDescent="0.25">
      <c r="A30" s="8">
        <f>IFERROR(VLOOKUP(B30,'[1]DADOS (OCULTAR)'!$P$3:$R$53,3,0),"")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RENATA TEIXEIRA RIBEIRO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4110-10</v>
      </c>
      <c r="G30" s="14">
        <f>'[1]TCE - ANEXO II - Preencher'!H39</f>
        <v>44013</v>
      </c>
      <c r="H30" s="13" t="str">
        <f>'[1]TCE - ANEXO II - Preencher'!I39</f>
        <v>2 - Diarista</v>
      </c>
      <c r="I30" s="13" t="str">
        <f>'[1]TCE - ANEXO II - Preencher'!J39</f>
        <v>44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48.6</v>
      </c>
      <c r="N30" s="16">
        <f>'[1]TCE - ANEXO II - Preencher'!R39</f>
        <v>0</v>
      </c>
      <c r="O30" s="17">
        <f>'[1]TCE - ANEXO II - Preencher'!V39</f>
        <v>78.37</v>
      </c>
      <c r="P30" s="18">
        <f>'[1]TCE - ANEXO II - Preencher'!W39</f>
        <v>1015.2299999999999</v>
      </c>
      <c r="R30" s="20"/>
      <c r="S30" s="22">
        <v>44621</v>
      </c>
    </row>
    <row r="31" spans="1:19" x14ac:dyDescent="0.25">
      <c r="A31" s="8">
        <f>IFERROR(VLOOKUP(B31,'[1]DADOS (OCULTAR)'!$P$3:$R$53,3,0),"")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YSADORA DE ARAUJO E SILVA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2235-05</v>
      </c>
      <c r="G31" s="14">
        <f>'[1]TCE - ANEXO II - Preencher'!H40</f>
        <v>44013</v>
      </c>
      <c r="H31" s="13" t="str">
        <f>'[1]TCE - ANEXO II - Preencher'!I40</f>
        <v>2 - Diarista</v>
      </c>
      <c r="I31" s="13" t="str">
        <f>'[1]TCE - ANEXO II - Preencher'!J40</f>
        <v>40</v>
      </c>
      <c r="J31" s="15">
        <f>'[1]TCE - ANEXO II - Preencher'!K40</f>
        <v>1545.75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209</v>
      </c>
      <c r="N31" s="16">
        <f>'[1]TCE - ANEXO II - Preencher'!R40</f>
        <v>0</v>
      </c>
      <c r="O31" s="17">
        <f>'[1]TCE - ANEXO II - Preencher'!V40</f>
        <v>142.24</v>
      </c>
      <c r="P31" s="18">
        <f>'[1]TCE - ANEXO II - Preencher'!W40</f>
        <v>1612.51</v>
      </c>
      <c r="R31" s="20"/>
      <c r="S31" s="22">
        <v>44652</v>
      </c>
    </row>
    <row r="32" spans="1:19" x14ac:dyDescent="0.25">
      <c r="A32" s="8" t="str">
        <f>IFERROR(VLOOKUP(B32,'[1]DADOS (OCULTAR)'!$P$3:$R$53,3,0),"")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Preencher'!F41="4 - Assistência Odontológica","2 - Outros Profissionais da saúda",'[1]TCE - ANEXO II - Preencher'!F41)</f>
        <v>0</v>
      </c>
      <c r="F32" s="13">
        <f>'[1]TCE - ANEXO II - Preencher'!G41</f>
        <v>0</v>
      </c>
      <c r="G32" s="14">
        <f>'[1]TCE - ANEXO II - Preencher'!H41</f>
        <v>0</v>
      </c>
      <c r="H32" s="13">
        <f>'[1]TCE - ANEXO II - Preencher'!I41</f>
        <v>0</v>
      </c>
      <c r="I32" s="13">
        <f>'[1]TCE - ANEXO II - Preencher'!J41</f>
        <v>0</v>
      </c>
      <c r="J32" s="15">
        <f>'[1]TCE - ANEXO II - Preencher'!K41</f>
        <v>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0</v>
      </c>
      <c r="R32" s="20"/>
      <c r="S32" s="22">
        <v>44682</v>
      </c>
    </row>
    <row r="33" spans="1:19" x14ac:dyDescent="0.25">
      <c r="A33" s="8" t="str">
        <f>IFERROR(VLOOKUP(B33,'[1]DADOS (OCULTAR)'!$P$3:$R$53,3,0),"")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Preencher'!F42="4 - Assistência Odontológica","2 - Outros Profissionais da saúda",'[1]TCE - ANEXO II - Preencher'!F42)</f>
        <v>0</v>
      </c>
      <c r="F33" s="13">
        <f>'[1]TCE - ANEXO II - Preencher'!G42</f>
        <v>0</v>
      </c>
      <c r="G33" s="14">
        <f>'[1]TCE - ANEXO II - Preencher'!H42</f>
        <v>0</v>
      </c>
      <c r="H33" s="13">
        <f>'[1]TCE - ANEXO II - Preencher'!I42</f>
        <v>0</v>
      </c>
      <c r="I33" s="13">
        <f>'[1]TCE - ANEXO II - Preencher'!J42</f>
        <v>0</v>
      </c>
      <c r="J33" s="15">
        <f>'[1]TCE - ANEXO II - Preencher'!K42</f>
        <v>0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0</v>
      </c>
      <c r="R33" s="20"/>
      <c r="S33" s="22">
        <v>44713</v>
      </c>
    </row>
    <row r="34" spans="1:19" x14ac:dyDescent="0.25">
      <c r="A34" s="8" t="str">
        <f>IFERROR(VLOOKUP(B34,'[1]DADOS (OCULTAR)'!$P$3:$R$53,3,0),"")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Preencher'!F43="4 - Assistência Odontológica","2 - Outros Profissionais da saúda",'[1]TCE - ANEXO II - Preencher'!F43)</f>
        <v>0</v>
      </c>
      <c r="F34" s="13">
        <f>'[1]TCE - ANEXO II - Preencher'!G43</f>
        <v>0</v>
      </c>
      <c r="G34" s="14">
        <f>'[1]TCE - ANEXO II - Preencher'!H43</f>
        <v>0</v>
      </c>
      <c r="H34" s="13">
        <f>'[1]TCE - ANEXO II - Preencher'!I43</f>
        <v>0</v>
      </c>
      <c r="I34" s="13">
        <f>'[1]TCE - ANEXO II - Preencher'!J43</f>
        <v>0</v>
      </c>
      <c r="J34" s="15">
        <f>'[1]TCE - ANEXO II - Preencher'!K43</f>
        <v>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0</v>
      </c>
      <c r="R34" s="20"/>
      <c r="S34" s="22">
        <v>44743</v>
      </c>
    </row>
    <row r="35" spans="1:19" x14ac:dyDescent="0.25">
      <c r="A35" s="8" t="str">
        <f>IFERROR(VLOOKUP(B35,'[1]DADOS (OCULTAR)'!$P$3:$R$53,3,0),"")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Preencher'!F44="4 - Assistência Odontológica","2 - Outros Profissionais da saúda",'[1]TCE - ANEXO II - Preencher'!F44)</f>
        <v>0</v>
      </c>
      <c r="F35" s="13">
        <f>'[1]TCE - ANEXO II - Preencher'!G44</f>
        <v>0</v>
      </c>
      <c r="G35" s="14">
        <f>'[1]TCE - ANEXO II - Preencher'!H44</f>
        <v>0</v>
      </c>
      <c r="H35" s="13">
        <f>'[1]TCE - ANEXO II - Preencher'!I44</f>
        <v>0</v>
      </c>
      <c r="I35" s="13">
        <f>'[1]TCE - ANEXO II - Preencher'!J44</f>
        <v>0</v>
      </c>
      <c r="J35" s="15">
        <f>'[1]TCE - ANEXO II - Preencher'!K44</f>
        <v>0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0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0</v>
      </c>
      <c r="R35" s="20"/>
      <c r="S35" s="22">
        <v>44774</v>
      </c>
    </row>
    <row r="36" spans="1:19" x14ac:dyDescent="0.25">
      <c r="A36" s="8" t="str">
        <f>IFERROR(VLOOKUP(B36,'[1]DADOS (OCULTAR)'!$P$3:$R$53,3,0),"")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Preencher'!F45="4 - Assistência Odontológica","2 - Outros Profissionais da saúda",'[1]TCE - ANEXO II - Preencher'!F45)</f>
        <v>0</v>
      </c>
      <c r="F36" s="13">
        <f>'[1]TCE - ANEXO II - Preencher'!G45</f>
        <v>0</v>
      </c>
      <c r="G36" s="14">
        <f>'[1]TCE - ANEXO II - Preencher'!H45</f>
        <v>0</v>
      </c>
      <c r="H36" s="13">
        <f>'[1]TCE - ANEXO II - Preencher'!I45</f>
        <v>0</v>
      </c>
      <c r="I36" s="13">
        <f>'[1]TCE - ANEXO II - Preencher'!J45</f>
        <v>0</v>
      </c>
      <c r="J36" s="15">
        <f>'[1]TCE - ANEXO II - Preencher'!K45</f>
        <v>0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0</v>
      </c>
      <c r="R36" s="20"/>
      <c r="S36" s="22">
        <v>44805</v>
      </c>
    </row>
    <row r="37" spans="1:19" x14ac:dyDescent="0.25">
      <c r="A37" s="8" t="str">
        <f>IFERROR(VLOOKUP(B37,'[1]DADOS (OCULTAR)'!$P$3:$R$53,3,0),"")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Preencher'!F46="4 - Assistência Odontológica","2 - Outros Profissionais da saúda",'[1]TCE - ANEXO II - Preencher'!F46)</f>
        <v>0</v>
      </c>
      <c r="F37" s="13">
        <f>'[1]TCE - ANEXO II - Preencher'!G46</f>
        <v>0</v>
      </c>
      <c r="G37" s="14">
        <f>'[1]TCE - ANEXO II - Preencher'!H46</f>
        <v>0</v>
      </c>
      <c r="H37" s="13">
        <f>'[1]TCE - ANEXO II - Preencher'!I46</f>
        <v>0</v>
      </c>
      <c r="I37" s="13">
        <f>'[1]TCE - ANEXO II - Preencher'!J46</f>
        <v>0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0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0</v>
      </c>
      <c r="R37" s="20"/>
      <c r="S37" s="22">
        <v>44835</v>
      </c>
    </row>
    <row r="38" spans="1:19" x14ac:dyDescent="0.25">
      <c r="A38" s="8" t="str">
        <f>IFERROR(VLOOKUP(B38,'[1]DADOS (OCULTAR)'!$P$3:$R$53,3,0),"")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Preencher'!F47="4 - Assistência Odontológica","2 - Outros Profissionais da saúda",'[1]TCE - ANEXO II - Preencher'!F47)</f>
        <v>0</v>
      </c>
      <c r="F38" s="13">
        <f>'[1]TCE - ANEXO II - Preencher'!G47</f>
        <v>0</v>
      </c>
      <c r="G38" s="14">
        <f>'[1]TCE - ANEXO II - Preencher'!H47</f>
        <v>0</v>
      </c>
      <c r="H38" s="13">
        <f>'[1]TCE - ANEXO II - Preencher'!I47</f>
        <v>0</v>
      </c>
      <c r="I38" s="13">
        <f>'[1]TCE - ANEXO II - Preencher'!J47</f>
        <v>0</v>
      </c>
      <c r="J38" s="15">
        <f>'[1]TCE - ANEXO II - Preencher'!K47</f>
        <v>0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0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0</v>
      </c>
      <c r="R38" s="20"/>
      <c r="S38" s="22">
        <v>44866</v>
      </c>
    </row>
    <row r="39" spans="1:19" x14ac:dyDescent="0.25">
      <c r="A39" s="8" t="str">
        <f>IFERROR(VLOOKUP(B39,'[1]DADOS (OCULTAR)'!$P$3:$R$53,3,0),"")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Preencher'!F48="4 - Assistência Odontológica","2 - Outros Profissionais da saúda",'[1]TCE - ANEXO II - Preencher'!F48)</f>
        <v>0</v>
      </c>
      <c r="F39" s="13">
        <f>'[1]TCE - ANEXO II - Preencher'!G48</f>
        <v>0</v>
      </c>
      <c r="G39" s="14">
        <f>'[1]TCE - ANEXO II - Preencher'!H48</f>
        <v>0</v>
      </c>
      <c r="H39" s="13">
        <f>'[1]TCE - ANEXO II - Preencher'!I48</f>
        <v>0</v>
      </c>
      <c r="I39" s="13">
        <f>'[1]TCE - ANEXO II - Preencher'!J48</f>
        <v>0</v>
      </c>
      <c r="J39" s="15">
        <f>'[1]TCE - ANEXO II - Preencher'!K48</f>
        <v>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0</v>
      </c>
      <c r="R39" s="20"/>
      <c r="S39" s="22">
        <v>44896</v>
      </c>
    </row>
    <row r="40" spans="1:19" x14ac:dyDescent="0.25">
      <c r="A40" s="8" t="str">
        <f>IFERROR(VLOOKUP(B40,'[1]DADOS (OCULTAR)'!$P$3:$R$53,3,0),"")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Preencher'!F49="4 - Assistência Odontológica","2 - Outros Profissionais da saúda",'[1]TCE - ANEXO II - Preencher'!F49)</f>
        <v>0</v>
      </c>
      <c r="F40" s="13">
        <f>'[1]TCE - ANEXO II - Preencher'!G49</f>
        <v>0</v>
      </c>
      <c r="G40" s="14">
        <f>'[1]TCE - ANEXO II - Preencher'!H49</f>
        <v>0</v>
      </c>
      <c r="H40" s="13">
        <f>'[1]TCE - ANEXO II - Preencher'!I49</f>
        <v>0</v>
      </c>
      <c r="I40" s="13">
        <f>'[1]TCE - ANEXO II - Preencher'!J49</f>
        <v>0</v>
      </c>
      <c r="J40" s="15">
        <f>'[1]TCE - ANEXO II - Preencher'!K49</f>
        <v>0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0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0</v>
      </c>
      <c r="R40" s="20"/>
      <c r="S40" s="22">
        <v>44927</v>
      </c>
    </row>
    <row r="41" spans="1:19" x14ac:dyDescent="0.25">
      <c r="A41" s="8" t="str">
        <f>IFERROR(VLOOKUP(B41,'[1]DADOS (OCULTAR)'!$P$3:$R$53,3,0),"")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Preencher'!F50="4 - Assistência Odontológica","2 - Outros Profissionais da saúda",'[1]TCE - ANEXO II - Preencher'!F50)</f>
        <v>0</v>
      </c>
      <c r="F41" s="13">
        <f>'[1]TCE - ANEXO II - Preencher'!G50</f>
        <v>0</v>
      </c>
      <c r="G41" s="14">
        <f>'[1]TCE - ANEXO II - Preencher'!H50</f>
        <v>0</v>
      </c>
      <c r="H41" s="13">
        <f>'[1]TCE - ANEXO II - Preencher'!I50</f>
        <v>0</v>
      </c>
      <c r="I41" s="13">
        <f>'[1]TCE - ANEXO II - Preencher'!J50</f>
        <v>0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0</v>
      </c>
      <c r="R41" s="20"/>
      <c r="S41" s="22">
        <v>44958</v>
      </c>
    </row>
    <row r="42" spans="1:19" x14ac:dyDescent="0.25">
      <c r="A42" s="8" t="str">
        <f>IFERROR(VLOOKUP(B42,'[1]DADOS (OCULTAR)'!$P$3:$R$53,3,0),"")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Preencher'!F51="4 - Assistência Odontológica","2 - Outros Profissionais da saúda",'[1]TCE - ANEXO II - Preencher'!F51)</f>
        <v>0</v>
      </c>
      <c r="F42" s="13">
        <f>'[1]TCE - ANEXO II - Preencher'!G51</f>
        <v>0</v>
      </c>
      <c r="G42" s="14">
        <f>'[1]TCE - ANEXO II - Preencher'!H51</f>
        <v>0</v>
      </c>
      <c r="H42" s="13">
        <f>'[1]TCE - ANEXO II - Preencher'!I51</f>
        <v>0</v>
      </c>
      <c r="I42" s="13">
        <f>'[1]TCE - ANEXO II - Preencher'!J51</f>
        <v>0</v>
      </c>
      <c r="J42" s="15">
        <f>'[1]TCE - ANEXO II - Preencher'!K51</f>
        <v>0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0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0</v>
      </c>
      <c r="R42" s="20"/>
      <c r="S42" s="22">
        <v>44986</v>
      </c>
    </row>
    <row r="43" spans="1:19" x14ac:dyDescent="0.25">
      <c r="A43" s="8" t="str">
        <f>IFERROR(VLOOKUP(B43,'[1]DADOS (OCULTAR)'!$P$3:$R$53,3,0),"")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Preencher'!F52="4 - Assistência Odontológica","2 - Outros Profissionais da saúda",'[1]TCE - ANEXO II - Preencher'!F52)</f>
        <v>0</v>
      </c>
      <c r="F43" s="13">
        <f>'[1]TCE - ANEXO II - Preencher'!G52</f>
        <v>0</v>
      </c>
      <c r="G43" s="14">
        <f>'[1]TCE - ANEXO II - Preencher'!H52</f>
        <v>0</v>
      </c>
      <c r="H43" s="13">
        <f>'[1]TCE - ANEXO II - Preencher'!I52</f>
        <v>0</v>
      </c>
      <c r="I43" s="13">
        <f>'[1]TCE - ANEXO II - Preencher'!J52</f>
        <v>0</v>
      </c>
      <c r="J43" s="15">
        <f>'[1]TCE - ANEXO II - Preencher'!K52</f>
        <v>0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0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0</v>
      </c>
      <c r="R43" s="20"/>
      <c r="S43" s="22">
        <v>45017</v>
      </c>
    </row>
    <row r="44" spans="1:19" x14ac:dyDescent="0.25">
      <c r="A44" s="8" t="str">
        <f>IFERROR(VLOOKUP(B44,'[1]DADOS (OCULTAR)'!$P$3:$R$53,3,0),"")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Preencher'!F53="4 - Assistência Odontológica","2 - Outros Profissionais da saúda",'[1]TCE - ANEXO II - Preencher'!F53)</f>
        <v>0</v>
      </c>
      <c r="F44" s="13">
        <f>'[1]TCE - ANEXO II - Preencher'!G53</f>
        <v>0</v>
      </c>
      <c r="G44" s="14">
        <f>'[1]TCE - ANEXO II - Preencher'!H53</f>
        <v>0</v>
      </c>
      <c r="H44" s="13">
        <f>'[1]TCE - ANEXO II - Preencher'!I53</f>
        <v>0</v>
      </c>
      <c r="I44" s="13">
        <f>'[1]TCE - ANEXO II - Preencher'!J53</f>
        <v>0</v>
      </c>
      <c r="J44" s="15">
        <f>'[1]TCE - ANEXO II - Preencher'!K53</f>
        <v>0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0</v>
      </c>
      <c r="R44" s="20"/>
      <c r="S44" s="22">
        <v>45047</v>
      </c>
    </row>
    <row r="45" spans="1:19" x14ac:dyDescent="0.25">
      <c r="A45" s="8" t="str">
        <f>IFERROR(VLOOKUP(B45,'[1]DADOS (OCULTAR)'!$P$3:$R$53,3,0),"")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Preencher'!F54="4 - Assistência Odontológica","2 - Outros Profissionais da saúda",'[1]TCE - ANEXO II - Preencher'!F54)</f>
        <v>0</v>
      </c>
      <c r="F45" s="13">
        <f>'[1]TCE - ANEXO II - Preencher'!G54</f>
        <v>0</v>
      </c>
      <c r="G45" s="14">
        <f>'[1]TCE - ANEXO II - Preencher'!H54</f>
        <v>0</v>
      </c>
      <c r="H45" s="13">
        <f>'[1]TCE - ANEXO II - Preencher'!I54</f>
        <v>0</v>
      </c>
      <c r="I45" s="13">
        <f>'[1]TCE - ANEXO II - Preencher'!J54</f>
        <v>0</v>
      </c>
      <c r="J45" s="15">
        <f>'[1]TCE - ANEXO II - Preencher'!K54</f>
        <v>0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0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0</v>
      </c>
      <c r="S45" s="22">
        <v>45078</v>
      </c>
    </row>
    <row r="46" spans="1:19" x14ac:dyDescent="0.25">
      <c r="A46" s="8" t="str">
        <f>IFERROR(VLOOKUP(B46,'[1]DADOS (OCULTAR)'!$P$3:$R$53,3,0),"")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Preencher'!F55="4 - Assistência Odontológica","2 - Outros Profissionais da saúda",'[1]TCE - ANEXO II - Preencher'!F55)</f>
        <v>0</v>
      </c>
      <c r="F46" s="13">
        <f>'[1]TCE - ANEXO II - Preencher'!G55</f>
        <v>0</v>
      </c>
      <c r="G46" s="14">
        <f>'[1]TCE - ANEXO II - Preencher'!H55</f>
        <v>0</v>
      </c>
      <c r="H46" s="13">
        <f>'[1]TCE - ANEXO II - Preencher'!I55</f>
        <v>0</v>
      </c>
      <c r="I46" s="13">
        <f>'[1]TCE - ANEXO II - Preencher'!J55</f>
        <v>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 x14ac:dyDescent="0.25">
      <c r="A47" s="8" t="str">
        <f>IFERROR(VLOOKUP(B47,'[1]DADOS (OCULTAR)'!$P$3:$R$53,3,0),"")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Preencher'!F56="4 - Assistência Odontológica","2 - Outros Profissionais da saúda",'[1]TCE - ANEXO II - Preencher'!F56)</f>
        <v>0</v>
      </c>
      <c r="F47" s="13">
        <f>'[1]TCE - ANEXO II - Preencher'!G56</f>
        <v>0</v>
      </c>
      <c r="G47" s="14">
        <f>'[1]TCE - ANEXO II - Preencher'!H56</f>
        <v>0</v>
      </c>
      <c r="H47" s="13">
        <f>'[1]TCE - ANEXO II - Preencher'!I56</f>
        <v>0</v>
      </c>
      <c r="I47" s="13">
        <f>'[1]TCE - ANEXO II - Preencher'!J56</f>
        <v>0</v>
      </c>
      <c r="J47" s="15">
        <f>'[1]TCE - ANEXO II - Preencher'!K56</f>
        <v>0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0</v>
      </c>
      <c r="S47" s="22">
        <v>45139</v>
      </c>
    </row>
    <row r="48" spans="1:19" x14ac:dyDescent="0.25">
      <c r="A48" s="8" t="str">
        <f>IFERROR(VLOOKUP(B48,'[1]DADOS (OCULTAR)'!$P$3:$R$53,3,0),"")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Preencher'!F57="4 - Assistência Odontológica","2 - Outros Profissionais da saúda",'[1]TCE - ANEXO II - Preencher'!F57)</f>
        <v>0</v>
      </c>
      <c r="F48" s="13">
        <f>'[1]TCE - ANEXO II - Preencher'!G57</f>
        <v>0</v>
      </c>
      <c r="G48" s="14">
        <f>'[1]TCE - ANEXO II - Preencher'!H57</f>
        <v>0</v>
      </c>
      <c r="H48" s="13">
        <f>'[1]TCE - ANEXO II - Preencher'!I57</f>
        <v>0</v>
      </c>
      <c r="I48" s="13">
        <f>'[1]TCE - ANEXO II - Preencher'!J57</f>
        <v>0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0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0</v>
      </c>
      <c r="S48" s="22">
        <v>45170</v>
      </c>
    </row>
    <row r="49" spans="1:19" x14ac:dyDescent="0.25">
      <c r="A49" s="8" t="str">
        <f>IFERROR(VLOOKUP(B49,'[1]DADOS (OCULTAR)'!$P$3:$R$53,3,0),"")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Preencher'!F58="4 - Assistência Odontológica","2 - Outros Profissionais da saúda",'[1]TCE - ANEXO II - Preencher'!F58)</f>
        <v>0</v>
      </c>
      <c r="F49" s="13">
        <f>'[1]TCE - ANEXO II - Preencher'!G58</f>
        <v>0</v>
      </c>
      <c r="G49" s="14">
        <f>'[1]TCE - ANEXO II - Preencher'!H58</f>
        <v>0</v>
      </c>
      <c r="H49" s="13">
        <f>'[1]TCE - ANEXO II - Preencher'!I58</f>
        <v>0</v>
      </c>
      <c r="I49" s="13">
        <f>'[1]TCE - ANEXO II - Preencher'!J58</f>
        <v>0</v>
      </c>
      <c r="J49" s="15">
        <f>'[1]TCE - ANEXO II - Preencher'!K58</f>
        <v>0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0</v>
      </c>
      <c r="S49" s="22">
        <v>45200</v>
      </c>
    </row>
    <row r="50" spans="1:19" x14ac:dyDescent="0.25">
      <c r="A50" s="8" t="str">
        <f>IFERROR(VLOOKUP(B50,'[1]DADOS (OCULTAR)'!$P$3:$R$53,3,0),"")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Preencher'!F59="4 - Assistência Odontológica","2 - Outros Profissionais da saúda",'[1]TCE - ANEXO II - Preencher'!F59)</f>
        <v>0</v>
      </c>
      <c r="F50" s="13">
        <f>'[1]TCE - ANEXO II - Preencher'!G59</f>
        <v>0</v>
      </c>
      <c r="G50" s="14">
        <f>'[1]TCE - ANEXO II - Preencher'!H59</f>
        <v>0</v>
      </c>
      <c r="H50" s="13">
        <f>'[1]TCE - ANEXO II - Preencher'!I59</f>
        <v>0</v>
      </c>
      <c r="I50" s="13">
        <f>'[1]TCE - ANEXO II - Preencher'!J59</f>
        <v>0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0</v>
      </c>
      <c r="S50" s="22">
        <v>45231</v>
      </c>
    </row>
    <row r="51" spans="1:19" x14ac:dyDescent="0.25">
      <c r="A51" s="8" t="str">
        <f>IFERROR(VLOOKUP(B51,'[1]DADOS (OCULTAR)'!$P$3:$R$53,3,0),"")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Preencher'!F60="4 - Assistência Odontológica","2 - Outros Profissionais da saúda",'[1]TCE - ANEXO II - Preencher'!F60)</f>
        <v>0</v>
      </c>
      <c r="F51" s="13">
        <f>'[1]TCE - ANEXO II - Preencher'!G60</f>
        <v>0</v>
      </c>
      <c r="G51" s="14">
        <f>'[1]TCE - ANEXO II - Preencher'!H60</f>
        <v>0</v>
      </c>
      <c r="H51" s="13">
        <f>'[1]TCE - ANEXO II - Preencher'!I60</f>
        <v>0</v>
      </c>
      <c r="I51" s="13">
        <f>'[1]TCE - ANEXO II - Preencher'!J60</f>
        <v>0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0</v>
      </c>
      <c r="S51" s="22">
        <v>45261</v>
      </c>
    </row>
    <row r="52" spans="1:19" x14ac:dyDescent="0.25">
      <c r="A52" s="8" t="str">
        <f>IFERROR(VLOOKUP(B52,'[1]DADOS (OCULTAR)'!$P$3:$R$53,3,0),"")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Preencher'!F61="4 - Assistência Odontológica","2 - Outros Profissionais da saúda",'[1]TCE - ANEXO II - Preencher'!F61)</f>
        <v>0</v>
      </c>
      <c r="F52" s="13">
        <f>'[1]TCE - ANEXO II - Preencher'!G61</f>
        <v>0</v>
      </c>
      <c r="G52" s="14">
        <f>'[1]TCE - ANEXO II - Preencher'!H61</f>
        <v>0</v>
      </c>
      <c r="H52" s="13">
        <f>'[1]TCE - ANEXO II - Preencher'!I61</f>
        <v>0</v>
      </c>
      <c r="I52" s="13">
        <f>'[1]TCE - ANEXO II - Preencher'!J61</f>
        <v>0</v>
      </c>
      <c r="J52" s="15">
        <f>'[1]TCE - ANEXO II - Preencher'!K61</f>
        <v>0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0</v>
      </c>
      <c r="S52" s="22">
        <v>45292</v>
      </c>
    </row>
    <row r="53" spans="1:19" x14ac:dyDescent="0.25">
      <c r="A53" s="8" t="str">
        <f>IFERROR(VLOOKUP(B53,'[1]DADOS (OCULTAR)'!$P$3:$R$53,3,0),"")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Preencher'!F62="4 - Assistência Odontológica","2 - Outros Profissionais da saúda",'[1]TCE - ANEXO II - Preencher'!F62)</f>
        <v>0</v>
      </c>
      <c r="F53" s="13">
        <f>'[1]TCE - ANEXO II - Preencher'!G62</f>
        <v>0</v>
      </c>
      <c r="G53" s="14">
        <f>'[1]TCE - ANEXO II - Preencher'!H62</f>
        <v>0</v>
      </c>
      <c r="H53" s="13">
        <f>'[1]TCE - ANEXO II - Preencher'!I62</f>
        <v>0</v>
      </c>
      <c r="I53" s="13">
        <f>'[1]TCE - ANEXO II - Preencher'!J62</f>
        <v>0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 x14ac:dyDescent="0.25">
      <c r="A54" s="8" t="str">
        <f>IFERROR(VLOOKUP(B54,'[1]DADOS (OCULTAR)'!$P$3:$R$53,3,0),"")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 x14ac:dyDescent="0.25">
      <c r="A55" s="8" t="str">
        <f>IFERROR(VLOOKUP(B55,'[1]DADOS (OCULTAR)'!$P$3:$R$53,3,0),"")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 x14ac:dyDescent="0.25">
      <c r="A56" s="8" t="str">
        <f>IFERROR(VLOOKUP(B56,'[1]DADOS (OCULTAR)'!$P$3:$R$53,3,0),"")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 x14ac:dyDescent="0.25">
      <c r="A57" s="8" t="str">
        <f>IFERROR(VLOOKUP(B57,'[1]DADOS (OCULTAR)'!$P$3:$R$53,3,0),"")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 x14ac:dyDescent="0.25">
      <c r="A58" s="8" t="str">
        <f>IFERROR(VLOOKUP(B58,'[1]DADOS (OCULTAR)'!$P$3:$R$53,3,0),"")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 x14ac:dyDescent="0.25">
      <c r="A59" s="8" t="str">
        <f>IFERROR(VLOOKUP(B59,'[1]DADOS (OCULTAR)'!$P$3:$R$53,3,0),"")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 x14ac:dyDescent="0.25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5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5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5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5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5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5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5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5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5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5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5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5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5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5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5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5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5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5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5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5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5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5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5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5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5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5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5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5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5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5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5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5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5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5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5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5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5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5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5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5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5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5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5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5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5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5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5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5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5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5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5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5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5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5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5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5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5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5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5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5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5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5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5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5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5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5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5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5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5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5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5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5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5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5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5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5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5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5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5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5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5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5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5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5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5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5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5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5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5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5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5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5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5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5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5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5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5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5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5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5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5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5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5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5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5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5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5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5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5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5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5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5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5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5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5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5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5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5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5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5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5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5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5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5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5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5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5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5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5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5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5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5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5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5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5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5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5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5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5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5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5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5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5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5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5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5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5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5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5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5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5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5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5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5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5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5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5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5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5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5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5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5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5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5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5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5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5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5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5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5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5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5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5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5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5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5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5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5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5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5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5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5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5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5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5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5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5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5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5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5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5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5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5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5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5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5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5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5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5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5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5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5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5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5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5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5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5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5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5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5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5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5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5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5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5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5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5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5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5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5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5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5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5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5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5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5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5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5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5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5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5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5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5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5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5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5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5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5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5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5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5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5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5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5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5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5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5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5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5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5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5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5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5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5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5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5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5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5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5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5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5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5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5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5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5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5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5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5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5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5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5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5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5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5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5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5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5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5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5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5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5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5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5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5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5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5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5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5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5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5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5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5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5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5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5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5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5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5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5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5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5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5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5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5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5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5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5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5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5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5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5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5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5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5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5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5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5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5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5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5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5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5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5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5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5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5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5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5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5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5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5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5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5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5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5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5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5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5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5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5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5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5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5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5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5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5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5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5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5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5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5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5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5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5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5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5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5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5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5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5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5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5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5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5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5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5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5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5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5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5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5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5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5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5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5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5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5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5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5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5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5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5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5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5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5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5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5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5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5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5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5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5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5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5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5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5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5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5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5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5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5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5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5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5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5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5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5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5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5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5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5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5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5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5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5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5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5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5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5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5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5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5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5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5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5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5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5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5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5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5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5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5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5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5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5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5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5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5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5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5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5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5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5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5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5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5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5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5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5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5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5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5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5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5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5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5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5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5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5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5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5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5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5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5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5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5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5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5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5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5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5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5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5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5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5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5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5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5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5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5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5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5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5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5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5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5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5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5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5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5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5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5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5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5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5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5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5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5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5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5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5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5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5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5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5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5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5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5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5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5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5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5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5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5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5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5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5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5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5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5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5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5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5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5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5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5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5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5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5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5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5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5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5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5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5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5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5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5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5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5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5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5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5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5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5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5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5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5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5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5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5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5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5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5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5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5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5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5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5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5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5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5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5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5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5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5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5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5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5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5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5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5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5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5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5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5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5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5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5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5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5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5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5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5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5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5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5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5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5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5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5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5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5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5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5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5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5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5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5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5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5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5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5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5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5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5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5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5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5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5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5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5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5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5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5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5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5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5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5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5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5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5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5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5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5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5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5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5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5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5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5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5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5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5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5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5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5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5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5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5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5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5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5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5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5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5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5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5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5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5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5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5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5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5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5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5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5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5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5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5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5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5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5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5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5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5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5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5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5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5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5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5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5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5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5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5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5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5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5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5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5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5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5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5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5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5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5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5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5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5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5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5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5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5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5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5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5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5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5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5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5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5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5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5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5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5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5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5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5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5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5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5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5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5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5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5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5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5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5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5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5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5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5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5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5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5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5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5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5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5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5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5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5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5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5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5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5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5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5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5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5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5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5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5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5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5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5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5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5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5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5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5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5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5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5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5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5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5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5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5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5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5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5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5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5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5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5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5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5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5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5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5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5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5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5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5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5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5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5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5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5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5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5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5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5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5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5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5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5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5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5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5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5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5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5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5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5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5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5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5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5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5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5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5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5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5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5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5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5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5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5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5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5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5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5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5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5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5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5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5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5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5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5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5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5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5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5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5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5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5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5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5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5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5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5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5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5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5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5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5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5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5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5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5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5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5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5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5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5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5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5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5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5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5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5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5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5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5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5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5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5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5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5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5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5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5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5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5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5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5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5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5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5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5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5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5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5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5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5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5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5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5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5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5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5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5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5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5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5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5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5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5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5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5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5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5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5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5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5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5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5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5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5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5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5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5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5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5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5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5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5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5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5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5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5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5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5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5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5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5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5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5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5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5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5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5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5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5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5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5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5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5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5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5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5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5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5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5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5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5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5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5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5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5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5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5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5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5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5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5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5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5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5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5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5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5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5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5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5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5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5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5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5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5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5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5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5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5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5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5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5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5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5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5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5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5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5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5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5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5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5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5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5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5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5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5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5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5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5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5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5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5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5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5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5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5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5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5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5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5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5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5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5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5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5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5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5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5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5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5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5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5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5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5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5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5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5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5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5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5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5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5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5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5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5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5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5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5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5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5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5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5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5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5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5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5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5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5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5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5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5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5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5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5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5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5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5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5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5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5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5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5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5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5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5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5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5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5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5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5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5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5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5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5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5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5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5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5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5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5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5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5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5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5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5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5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5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5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5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5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5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5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5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5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5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5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5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5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5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5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5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5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5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5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5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5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5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5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5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5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5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5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5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5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5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5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5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5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5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5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5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5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5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5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5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5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5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5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5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5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5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5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5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5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5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5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5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5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5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5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5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5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5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5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5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5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5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5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5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5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5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5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5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5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5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5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5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5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5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5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5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5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5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5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5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5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5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5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5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5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5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5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5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5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5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5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5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5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5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5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5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5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5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5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5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5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5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5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5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5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5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5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5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5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5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5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5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5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5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5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5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5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5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5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5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5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5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5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5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5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5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5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5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5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5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5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5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5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5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5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5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5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5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5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5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5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5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5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5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5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5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5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5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5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5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5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5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5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5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5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5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5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5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5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5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5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5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5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5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5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5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5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5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5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5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5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5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5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5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5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5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5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5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5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5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5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5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5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5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5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5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5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5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5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5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5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5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5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5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5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5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5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5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5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5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5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5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5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5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5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5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5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5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5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5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5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5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5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5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5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5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5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5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5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5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5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5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5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5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5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5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5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5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5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5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5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5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5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5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5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5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5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5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5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5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5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5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5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5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5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5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5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5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5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5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5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5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5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5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5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5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5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5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5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5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5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5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5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5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5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5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5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5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5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5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5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5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5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5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5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5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5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5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5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5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5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5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5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5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5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5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5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5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5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5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5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5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5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5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5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5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5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5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5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5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5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5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5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5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5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5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5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5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5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5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5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5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5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5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5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5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5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5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5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5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5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5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5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5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5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5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5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5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5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5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5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5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5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5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5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5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5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5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5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5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5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5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5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5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5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5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5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5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5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5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5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5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5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5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5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5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5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5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5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5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5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5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5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5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5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5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5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5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5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5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5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5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5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5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5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5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5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5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5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5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5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5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5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5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5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5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5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5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5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5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5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5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5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5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5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5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5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5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5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5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5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5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5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5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5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5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5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5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5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5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5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5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5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5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5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5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5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5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5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5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5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5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5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5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5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5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5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5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5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5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5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5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5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5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5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5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5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5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5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5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5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5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5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5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5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5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5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5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5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5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5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5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5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5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5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5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5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5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5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5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5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5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5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5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5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5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5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5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5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5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5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5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5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5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5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5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5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5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5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5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5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5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5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5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5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5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5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5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5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5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5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5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5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5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5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5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5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5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5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5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5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5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5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5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5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5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5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5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5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5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5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5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5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5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5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5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5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5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5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5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5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5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5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5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5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5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5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5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5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5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5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5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5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5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5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5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5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5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5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5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5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5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5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5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5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5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5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5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5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5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5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5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5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5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5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5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5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5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5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5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5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5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5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5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5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5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5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5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5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5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5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5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5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5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5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5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5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5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5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5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5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5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5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5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5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5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5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5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5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5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5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5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5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5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5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5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5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5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5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5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5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5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5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5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5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5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5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5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5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5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5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5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5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5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5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5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5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5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5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5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5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5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5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5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5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5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5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5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5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5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5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5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5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5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5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5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5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5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5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5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5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5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5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5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5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5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5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5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5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5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5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5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5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5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5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5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5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5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5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5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5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5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5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5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5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5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5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5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5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5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5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5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5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5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5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5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5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5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5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5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5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5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5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5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5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5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5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5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5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5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5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5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5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5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5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5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5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5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5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5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5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5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5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5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5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5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5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5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5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5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5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5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5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5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5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5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5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5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5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5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5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5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5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5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5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5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5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5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5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5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5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5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5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5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5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5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5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5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5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5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5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5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5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5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5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5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5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5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5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5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5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5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5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5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5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5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5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5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5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5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5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5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5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5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5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5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5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5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5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5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5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5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5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5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5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5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5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5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5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5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5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5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5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5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5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5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5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5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5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5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5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5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5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5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5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5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5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5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5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5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5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5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5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5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5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5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5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5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5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5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5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5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5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5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5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5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5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5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5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5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5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5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5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5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5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5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5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5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5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5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5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5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5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5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5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5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5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5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5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5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5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5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5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5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5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5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5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5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5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5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5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5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5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5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5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5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5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5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5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5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5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5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5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5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5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5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5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5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5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5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5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5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5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5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5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5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5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5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5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5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5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5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5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5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5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5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5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5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5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5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5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5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5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5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5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5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5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5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5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5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5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5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5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5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5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5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5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5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5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5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5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5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5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5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5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5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5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5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5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5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5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5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5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5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5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5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5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5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5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5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5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5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5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5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5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5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5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5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5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5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5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5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5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5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5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5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5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5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5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5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5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5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5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5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5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5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5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5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5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5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5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5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5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5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5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5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5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5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5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5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5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5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5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5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5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5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5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5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5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5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5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5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5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5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5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5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5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5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5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5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5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5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5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5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5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5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5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5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5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5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5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5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5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5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5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5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5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5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5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5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5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5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5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5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5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5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5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5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5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5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5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5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5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5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5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5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5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5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5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5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5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5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5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5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5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5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5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5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5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5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5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5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5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5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5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5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5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5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5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5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5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5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5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5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5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5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5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5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5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5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5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5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5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5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5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5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5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5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5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5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5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5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5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5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5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5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5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5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5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5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5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5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5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5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5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5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5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5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5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5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5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5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5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5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5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5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5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5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5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5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5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5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5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5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5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5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5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5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5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5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5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5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5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5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5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5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5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5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5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5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5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5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5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5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5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5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5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5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5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5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5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5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5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5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5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5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5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5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5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5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5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5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5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5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5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5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5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5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5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5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5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5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5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5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5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5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5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5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5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5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5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5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5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5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5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5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5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5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5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5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5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5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5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5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5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5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5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5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5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5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5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5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5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5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5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5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5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5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5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5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5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5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5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5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5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5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5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5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5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5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5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5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5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5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5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5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5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5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5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5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5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5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5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5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5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5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5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5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5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5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5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5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5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5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5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5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5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5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5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5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5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5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5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5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5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5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5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5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5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5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5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5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5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5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5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5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5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5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5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5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5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5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5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5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5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5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5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5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5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5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5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5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5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5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5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5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5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5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5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5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5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5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5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5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5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5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5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5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5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5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5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5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5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5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5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5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5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5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5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5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5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5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5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5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5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5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5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5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5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5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5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5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5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5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5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5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5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5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5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5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5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5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5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5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5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5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5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5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5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5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5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5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5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5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5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5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5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5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5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5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5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5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5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5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5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5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5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5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5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5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5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5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5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5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5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5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5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5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5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5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5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5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5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5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5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5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5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5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5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5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5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5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5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5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5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5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5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5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5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5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5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5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5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5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5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5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5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5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5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5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5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5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5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5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5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5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5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5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5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5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5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5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5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5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5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5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5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5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5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5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5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5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5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5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5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5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5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5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5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5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5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5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5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5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5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5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5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5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5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5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5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5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5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5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5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5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5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5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5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5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5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5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5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5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5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5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5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5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5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5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5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5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5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5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5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5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5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5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5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5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5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5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5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5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5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5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5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5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5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5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5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5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5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5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5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5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5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5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5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5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5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5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5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5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5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5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5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5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5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5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5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5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5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5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5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5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5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5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5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5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5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5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5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5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5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5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5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5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5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5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5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5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5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5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5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5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5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5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5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5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5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5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5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5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5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5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5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5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5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5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5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5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5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5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5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5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5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5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5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5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5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5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5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5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5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5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5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5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5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5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5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5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5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5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5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5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5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5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5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5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5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5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5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5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5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5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5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5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5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5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5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5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5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5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5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5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5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5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5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5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5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5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5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5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5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5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5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5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5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5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5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5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5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5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5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5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5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5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5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5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5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5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5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5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5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5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5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5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5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5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5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5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5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5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5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5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5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5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5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5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5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5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5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5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5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5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5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5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5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5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5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5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5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5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5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5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5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5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5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5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5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5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5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5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5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5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5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5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5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5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5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5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5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5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5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5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5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5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5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5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5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5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5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5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5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5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5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5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5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5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5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5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5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5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5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5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5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5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5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5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5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5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5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5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5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5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5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5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5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5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5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5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5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5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5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5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5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5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5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5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5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5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5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5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5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5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5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5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5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5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5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5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5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5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5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5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5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5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5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5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5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5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5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5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5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5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5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5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5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5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5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5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5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5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5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5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5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5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5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5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5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5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5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5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5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5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5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5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5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5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5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5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5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5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5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5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5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5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5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5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5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5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5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5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5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5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5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5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5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5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5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5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5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5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5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5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5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5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5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5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5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5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5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5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5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5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5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5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5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5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5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5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5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5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5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5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5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5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5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5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5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5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5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5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5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5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5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5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5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5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5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5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5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5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5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5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5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5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5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5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5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5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5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5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5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5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5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5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5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5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5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5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5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5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5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5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5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5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5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5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5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5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5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5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5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5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5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5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5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5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5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5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5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5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5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5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5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5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5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5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5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5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5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5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5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5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5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5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5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5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5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5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5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5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5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5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5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5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5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5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5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5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5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5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5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5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5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5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5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5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5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5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5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5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5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5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5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5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5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5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5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5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5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5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5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5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5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5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5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5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5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5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5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5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5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5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5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5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5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5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5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5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5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5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5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5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5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5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5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5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5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5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5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5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5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5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5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5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5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5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5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5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5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5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5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5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5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5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5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5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5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5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5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5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5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5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5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5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5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5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5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5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5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5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5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5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5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5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5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5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5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5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5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5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5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5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5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5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5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5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5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5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5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5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5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5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5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5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5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5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5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5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5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5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5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5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5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5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5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5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5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5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5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5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5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5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5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5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5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5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5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5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5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5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5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5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5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5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5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5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5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5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5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5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5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5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5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5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5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5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5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5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5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5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5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5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5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5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5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5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5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5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5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5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5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5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5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5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5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5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5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5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5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5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5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5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5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5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5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5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5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5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5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5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5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5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5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5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5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5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5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5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5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5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5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5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5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5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5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5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5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5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5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5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5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5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5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5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5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5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5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5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5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5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5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5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5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5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5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5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5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5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5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5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5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5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5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5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5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5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5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5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5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5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5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5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5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5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5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5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5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5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5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5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5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5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5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5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5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5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5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5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5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5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5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5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5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5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5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5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5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5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5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5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5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5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5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5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5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5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5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5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5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5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5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5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5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5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5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5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5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5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5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5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5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5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5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5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5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5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5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5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5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5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5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5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5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5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5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5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5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5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5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5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5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5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5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5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5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5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5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5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5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5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5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5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5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5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5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5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5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5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5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5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5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5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5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5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5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5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5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5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5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5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5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5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5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5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5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5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5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5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5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5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5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5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5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5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5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5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5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5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5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5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5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5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5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5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5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5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5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5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5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5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5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5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5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5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5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5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5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5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5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5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5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5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5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5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5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5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5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5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5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5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5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5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5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5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5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5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5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5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5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5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5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5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5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5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5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5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5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5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5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5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5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5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5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5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5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5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5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5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5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5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5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5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5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5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5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5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5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5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5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5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5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5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5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5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5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5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5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5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5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5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5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5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5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5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5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5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5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5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5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5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5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5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5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5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5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5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5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5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5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5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5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5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5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5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5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5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5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5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5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5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5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5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5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5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5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5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5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5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5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5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5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5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5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5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5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5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5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5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5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5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5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5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5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5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5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5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5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5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5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5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5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5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5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5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5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5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5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5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5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5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5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5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5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5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5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5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5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5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5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5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5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5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5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5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5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5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5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5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5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5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5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5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5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5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5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5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5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5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5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5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5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5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5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5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5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5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5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5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5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5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5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5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5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5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5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5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5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5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5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5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5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5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5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5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5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5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5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5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5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5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5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5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5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5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5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5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5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5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5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5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5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5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5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5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5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5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5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5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5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5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5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5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5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5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5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5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5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5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5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5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5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5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5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5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5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5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5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5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5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5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5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5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5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5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5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5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5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5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5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5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5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5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5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5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5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5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5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5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5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5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5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5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5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5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5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5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5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5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5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5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5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5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5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5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5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5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5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5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5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5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5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5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5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5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5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5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5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5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5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5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5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5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5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5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5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5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5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5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5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5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5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5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5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5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5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5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5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5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5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5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5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5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5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5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5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5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5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5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5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5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5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5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5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5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5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5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5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5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5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5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5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5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5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5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5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5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5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5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5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5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5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5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5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5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5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5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5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5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5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5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5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5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5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5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5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5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5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5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5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5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5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5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5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5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5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5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5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5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5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5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5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5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5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5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5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5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5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5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5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5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5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5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5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5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5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5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5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5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5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5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5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5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5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5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5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5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5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5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5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5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5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5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5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5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5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5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5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5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5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5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5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5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5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5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5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5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5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5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5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5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5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5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5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5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5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5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5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5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5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5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5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5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5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5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5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5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5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5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5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5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5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5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5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5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5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5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5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5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5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5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5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5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5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5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5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5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5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5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5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5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5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5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5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5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5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5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5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5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5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5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5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5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5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5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5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5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5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5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5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5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5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5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5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5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5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5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5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5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5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5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5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5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5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5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5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5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5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5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5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5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5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5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5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5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5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5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5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5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5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5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5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5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5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5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5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5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5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5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5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5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5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5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5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5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5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5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5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5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5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5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5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5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5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5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5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5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5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5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5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5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5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5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5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5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5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5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5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5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5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5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5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5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5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5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5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5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5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5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5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5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5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5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5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5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5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5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5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5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5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5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5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5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5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5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5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5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5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5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5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5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5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5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5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5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5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5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5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5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5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5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5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5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5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5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5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5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5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5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5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5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5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5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5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5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5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5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5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5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5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5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5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5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5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5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5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5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5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5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5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5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5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5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5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5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5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5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5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5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5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5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5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5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5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5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5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5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5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5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5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5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5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5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5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5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5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5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5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5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5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5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5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5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5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5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5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5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5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5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5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5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5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5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5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5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5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5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5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5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5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5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5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5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5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5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5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5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5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5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5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5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5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5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5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5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5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5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5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5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5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5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5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5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5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5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5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5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5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5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5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5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5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5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5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5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5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5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5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5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5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5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5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5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5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5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5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5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5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5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5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5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5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5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5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5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5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5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5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5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5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5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5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5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5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5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5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5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5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5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5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5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5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5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5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5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5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5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5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5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5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5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5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5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5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5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5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5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5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5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5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5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5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5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5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5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5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5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5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5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5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5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5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5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5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5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5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5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5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5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5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5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5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5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5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5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5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5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5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5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5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5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5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5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5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5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5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5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5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5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5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5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5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5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5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5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5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5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5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5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5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5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5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5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5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5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5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5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5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5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5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5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5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5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5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5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5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5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5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5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5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5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5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5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5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5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5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5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5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5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5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5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5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5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5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5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5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5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5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5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5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5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5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5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5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5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5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5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5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5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5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5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5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5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5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5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5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5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5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5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5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5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5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5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5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5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5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5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5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5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5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5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5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5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5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5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5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5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5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5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5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5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5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5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5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5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5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5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5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5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5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5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5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5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5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5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5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5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5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5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5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5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5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5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5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5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5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5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5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5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5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5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5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5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5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5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5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5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5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5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5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5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5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5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5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5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5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5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5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5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5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5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5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5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5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5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5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5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5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5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5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5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5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5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5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5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5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5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5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5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5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5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5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5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5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5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5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5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5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5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5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5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5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5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5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5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5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5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5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5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5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5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5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5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5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5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5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5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5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5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5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5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5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5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5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5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5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5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5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5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5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5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5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5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5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5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5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5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5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5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5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5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5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5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5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5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5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5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5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5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5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5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5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5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5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5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5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5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5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5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5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5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5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5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5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5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5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5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5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5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5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5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5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5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5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5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5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5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5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5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5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5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5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5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5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5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5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5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5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5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5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5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5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5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5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5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5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5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5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5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5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5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5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5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5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5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5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5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5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5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5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5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5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5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5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5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5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5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5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5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5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5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5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5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5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5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5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5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5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5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5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5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5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5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5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5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5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5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5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5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5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5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5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5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5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5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5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5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5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5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5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5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5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5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5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5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5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5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5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5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5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5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5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5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5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5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5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5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5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5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5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5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5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5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5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5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5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5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5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5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5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5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5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5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5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5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5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5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5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5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5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5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5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5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5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5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5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5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5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5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5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5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5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5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5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5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5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5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5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5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5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5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5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5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5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5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5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5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5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5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5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5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5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5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5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5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5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5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5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5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5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5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5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5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5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5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5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5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5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5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5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5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5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5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5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5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5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5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5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5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5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5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5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5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5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5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5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5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5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5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5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5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5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5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5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5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5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5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5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5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5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5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5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5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5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5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5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5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5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5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5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5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5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5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5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5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5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5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5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5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5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5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5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5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5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5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5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5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5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5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5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5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5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5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5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5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5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5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5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5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5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5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5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5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5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5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5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5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5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5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5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5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5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5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5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5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5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5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5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5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5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5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5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5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5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5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5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5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5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5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5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5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5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5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5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5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5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5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5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5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5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5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5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5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5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5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5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5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5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5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5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5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5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5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5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5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5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5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5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5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5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5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5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5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5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5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5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5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5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5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5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5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5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5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5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5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5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5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5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5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5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5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5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5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5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5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5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5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5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5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5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5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5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5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5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5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5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5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5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5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5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5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5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5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5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5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5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5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5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5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5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5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5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5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5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5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5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5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5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5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5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5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5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5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5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5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5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5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5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5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5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5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5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5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5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5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5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5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5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5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5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5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5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5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5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5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5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5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5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5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5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5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5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5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5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5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5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5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5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5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5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5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5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5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5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5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5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5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5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5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5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5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5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5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5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5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5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5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5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5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5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5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5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5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5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5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5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5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5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5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5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5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5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5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5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5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5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5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5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5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5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5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5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5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5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5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5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5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5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5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5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5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5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5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5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5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5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5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5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5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5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5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5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5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5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5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5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5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5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5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5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5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5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5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5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5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5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5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5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5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5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5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5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5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5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5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5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5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5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5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5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5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5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5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5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5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5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5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5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5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5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5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5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5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5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5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5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5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5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5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5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5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5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5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5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5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5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5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5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5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5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5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5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5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5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5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5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5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5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5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5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5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5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5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5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5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5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5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5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5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5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5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5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5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5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5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5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5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5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5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5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5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5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5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5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5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5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5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5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5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5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5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5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5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5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5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5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5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5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5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5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5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5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5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5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5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5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5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5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5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5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5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5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5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5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2020-09-03T20:01:39Z</dcterms:created>
  <dcterms:modified xsi:type="dcterms:W3CDTF">2020-09-03T20:02:06Z</dcterms:modified>
</cp:coreProperties>
</file>