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PC/07 Julho/TCE/Arquivos Excel DGMMAS/"/>
    </mc:Choice>
  </mc:AlternateContent>
  <xr:revisionPtr revIDLastSave="0" documentId="8_{5BBB0D29-C131-419B-808E-09F2D5AEFB26}" xr6:coauthVersionLast="45" xr6:coauthVersionMax="45" xr10:uidLastSave="{00000000-0000-0000-0000-000000000000}"/>
  <bookViews>
    <workbookView xWindow="-110" yWindow="-110" windowWidth="19420" windowHeight="10420" xr2:uid="{2C0C2022-12C1-4E24-BB4A-203E3AF8AAD7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<sst xmlns="http://schemas.openxmlformats.org/spreadsheetml/2006/main" count="17" uniqueCount="16">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</sst>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PC/07%20Julho/TCE/PCF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OURICURI - ISMEP</v>
          </cell>
          <cell r="E11" t="str">
            <v>ALEXANDRE ARRAES LAGE</v>
          </cell>
          <cell r="F11" t="str">
            <v>3 - Administrativo</v>
          </cell>
          <cell r="G11" t="str">
            <v>1312-05</v>
          </cell>
          <cell r="H11">
            <v>44013</v>
          </cell>
          <cell r="I11" t="str">
            <v>2 - Diarista</v>
          </cell>
          <cell r="J11" t="str">
            <v>30</v>
          </cell>
          <cell r="K11">
            <v>6000</v>
          </cell>
          <cell r="V11">
            <v>780.64</v>
          </cell>
          <cell r="W11">
            <v>5219.3599999999997</v>
          </cell>
        </row>
        <row r="12">
          <cell r="C12" t="str">
            <v>UPAE OURICURI - ISMEP</v>
          </cell>
          <cell r="E12" t="str">
            <v>ANTONIO JOANSON PEREIRA LIMA</v>
          </cell>
          <cell r="F12" t="str">
            <v>3 - Administrativo</v>
          </cell>
          <cell r="G12" t="str">
            <v>4221-10</v>
          </cell>
          <cell r="H12">
            <v>44013</v>
          </cell>
          <cell r="I12" t="str">
            <v>2 - Diarista</v>
          </cell>
          <cell r="J12" t="str">
            <v>44</v>
          </cell>
          <cell r="K12">
            <v>1045</v>
          </cell>
          <cell r="Q12">
            <v>48.62</v>
          </cell>
          <cell r="V12">
            <v>78.37</v>
          </cell>
          <cell r="W12">
            <v>1015.2499999999999</v>
          </cell>
        </row>
        <row r="13">
          <cell r="C13" t="str">
            <v>UPAE OURICURI - ISMEP</v>
          </cell>
          <cell r="E13" t="str">
            <v>ANTONIO VICTOR BEZERRA PEIXOTO</v>
          </cell>
          <cell r="F13" t="str">
            <v>1 - Médico</v>
          </cell>
          <cell r="G13" t="str">
            <v>2251-35</v>
          </cell>
          <cell r="H13">
            <v>44013</v>
          </cell>
          <cell r="I13" t="str">
            <v>2 - Diarista</v>
          </cell>
          <cell r="J13" t="str">
            <v>15</v>
          </cell>
          <cell r="K13">
            <v>5000</v>
          </cell>
          <cell r="Q13">
            <v>209</v>
          </cell>
          <cell r="V13">
            <v>991.74</v>
          </cell>
          <cell r="W13">
            <v>4217.26</v>
          </cell>
        </row>
        <row r="14">
          <cell r="C14" t="str">
            <v>UPAE OURICURI - ISMEP</v>
          </cell>
          <cell r="E14" t="str">
            <v>ARIEDSON DEIWYD NOBRE DA SILVA</v>
          </cell>
          <cell r="F14" t="str">
            <v>3 - Administrativo</v>
          </cell>
          <cell r="G14" t="str">
            <v>3132-20</v>
          </cell>
          <cell r="H14">
            <v>44013</v>
          </cell>
          <cell r="I14" t="str">
            <v>2 - Diarista</v>
          </cell>
          <cell r="J14" t="str">
            <v>44</v>
          </cell>
          <cell r="K14">
            <v>1045</v>
          </cell>
          <cell r="V14">
            <v>78.37</v>
          </cell>
          <cell r="W14">
            <v>966.63</v>
          </cell>
        </row>
        <row r="15">
          <cell r="C15" t="str">
            <v>UPAE OURICURI - ISMEP</v>
          </cell>
          <cell r="E15" t="str">
            <v>CHEILA DE CARVALHO GOMES</v>
          </cell>
          <cell r="F15" t="str">
            <v>2 - Outros Profissionais da Saúde</v>
          </cell>
          <cell r="G15" t="str">
            <v>2516-05</v>
          </cell>
          <cell r="H15">
            <v>44013</v>
          </cell>
          <cell r="I15" t="str">
            <v>2 - Diarista</v>
          </cell>
          <cell r="J15" t="str">
            <v>30</v>
          </cell>
          <cell r="K15">
            <v>1925.14</v>
          </cell>
          <cell r="Q15">
            <v>209</v>
          </cell>
          <cell r="V15">
            <v>177.72</v>
          </cell>
          <cell r="W15">
            <v>1956.4200000000003</v>
          </cell>
        </row>
        <row r="16">
          <cell r="C16" t="str">
            <v>UPAE OURICURI - ISMEP</v>
          </cell>
          <cell r="E16" t="str">
            <v>CICERA CECILIA SOBRINHO</v>
          </cell>
          <cell r="F16" t="str">
            <v>3 - Administrativo</v>
          </cell>
          <cell r="G16" t="str">
            <v>5143-20</v>
          </cell>
          <cell r="H16">
            <v>44013</v>
          </cell>
          <cell r="I16" t="str">
            <v>2 - Diarista</v>
          </cell>
          <cell r="J16" t="str">
            <v>44</v>
          </cell>
          <cell r="K16">
            <v>1045</v>
          </cell>
          <cell r="Q16">
            <v>257.62</v>
          </cell>
          <cell r="V16">
            <v>97.18</v>
          </cell>
          <cell r="W16">
            <v>1205.4399999999998</v>
          </cell>
        </row>
        <row r="17">
          <cell r="C17" t="str">
            <v>UPAE OURICURI - ISMEP</v>
          </cell>
          <cell r="E17" t="str">
            <v>DALLANY SUELEN ALENCAR SAMPAIO LINS</v>
          </cell>
          <cell r="F17" t="str">
            <v>1 - Médico</v>
          </cell>
          <cell r="G17" t="str">
            <v>2251-55</v>
          </cell>
          <cell r="H17">
            <v>44013</v>
          </cell>
          <cell r="I17" t="str">
            <v>2 - Diarista</v>
          </cell>
          <cell r="J17" t="str">
            <v>15</v>
          </cell>
          <cell r="K17">
            <v>6200</v>
          </cell>
          <cell r="V17">
            <v>1300.48</v>
          </cell>
          <cell r="W17">
            <v>4899.5200000000004</v>
          </cell>
        </row>
        <row r="18">
          <cell r="C18" t="str">
            <v>UPAE OURICURI - ISMEP</v>
          </cell>
          <cell r="E18" t="str">
            <v>DAVID JOSE BARBOSA FILHO</v>
          </cell>
          <cell r="F18" t="str">
            <v>2 - Outros Profissionais da Saúde</v>
          </cell>
          <cell r="G18" t="str">
            <v>2236-05</v>
          </cell>
          <cell r="H18">
            <v>44013</v>
          </cell>
          <cell r="I18" t="str">
            <v>2 - Diarista</v>
          </cell>
          <cell r="J18" t="str">
            <v>30</v>
          </cell>
          <cell r="K18">
            <v>1782.87</v>
          </cell>
          <cell r="Q18">
            <v>209</v>
          </cell>
          <cell r="V18">
            <v>163.58000000000001</v>
          </cell>
          <cell r="W18">
            <v>1828.29</v>
          </cell>
        </row>
        <row r="19">
          <cell r="C19" t="str">
            <v>UPAE OURICURI - ISMEP</v>
          </cell>
          <cell r="E19" t="str">
            <v>DAVID SANTOS MOURA</v>
          </cell>
          <cell r="F19" t="str">
            <v>3 - Administrativo</v>
          </cell>
          <cell r="G19" t="str">
            <v>4110-10</v>
          </cell>
          <cell r="H19">
            <v>44013</v>
          </cell>
          <cell r="I19" t="str">
            <v>2 - Diarista</v>
          </cell>
          <cell r="J19" t="str">
            <v>44</v>
          </cell>
          <cell r="K19">
            <v>1045</v>
          </cell>
          <cell r="Q19">
            <v>48.62</v>
          </cell>
          <cell r="V19">
            <v>78.37</v>
          </cell>
          <cell r="W19">
            <v>1015.2499999999999</v>
          </cell>
        </row>
        <row r="20">
          <cell r="C20" t="str">
            <v>UPAE OURICURI - ISMEP</v>
          </cell>
          <cell r="E20" t="str">
            <v>ELIZANGELA SILVA DOS SANTOS</v>
          </cell>
          <cell r="F20" t="str">
            <v>3 - Administrativo</v>
          </cell>
          <cell r="G20" t="str">
            <v>5143-20</v>
          </cell>
          <cell r="H20">
            <v>44013</v>
          </cell>
          <cell r="I20" t="str">
            <v>2 - Diarista</v>
          </cell>
          <cell r="J20" t="str">
            <v>44</v>
          </cell>
          <cell r="K20">
            <v>1045</v>
          </cell>
          <cell r="Q20">
            <v>209</v>
          </cell>
          <cell r="V20">
            <v>97.18</v>
          </cell>
          <cell r="W20">
            <v>1156.82</v>
          </cell>
        </row>
        <row r="21">
          <cell r="C21" t="str">
            <v>UPAE OURICURI - ISMEP</v>
          </cell>
          <cell r="E21" t="str">
            <v>EMILSE CARMEM SERRUDO BARRIONUEVO</v>
          </cell>
          <cell r="F21" t="str">
            <v>1 - Médico</v>
          </cell>
          <cell r="G21" t="str">
            <v>2251-55</v>
          </cell>
          <cell r="H21">
            <v>44013</v>
          </cell>
          <cell r="I21" t="str">
            <v>2 - Diarista</v>
          </cell>
          <cell r="J21" t="str">
            <v>15</v>
          </cell>
          <cell r="K21">
            <v>6200</v>
          </cell>
          <cell r="Q21">
            <v>209</v>
          </cell>
          <cell r="V21">
            <v>1357.96</v>
          </cell>
          <cell r="W21">
            <v>5051.04</v>
          </cell>
        </row>
        <row r="22">
          <cell r="C22" t="str">
            <v>UPAE OURICURI - ISMEP</v>
          </cell>
          <cell r="E22" t="str">
            <v>ERMERSON PATRICK SANTOS NETO</v>
          </cell>
          <cell r="F22" t="str">
            <v>3 - Administrativo</v>
          </cell>
          <cell r="G22" t="str">
            <v>4110-10</v>
          </cell>
          <cell r="H22">
            <v>44013</v>
          </cell>
          <cell r="I22" t="str">
            <v>2 - Diarista</v>
          </cell>
          <cell r="J22" t="str">
            <v>44</v>
          </cell>
          <cell r="K22">
            <v>1155.5999999999999</v>
          </cell>
          <cell r="R22">
            <v>400</v>
          </cell>
          <cell r="V22">
            <v>124.32</v>
          </cell>
          <cell r="W22">
            <v>1431.28</v>
          </cell>
        </row>
        <row r="23">
          <cell r="C23" t="str">
            <v>UPAE OURICURI - ISMEP</v>
          </cell>
          <cell r="E23" t="str">
            <v>FRANCISCA DE SOUZA ALENCAR</v>
          </cell>
          <cell r="F23" t="str">
            <v>3 - Administrativo</v>
          </cell>
          <cell r="G23" t="str">
            <v>5134-25</v>
          </cell>
          <cell r="H23">
            <v>44013</v>
          </cell>
          <cell r="I23" t="str">
            <v>2 - Diarista</v>
          </cell>
          <cell r="J23" t="str">
            <v>44</v>
          </cell>
          <cell r="K23">
            <v>1045</v>
          </cell>
          <cell r="Q23">
            <v>209</v>
          </cell>
          <cell r="V23">
            <v>97.18</v>
          </cell>
          <cell r="W23">
            <v>1156.82</v>
          </cell>
        </row>
        <row r="24">
          <cell r="C24" t="str">
            <v>UPAE OURICURI - ISMEP</v>
          </cell>
          <cell r="E24" t="str">
            <v>FRANCISCO FAGNER DA SILVA SANTOS</v>
          </cell>
          <cell r="F24" t="str">
            <v>3 - Administrativo</v>
          </cell>
          <cell r="G24" t="str">
            <v>4221-05</v>
          </cell>
          <cell r="H24">
            <v>44013</v>
          </cell>
          <cell r="I24" t="str">
            <v>2 - Diarista</v>
          </cell>
          <cell r="J24" t="str">
            <v>44</v>
          </cell>
          <cell r="K24">
            <v>1045</v>
          </cell>
          <cell r="V24">
            <v>78.37</v>
          </cell>
          <cell r="W24">
            <v>966.63</v>
          </cell>
        </row>
        <row r="25">
          <cell r="C25" t="str">
            <v>UPAE OURICURI - ISMEP</v>
          </cell>
          <cell r="E25" t="str">
            <v>FRANCISCO MESSIAS BENICIO</v>
          </cell>
          <cell r="F25" t="str">
            <v>3 - Administrativo</v>
          </cell>
          <cell r="G25" t="str">
            <v>5143-20</v>
          </cell>
          <cell r="H25">
            <v>44013</v>
          </cell>
          <cell r="I25" t="str">
            <v>2 - Diarista</v>
          </cell>
          <cell r="J25" t="str">
            <v>44</v>
          </cell>
          <cell r="K25">
            <v>1045</v>
          </cell>
          <cell r="Q25">
            <v>209</v>
          </cell>
          <cell r="V25">
            <v>97.18</v>
          </cell>
          <cell r="W25">
            <v>1156.82</v>
          </cell>
        </row>
        <row r="26">
          <cell r="C26" t="str">
            <v>UPAE OURICURI - ISMEP</v>
          </cell>
          <cell r="E26" t="str">
            <v>JOSE HENRIQUE GOMES DA SILVA</v>
          </cell>
          <cell r="F26" t="str">
            <v>3 - Administrativo</v>
          </cell>
          <cell r="G26" t="str">
            <v>5143-10</v>
          </cell>
          <cell r="H26">
            <v>44013</v>
          </cell>
          <cell r="I26" t="str">
            <v>2 - Diarista</v>
          </cell>
          <cell r="J26" t="str">
            <v>44</v>
          </cell>
          <cell r="K26">
            <v>1045</v>
          </cell>
          <cell r="V26">
            <v>78.37</v>
          </cell>
          <cell r="W26">
            <v>966.63</v>
          </cell>
        </row>
        <row r="27">
          <cell r="C27" t="str">
            <v>UPAE OURICURI - ISMEP</v>
          </cell>
          <cell r="E27" t="str">
            <v>JOSENILSON FERREIRA NUNES</v>
          </cell>
          <cell r="F27" t="str">
            <v>2 - Outros Profissionais da Saúde</v>
          </cell>
          <cell r="G27" t="str">
            <v>2234-05</v>
          </cell>
          <cell r="H27">
            <v>44013</v>
          </cell>
          <cell r="I27" t="str">
            <v>2 - Diarista</v>
          </cell>
          <cell r="J27" t="str">
            <v>30</v>
          </cell>
          <cell r="K27">
            <v>2632.56</v>
          </cell>
          <cell r="Q27">
            <v>936.6</v>
          </cell>
          <cell r="V27">
            <v>428.51</v>
          </cell>
          <cell r="W27">
            <v>3140.6499999999996</v>
          </cell>
        </row>
        <row r="28">
          <cell r="C28" t="str">
            <v>UPAE OURICURI - ISMEP</v>
          </cell>
          <cell r="E28" t="str">
            <v>JOYCE GALINDO FARIAS CHAVES</v>
          </cell>
          <cell r="F28" t="str">
            <v>3 - Administrativo</v>
          </cell>
          <cell r="G28" t="str">
            <v>4221-05</v>
          </cell>
          <cell r="H28">
            <v>44013</v>
          </cell>
          <cell r="I28" t="str">
            <v>2 - Diarista</v>
          </cell>
          <cell r="J28" t="str">
            <v>44</v>
          </cell>
          <cell r="K28">
            <v>1045</v>
          </cell>
          <cell r="Q28">
            <v>97.24</v>
          </cell>
          <cell r="V28">
            <v>78.37</v>
          </cell>
          <cell r="W28">
            <v>1063.8699999999999</v>
          </cell>
        </row>
        <row r="29">
          <cell r="C29" t="str">
            <v>UPAE OURICURI - ISMEP</v>
          </cell>
          <cell r="E29" t="str">
            <v>KALINA MARIA RAMOS ALENCAR</v>
          </cell>
          <cell r="F29" t="str">
            <v>3 - Administrativo</v>
          </cell>
          <cell r="G29" t="str">
            <v>4221-05</v>
          </cell>
          <cell r="H29">
            <v>44013</v>
          </cell>
          <cell r="I29" t="str">
            <v>2 - Diarista</v>
          </cell>
          <cell r="J29" t="str">
            <v>44</v>
          </cell>
          <cell r="K29">
            <v>6000</v>
          </cell>
          <cell r="V29">
            <v>1183.08</v>
          </cell>
          <cell r="W29">
            <v>4816.92</v>
          </cell>
        </row>
        <row r="30">
          <cell r="C30" t="str">
            <v>UPAE OURICURI - ISMEP</v>
          </cell>
          <cell r="E30" t="str">
            <v>KAMILA SILVA CARVALHO</v>
          </cell>
          <cell r="F30" t="str">
            <v>2 - Outros Profissionais da Saúde</v>
          </cell>
          <cell r="G30" t="str">
            <v>2237-10</v>
          </cell>
          <cell r="H30">
            <v>44013</v>
          </cell>
          <cell r="I30" t="str">
            <v>2 - Diarista</v>
          </cell>
          <cell r="J30" t="str">
            <v>30</v>
          </cell>
          <cell r="K30">
            <v>2127.46</v>
          </cell>
          <cell r="Q30">
            <v>209</v>
          </cell>
          <cell r="V30">
            <v>219.28</v>
          </cell>
          <cell r="W30">
            <v>2117.1799999999998</v>
          </cell>
        </row>
        <row r="31">
          <cell r="C31" t="str">
            <v>UPAE OURICURI - ISMEP</v>
          </cell>
          <cell r="E31" t="str">
            <v>KERMA MARIA ALENCAR SILVA</v>
          </cell>
          <cell r="F31" t="str">
            <v>2 - Outros Profissionais da Saúde</v>
          </cell>
          <cell r="G31" t="str">
            <v>2238-10</v>
          </cell>
          <cell r="H31">
            <v>44013</v>
          </cell>
          <cell r="I31" t="str">
            <v>2 - Diarista</v>
          </cell>
          <cell r="J31" t="str">
            <v>40</v>
          </cell>
          <cell r="K31">
            <v>1645.8</v>
          </cell>
          <cell r="Q31">
            <v>209</v>
          </cell>
          <cell r="V31">
            <v>151.25</v>
          </cell>
          <cell r="W31">
            <v>1703.55</v>
          </cell>
        </row>
        <row r="32">
          <cell r="C32" t="str">
            <v>UPAE OURICURI - ISMEP</v>
          </cell>
          <cell r="E32" t="str">
            <v>MARCIA BATISTA ARRAES</v>
          </cell>
          <cell r="F32" t="str">
            <v>2 - Outros Profissionais da Saúde</v>
          </cell>
          <cell r="G32" t="str">
            <v>2236-05</v>
          </cell>
          <cell r="H32">
            <v>44013</v>
          </cell>
          <cell r="I32" t="str">
            <v>2 - Diarista</v>
          </cell>
          <cell r="J32" t="str">
            <v>30</v>
          </cell>
          <cell r="K32">
            <v>1782.87</v>
          </cell>
          <cell r="Q32">
            <v>209</v>
          </cell>
          <cell r="V32">
            <v>163.58000000000001</v>
          </cell>
          <cell r="W32">
            <v>1828.29</v>
          </cell>
        </row>
        <row r="33">
          <cell r="C33" t="str">
            <v>UPAE OURICURI - ISMEP</v>
          </cell>
          <cell r="E33" t="str">
            <v>MARIA DE FATIMA SOUZA ALENCAR</v>
          </cell>
          <cell r="F33" t="str">
            <v>3 - Administrativo</v>
          </cell>
          <cell r="G33" t="str">
            <v>1312-05</v>
          </cell>
          <cell r="H33">
            <v>44013</v>
          </cell>
          <cell r="I33" t="str">
            <v>2 - Diarista</v>
          </cell>
          <cell r="J33" t="str">
            <v>44</v>
          </cell>
          <cell r="K33">
            <v>10000</v>
          </cell>
          <cell r="V33">
            <v>2397.62</v>
          </cell>
          <cell r="W33">
            <v>7602.38</v>
          </cell>
        </row>
        <row r="34">
          <cell r="C34" t="str">
            <v>UPAE OURICURI - ISMEP</v>
          </cell>
          <cell r="E34" t="str">
            <v>MARIA SHARLENE LIDIANE ALVES MARQUES</v>
          </cell>
          <cell r="F34" t="str">
            <v>2 - Outros Profissionais da Saúde</v>
          </cell>
          <cell r="G34" t="str">
            <v>2235-05</v>
          </cell>
          <cell r="H34">
            <v>44013</v>
          </cell>
          <cell r="I34" t="str">
            <v>2 - Diarista</v>
          </cell>
          <cell r="J34" t="str">
            <v>40</v>
          </cell>
          <cell r="K34">
            <v>1960.65</v>
          </cell>
          <cell r="Q34">
            <v>209</v>
          </cell>
          <cell r="R34">
            <v>200</v>
          </cell>
          <cell r="V34">
            <v>225.45</v>
          </cell>
          <cell r="W34">
            <v>2144.2000000000003</v>
          </cell>
        </row>
        <row r="35">
          <cell r="C35" t="str">
            <v>UPAE OURICURI - ISMEP</v>
          </cell>
          <cell r="E35" t="str">
            <v>MARILIA CUNHA GONÇALVES</v>
          </cell>
          <cell r="F35" t="str">
            <v>2 - Outros Profissionais da Saúde</v>
          </cell>
          <cell r="G35" t="str">
            <v>2235-05</v>
          </cell>
          <cell r="H35">
            <v>44013</v>
          </cell>
          <cell r="I35" t="str">
            <v>2 - Diarista</v>
          </cell>
          <cell r="J35" t="str">
            <v>40</v>
          </cell>
          <cell r="K35">
            <v>4000</v>
          </cell>
          <cell r="Q35">
            <v>209</v>
          </cell>
          <cell r="V35">
            <v>658.24</v>
          </cell>
          <cell r="W35">
            <v>3550.76</v>
          </cell>
        </row>
        <row r="36">
          <cell r="C36" t="str">
            <v>UPAE OURICURI - ISMEP</v>
          </cell>
          <cell r="E36" t="str">
            <v>NEURIVALDO NEVES DA MOTA</v>
          </cell>
          <cell r="F36" t="str">
            <v>3 - Administrativo</v>
          </cell>
          <cell r="G36" t="str">
            <v>5143-10</v>
          </cell>
          <cell r="H36">
            <v>44013</v>
          </cell>
          <cell r="I36" t="str">
            <v>2 - Diarista</v>
          </cell>
          <cell r="J36" t="str">
            <v>44</v>
          </cell>
          <cell r="K36">
            <v>1045</v>
          </cell>
          <cell r="V36">
            <v>78.37</v>
          </cell>
          <cell r="W36">
            <v>966.63</v>
          </cell>
        </row>
        <row r="37">
          <cell r="C37" t="str">
            <v>UPAE OURICURI - ISMEP</v>
          </cell>
          <cell r="E37" t="str">
            <v>RAFAELA VIEIRA FONTINELE FERREIRA</v>
          </cell>
          <cell r="F37" t="str">
            <v>2 - Outros Profissionais da Saúde</v>
          </cell>
          <cell r="G37" t="str">
            <v>3222-05</v>
          </cell>
          <cell r="H37">
            <v>44013</v>
          </cell>
          <cell r="I37" t="str">
            <v>2 - Diarista</v>
          </cell>
          <cell r="J37" t="str">
            <v>44</v>
          </cell>
          <cell r="K37">
            <v>1061.7</v>
          </cell>
          <cell r="Q37">
            <v>306.24</v>
          </cell>
          <cell r="V37">
            <v>98.68</v>
          </cell>
          <cell r="W37">
            <v>1269.26</v>
          </cell>
        </row>
        <row r="38">
          <cell r="C38" t="str">
            <v>UPAE OURICURI - ISMEP</v>
          </cell>
          <cell r="E38" t="str">
            <v>RAYANA RAMOS PEIXOTO MACIEL</v>
          </cell>
          <cell r="F38" t="str">
            <v>2 - Outros Profissionais da Saúde</v>
          </cell>
          <cell r="G38" t="str">
            <v>2515-05</v>
          </cell>
          <cell r="H38">
            <v>44013</v>
          </cell>
          <cell r="I38" t="str">
            <v>2 - Diarista</v>
          </cell>
          <cell r="J38" t="str">
            <v>32</v>
          </cell>
          <cell r="K38">
            <v>1512.31</v>
          </cell>
          <cell r="Q38">
            <v>209</v>
          </cell>
          <cell r="V38">
            <v>139.22999999999999</v>
          </cell>
          <cell r="W38">
            <v>1582.08</v>
          </cell>
        </row>
        <row r="39">
          <cell r="C39" t="str">
            <v>UPAE OURICURI - ISMEP</v>
          </cell>
          <cell r="E39" t="str">
            <v>RENATA TEIXEIRA RIBEIRO</v>
          </cell>
          <cell r="F39" t="str">
            <v>3 - Administrativo</v>
          </cell>
          <cell r="G39" t="str">
            <v>4110-10</v>
          </cell>
          <cell r="H39">
            <v>44013</v>
          </cell>
          <cell r="I39" t="str">
            <v>2 - Diarista</v>
          </cell>
          <cell r="J39" t="str">
            <v>44</v>
          </cell>
          <cell r="K39">
            <v>1045</v>
          </cell>
          <cell r="Q39">
            <v>48.6</v>
          </cell>
          <cell r="V39">
            <v>78.37</v>
          </cell>
          <cell r="W39">
            <v>1015.2299999999999</v>
          </cell>
        </row>
        <row r="40">
          <cell r="C40" t="str">
            <v>UPAE OURICURI - ISMEP</v>
          </cell>
          <cell r="E40" t="str">
            <v>YSADORA DE ARAUJO E SILVA</v>
          </cell>
          <cell r="F40" t="str">
            <v>2 - Outros Profissionais da Saúde</v>
          </cell>
          <cell r="G40" t="str">
            <v>2235-05</v>
          </cell>
          <cell r="H40">
            <v>44013</v>
          </cell>
          <cell r="I40" t="str">
            <v>2 - Diarista</v>
          </cell>
          <cell r="J40" t="str">
            <v>40</v>
          </cell>
          <cell r="K40">
            <v>1545.75</v>
          </cell>
          <cell r="Q40">
            <v>209</v>
          </cell>
          <cell r="V40">
            <v>142.24</v>
          </cell>
          <cell r="W40">
            <v>1612.51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D565-510E-488B-BC6E-94896B9D443F}">
  <sheetPr>
    <tabColor indexed="13"/>
  </sheetPr>
  <dimension ref="A1:S4992"/>
  <sheetViews>
    <sheetView showGridLines="0" tabSelected="1" workbookViewId="0"/>
  </sheetViews>
  <sheetFormatPr defaultColWidth="8.7265625" defaultRowHeight="12.5" x14ac:dyDescent="0.25"/>
  <cols>
    <col min="1" max="1" width="33.7265625" style="23" customWidth="1"/>
    <col min="2" max="2" width="46.26953125" style="24" customWidth="1"/>
    <col min="3" max="3" width="22" style="25" customWidth="1"/>
    <col min="4" max="4" width="49.7265625" customWidth="1"/>
    <col min="5" max="5" width="33.453125" style="24" customWidth="1"/>
    <col min="6" max="6" width="18.453125" customWidth="1"/>
    <col min="7" max="7" width="22" customWidth="1"/>
    <col min="8" max="8" width="32" customWidth="1"/>
    <col min="9" max="9" width="24.26953125" customWidth="1"/>
    <col min="10" max="10" width="18.7265625" customWidth="1"/>
    <col min="11" max="12" width="20.453125" customWidth="1"/>
    <col min="13" max="13" width="34.453125" customWidth="1"/>
    <col min="14" max="14" width="20.453125" style="26" customWidth="1"/>
    <col min="15" max="15" width="27" customWidth="1"/>
    <col min="16" max="16" width="23.7265625" customWidth="1"/>
    <col min="17" max="17" width="16" style="19" customWidth="1"/>
    <col min="18" max="18" width="14.81640625" style="21" customWidth="1"/>
    <col min="19" max="19" width="6.453125" style="21" hidden="1" customWidth="1"/>
    <col min="20" max="16384" width="8.7265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(OCULTAR)'!$P$3:$R$53,3,0),"")</f>
        <v>10739225001785</v>
      </c>
      <c r="B2" s="9" t="str">
        <f>'[1]TCE - ANEXO II - Preencher'!C11</f>
        <v>UPAE OURICURI - ISMEP</v>
      </c>
      <c r="C2" s="10"/>
      <c r="D2" s="11" t="str">
        <f>'[1]TCE - ANEXO II - Preencher'!E11</f>
        <v>ALEXANDRE ARRAES LAGE</v>
      </c>
      <c r="E2" s="12" t="str">
        <f>IF('[1]TCE - ANEXO II - Preencher'!F11="4 - Assistência Odontológica","2 - Outros Profissionais da saúda",'[1]TCE - ANEXO II - Preencher'!F11)</f>
        <v>3 - Administrativo</v>
      </c>
      <c r="F2" s="13" t="str">
        <f>'[1]TCE - ANEXO II - Preencher'!G11</f>
        <v>1312-05</v>
      </c>
      <c r="G2" s="14">
        <f>'[1]TCE - ANEXO II - Preencher'!H11</f>
        <v>44013</v>
      </c>
      <c r="H2" s="13" t="str">
        <f>'[1]TCE - ANEXO II - Preencher'!I11</f>
        <v>2 - Diarista</v>
      </c>
      <c r="I2" s="13" t="str">
        <f>'[1]TCE - ANEXO II - Preencher'!J11</f>
        <v>30</v>
      </c>
      <c r="J2" s="15">
        <f>'[1]TCE - ANEXO II - Preencher'!K11</f>
        <v>6000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0</v>
      </c>
      <c r="N2" s="16">
        <f>'[1]TCE - ANEXO II - Preencher'!R11</f>
        <v>0</v>
      </c>
      <c r="O2" s="17">
        <f>'[1]TCE - ANEXO II - Preencher'!V11</f>
        <v>780.64</v>
      </c>
      <c r="P2" s="18">
        <f>'[1]TCE - ANEXO II - Preencher'!W11</f>
        <v>5219.3599999999997</v>
      </c>
      <c r="R2" s="20"/>
    </row>
    <row r="3" spans="1:19" x14ac:dyDescent="0.25">
      <c r="A3" s="8">
        <f>IFERROR(VLOOKUP(B3,'[1]DADOS (OCULTAR)'!$P$3:$R$53,3,0),"")</f>
        <v>10739225001785</v>
      </c>
      <c r="B3" s="9" t="str">
        <f>'[1]TCE - ANEXO II - Preencher'!C12</f>
        <v>UPAE OURICURI - ISMEP</v>
      </c>
      <c r="C3" s="10"/>
      <c r="D3" s="11" t="str">
        <f>'[1]TCE - ANEXO II - Preencher'!E12</f>
        <v>ANTONIO JOANSON PEREIRA LIMA</v>
      </c>
      <c r="E3" s="12" t="str">
        <f>IF('[1]TCE - ANEXO II - Preencher'!F12="4 - Assistência Odontológica","2 - Outros Profissionais da saúda",'[1]TCE - ANEXO II - Preencher'!F12)</f>
        <v>3 - Administrativo</v>
      </c>
      <c r="F3" s="13" t="str">
        <f>'[1]TCE - ANEXO II - Preencher'!G12</f>
        <v>4221-10</v>
      </c>
      <c r="G3" s="14">
        <f>'[1]TCE - ANEXO II - Preencher'!H12</f>
        <v>44013</v>
      </c>
      <c r="H3" s="13" t="str">
        <f>'[1]TCE - ANEXO II - Preencher'!I12</f>
        <v>2 - Diarista</v>
      </c>
      <c r="I3" s="13" t="str">
        <f>'[1]TCE - ANEXO II - Preencher'!J12</f>
        <v>44</v>
      </c>
      <c r="J3" s="15">
        <f>'[1]TCE - ANEXO II - Preencher'!K12</f>
        <v>1045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48.62</v>
      </c>
      <c r="N3" s="16">
        <f>'[1]TCE - ANEXO II - Preencher'!R12</f>
        <v>0</v>
      </c>
      <c r="O3" s="17">
        <f>'[1]TCE - ANEXO II - Preencher'!V12</f>
        <v>78.37</v>
      </c>
      <c r="P3" s="18">
        <f>'[1]TCE - ANEXO II - Preencher'!W12</f>
        <v>1015.2499999999999</v>
      </c>
      <c r="R3" s="20"/>
      <c r="S3" s="21" t="s">
        <v>6</v>
      </c>
    </row>
    <row r="4" spans="1:19" x14ac:dyDescent="0.25">
      <c r="A4" s="8">
        <f>IFERROR(VLOOKUP(B4,'[1]DADOS (OCULTAR)'!$P$3:$R$53,3,0),"")</f>
        <v>10739225001785</v>
      </c>
      <c r="B4" s="9" t="str">
        <f>'[1]TCE - ANEXO II - Preencher'!C13</f>
        <v>UPAE OURICURI - ISMEP</v>
      </c>
      <c r="C4" s="10"/>
      <c r="D4" s="11" t="str">
        <f>'[1]TCE - ANEXO II - Preencher'!E13</f>
        <v>ANTONIO VICTOR BEZERRA PEIXOTO</v>
      </c>
      <c r="E4" s="12" t="str">
        <f>IF('[1]TCE - ANEXO II - Preencher'!F13="4 - Assistência Odontológica","2 - Outros Profissionais da saúda",'[1]TCE - ANEXO II - Preencher'!F13)</f>
        <v>1 - Médico</v>
      </c>
      <c r="F4" s="13" t="str">
        <f>'[1]TCE - ANEXO II - Preencher'!G13</f>
        <v>2251-35</v>
      </c>
      <c r="G4" s="14">
        <f>'[1]TCE - ANEXO II - Preencher'!H13</f>
        <v>44013</v>
      </c>
      <c r="H4" s="13" t="str">
        <f>'[1]TCE - ANEXO II - Preencher'!I13</f>
        <v>2 - Diarista</v>
      </c>
      <c r="I4" s="13" t="str">
        <f>'[1]TCE - ANEXO II - Preencher'!J13</f>
        <v>15</v>
      </c>
      <c r="J4" s="15">
        <f>'[1]TCE - ANEXO II - Preencher'!K13</f>
        <v>5000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209</v>
      </c>
      <c r="N4" s="16">
        <f>'[1]TCE - ANEXO II - Preencher'!R13</f>
        <v>0</v>
      </c>
      <c r="O4" s="17">
        <f>'[1]TCE - ANEXO II - Preencher'!V13</f>
        <v>991.74</v>
      </c>
      <c r="P4" s="18">
        <f>'[1]TCE - ANEXO II - Preencher'!W13</f>
        <v>4217.26</v>
      </c>
      <c r="R4" s="20"/>
      <c r="S4" s="22">
        <v>43831</v>
      </c>
    </row>
    <row r="5" spans="1:19" x14ac:dyDescent="0.25">
      <c r="A5" s="8">
        <f>IFERROR(VLOOKUP(B5,'[1]DADOS (OCULTAR)'!$P$3:$R$53,3,0),"")</f>
        <v>10739225001785</v>
      </c>
      <c r="B5" s="9" t="str">
        <f>'[1]TCE - ANEXO II - Preencher'!C14</f>
        <v>UPAE OURICURI - ISMEP</v>
      </c>
      <c r="C5" s="10"/>
      <c r="D5" s="11" t="str">
        <f>'[1]TCE - ANEXO II - Preencher'!E14</f>
        <v>ARIEDSON DEIWYD NOBRE DA SILVA</v>
      </c>
      <c r="E5" s="12" t="str">
        <f>IF('[1]TCE - ANEXO II - Preencher'!F14="4 - Assistência Odontológica","2 - Outros Profissionais da saúda",'[1]TCE - ANEXO II - Preencher'!F14)</f>
        <v>3 - Administrativo</v>
      </c>
      <c r="F5" s="13" t="str">
        <f>'[1]TCE - ANEXO II - Preencher'!G14</f>
        <v>3132-20</v>
      </c>
      <c r="G5" s="14">
        <f>'[1]TCE - ANEXO II - Preencher'!H14</f>
        <v>44013</v>
      </c>
      <c r="H5" s="13" t="str">
        <f>'[1]TCE - ANEXO II - Preencher'!I14</f>
        <v>2 - Diarista</v>
      </c>
      <c r="I5" s="13" t="str">
        <f>'[1]TCE - ANEXO II - Preencher'!J14</f>
        <v>44</v>
      </c>
      <c r="J5" s="15">
        <f>'[1]TCE - ANEXO II - Preencher'!K14</f>
        <v>1045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0</v>
      </c>
      <c r="N5" s="16">
        <f>'[1]TCE - ANEXO II - Preencher'!R14</f>
        <v>0</v>
      </c>
      <c r="O5" s="17">
        <f>'[1]TCE - ANEXO II - Preencher'!V14</f>
        <v>78.37</v>
      </c>
      <c r="P5" s="18">
        <f>'[1]TCE - ANEXO II - Preencher'!W14</f>
        <v>966.63</v>
      </c>
      <c r="R5" s="20"/>
      <c r="S5" s="22">
        <v>43862</v>
      </c>
    </row>
    <row r="6" spans="1:19" x14ac:dyDescent="0.25">
      <c r="A6" s="8">
        <f>IFERROR(VLOOKUP(B6,'[1]DADOS (OCULTAR)'!$P$3:$R$53,3,0),"")</f>
        <v>10739225001785</v>
      </c>
      <c r="B6" s="9" t="str">
        <f>'[1]TCE - ANEXO II - Preencher'!C15</f>
        <v>UPAE OURICURI - ISMEP</v>
      </c>
      <c r="C6" s="10"/>
      <c r="D6" s="11" t="str">
        <f>'[1]TCE - ANEXO II - Preencher'!E15</f>
        <v>CHEILA DE CARVALHO GOMES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2516-05</v>
      </c>
      <c r="G6" s="14">
        <f>'[1]TCE - ANEXO II - Preencher'!H15</f>
        <v>44013</v>
      </c>
      <c r="H6" s="13" t="str">
        <f>'[1]TCE - ANEXO II - Preencher'!I15</f>
        <v>2 - Diarista</v>
      </c>
      <c r="I6" s="13" t="str">
        <f>'[1]TCE - ANEXO II - Preencher'!J15</f>
        <v>30</v>
      </c>
      <c r="J6" s="15">
        <f>'[1]TCE - ANEXO II - Preencher'!K15</f>
        <v>1925.14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209</v>
      </c>
      <c r="N6" s="16">
        <f>'[1]TCE - ANEXO II - Preencher'!R15</f>
        <v>0</v>
      </c>
      <c r="O6" s="17">
        <f>'[1]TCE - ANEXO II - Preencher'!V15</f>
        <v>177.72</v>
      </c>
      <c r="P6" s="18">
        <f>'[1]TCE - ANEXO II - Preencher'!W15</f>
        <v>1956.4200000000003</v>
      </c>
      <c r="R6" s="20"/>
      <c r="S6" s="22">
        <v>43891</v>
      </c>
    </row>
    <row r="7" spans="1:19" x14ac:dyDescent="0.25">
      <c r="A7" s="8">
        <f>IFERROR(VLOOKUP(B7,'[1]DADOS (OCULTAR)'!$P$3:$R$53,3,0),"")</f>
        <v>10739225001785</v>
      </c>
      <c r="B7" s="9" t="str">
        <f>'[1]TCE - ANEXO II - Preencher'!C16</f>
        <v>UPAE OURICURI - ISMEP</v>
      </c>
      <c r="C7" s="10"/>
      <c r="D7" s="11" t="str">
        <f>'[1]TCE - ANEXO II - Preencher'!E16</f>
        <v>CICERA CECILIA SOBRINHO</v>
      </c>
      <c r="E7" s="12" t="str">
        <f>IF('[1]TCE - ANEXO II - Preencher'!F16="4 - Assistência Odontológica","2 - Outros Profissionais da saúda",'[1]TCE - ANEXO II - Preencher'!F16)</f>
        <v>3 - Administrativo</v>
      </c>
      <c r="F7" s="13" t="str">
        <f>'[1]TCE - ANEXO II - Preencher'!G16</f>
        <v>5143-20</v>
      </c>
      <c r="G7" s="14">
        <f>'[1]TCE - ANEXO II - Preencher'!H16</f>
        <v>44013</v>
      </c>
      <c r="H7" s="13" t="str">
        <f>'[1]TCE - ANEXO II - Preencher'!I16</f>
        <v>2 - Diarista</v>
      </c>
      <c r="I7" s="13" t="str">
        <f>'[1]TCE - ANEXO II - Preencher'!J16</f>
        <v>44</v>
      </c>
      <c r="J7" s="15">
        <f>'[1]TCE - ANEXO II - Preencher'!K16</f>
        <v>1045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257.62</v>
      </c>
      <c r="N7" s="16">
        <f>'[1]TCE - ANEXO II - Preencher'!R16</f>
        <v>0</v>
      </c>
      <c r="O7" s="17">
        <f>'[1]TCE - ANEXO II - Preencher'!V16</f>
        <v>97.18</v>
      </c>
      <c r="P7" s="18">
        <f>'[1]TCE - ANEXO II - Preencher'!W16</f>
        <v>1205.4399999999998</v>
      </c>
      <c r="R7" s="20"/>
      <c r="S7" s="22">
        <v>43922</v>
      </c>
    </row>
    <row r="8" spans="1:19" x14ac:dyDescent="0.25">
      <c r="A8" s="8">
        <f>IFERROR(VLOOKUP(B8,'[1]DADOS (OCULTAR)'!$P$3:$R$53,3,0),"")</f>
        <v>10739225001785</v>
      </c>
      <c r="B8" s="9" t="str">
        <f>'[1]TCE - ANEXO II - Preencher'!C17</f>
        <v>UPAE OURICURI - ISMEP</v>
      </c>
      <c r="C8" s="10"/>
      <c r="D8" s="11" t="str">
        <f>'[1]TCE - ANEXO II - Preencher'!E17</f>
        <v>DALLANY SUELEN ALENCAR SAMPAIO LINS</v>
      </c>
      <c r="E8" s="12" t="str">
        <f>IF('[1]TCE - ANEXO II - Preencher'!F17="4 - Assistência Odontológica","2 - Outros Profissionais da saúda",'[1]TCE - ANEXO II - Preencher'!F17)</f>
        <v>1 - Médico</v>
      </c>
      <c r="F8" s="13" t="str">
        <f>'[1]TCE - ANEXO II - Preencher'!G17</f>
        <v>2251-55</v>
      </c>
      <c r="G8" s="14">
        <f>'[1]TCE - ANEXO II - Preencher'!H17</f>
        <v>44013</v>
      </c>
      <c r="H8" s="13" t="str">
        <f>'[1]TCE - ANEXO II - Preencher'!I17</f>
        <v>2 - Diarista</v>
      </c>
      <c r="I8" s="13" t="str">
        <f>'[1]TCE - ANEXO II - Preencher'!J17</f>
        <v>15</v>
      </c>
      <c r="J8" s="15">
        <f>'[1]TCE - ANEXO II - Preencher'!K17</f>
        <v>6200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0</v>
      </c>
      <c r="N8" s="16">
        <f>'[1]TCE - ANEXO II - Preencher'!R17</f>
        <v>0</v>
      </c>
      <c r="O8" s="17">
        <f>'[1]TCE - ANEXO II - Preencher'!V17</f>
        <v>1300.48</v>
      </c>
      <c r="P8" s="18">
        <f>'[1]TCE - ANEXO II - Preencher'!W17</f>
        <v>4899.5200000000004</v>
      </c>
      <c r="R8" s="20"/>
      <c r="S8" s="22">
        <v>43952</v>
      </c>
    </row>
    <row r="9" spans="1:19" x14ac:dyDescent="0.25">
      <c r="A9" s="8">
        <f>IFERROR(VLOOKUP(B9,'[1]DADOS (OCULTAR)'!$P$3:$R$53,3,0),"")</f>
        <v>10739225001785</v>
      </c>
      <c r="B9" s="9" t="str">
        <f>'[1]TCE - ANEXO II - Preencher'!C18</f>
        <v>UPAE OURICURI - ISMEP</v>
      </c>
      <c r="C9" s="10"/>
      <c r="D9" s="11" t="str">
        <f>'[1]TCE - ANEXO II - Preencher'!E18</f>
        <v>DAVID JOSE BARBOSA FILHO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 t="str">
        <f>'[1]TCE - ANEXO II - Preencher'!G18</f>
        <v>2236-05</v>
      </c>
      <c r="G9" s="14">
        <f>'[1]TCE - ANEXO II - Preencher'!H18</f>
        <v>44013</v>
      </c>
      <c r="H9" s="13" t="str">
        <f>'[1]TCE - ANEXO II - Preencher'!I18</f>
        <v>2 - Diarista</v>
      </c>
      <c r="I9" s="13" t="str">
        <f>'[1]TCE - ANEXO II - Preencher'!J18</f>
        <v>30</v>
      </c>
      <c r="J9" s="15">
        <f>'[1]TCE - ANEXO II - Preencher'!K18</f>
        <v>1782.87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209</v>
      </c>
      <c r="N9" s="16">
        <f>'[1]TCE - ANEXO II - Preencher'!R18</f>
        <v>0</v>
      </c>
      <c r="O9" s="17">
        <f>'[1]TCE - ANEXO II - Preencher'!V18</f>
        <v>163.58000000000001</v>
      </c>
      <c r="P9" s="18">
        <f>'[1]TCE - ANEXO II - Preencher'!W18</f>
        <v>1828.29</v>
      </c>
      <c r="R9" s="20"/>
      <c r="S9" s="22">
        <v>43983</v>
      </c>
    </row>
    <row r="10" spans="1:19" x14ac:dyDescent="0.25">
      <c r="A10" s="8">
        <f>IFERROR(VLOOKUP(B10,'[1]DADOS (OCULTAR)'!$P$3:$R$53,3,0),"")</f>
        <v>10739225001785</v>
      </c>
      <c r="B10" s="9" t="str">
        <f>'[1]TCE - ANEXO II - Preencher'!C19</f>
        <v>UPAE OURICURI - ISMEP</v>
      </c>
      <c r="C10" s="10"/>
      <c r="D10" s="11" t="str">
        <f>'[1]TCE - ANEXO II - Preencher'!E19</f>
        <v>DAVID SANTOS MOURA</v>
      </c>
      <c r="E10" s="12" t="str">
        <f>IF('[1]TCE - ANEXO II - Preencher'!F19="4 - Assistência Odontológica","2 - Outros Profissionais da saúda",'[1]TCE - ANEXO II - Preencher'!F19)</f>
        <v>3 - Administrativo</v>
      </c>
      <c r="F10" s="13" t="str">
        <f>'[1]TCE - ANEXO II - Preencher'!G19</f>
        <v>4110-10</v>
      </c>
      <c r="G10" s="14">
        <f>'[1]TCE - ANEXO II - Preencher'!H19</f>
        <v>44013</v>
      </c>
      <c r="H10" s="13" t="str">
        <f>'[1]TCE - ANEXO II - Preencher'!I19</f>
        <v>2 - Diarista</v>
      </c>
      <c r="I10" s="13" t="str">
        <f>'[1]TCE - ANEXO II - Preencher'!J19</f>
        <v>44</v>
      </c>
      <c r="J10" s="15">
        <f>'[1]TCE - ANEXO II - Preencher'!K19</f>
        <v>1045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48.62</v>
      </c>
      <c r="N10" s="16">
        <f>'[1]TCE - ANEXO II - Preencher'!R19</f>
        <v>0</v>
      </c>
      <c r="O10" s="17">
        <f>'[1]TCE - ANEXO II - Preencher'!V19</f>
        <v>78.37</v>
      </c>
      <c r="P10" s="18">
        <f>'[1]TCE - ANEXO II - Preencher'!W19</f>
        <v>1015.2499999999999</v>
      </c>
      <c r="R10" s="20"/>
      <c r="S10" s="22">
        <v>44013</v>
      </c>
    </row>
    <row r="11" spans="1:19" x14ac:dyDescent="0.25">
      <c r="A11" s="8">
        <f>IFERROR(VLOOKUP(B11,'[1]DADOS (OCULTAR)'!$P$3:$R$53,3,0),"")</f>
        <v>10739225001785</v>
      </c>
      <c r="B11" s="9" t="str">
        <f>'[1]TCE - ANEXO II - Preencher'!C20</f>
        <v>UPAE OURICURI - ISMEP</v>
      </c>
      <c r="C11" s="10"/>
      <c r="D11" s="11" t="str">
        <f>'[1]TCE - ANEXO II - Preencher'!E20</f>
        <v>ELIZANGELA SILVA DOS SANTOS</v>
      </c>
      <c r="E11" s="12" t="str">
        <f>IF('[1]TCE - ANEXO II - Preencher'!F20="4 - Assistência Odontológica","2 - Outros Profissionais da saúda",'[1]TCE - ANEXO II - Preencher'!F20)</f>
        <v>3 - Administrativo</v>
      </c>
      <c r="F11" s="13" t="str">
        <f>'[1]TCE - ANEXO II - Preencher'!G20</f>
        <v>5143-20</v>
      </c>
      <c r="G11" s="14">
        <f>'[1]TCE - ANEXO II - Preencher'!H20</f>
        <v>44013</v>
      </c>
      <c r="H11" s="13" t="str">
        <f>'[1]TCE - ANEXO II - Preencher'!I20</f>
        <v>2 - Diarista</v>
      </c>
      <c r="I11" s="13" t="str">
        <f>'[1]TCE - ANEXO II - Preencher'!J20</f>
        <v>44</v>
      </c>
      <c r="J11" s="15">
        <f>'[1]TCE - ANEXO II - Preencher'!K20</f>
        <v>1045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209</v>
      </c>
      <c r="N11" s="16">
        <f>'[1]TCE - ANEXO II - Preencher'!R20</f>
        <v>0</v>
      </c>
      <c r="O11" s="17">
        <f>'[1]TCE - ANEXO II - Preencher'!V20</f>
        <v>97.18</v>
      </c>
      <c r="P11" s="18">
        <f>'[1]TCE - ANEXO II - Preencher'!W20</f>
        <v>1156.82</v>
      </c>
      <c r="R11" s="20"/>
      <c r="S11" s="22">
        <v>44044</v>
      </c>
    </row>
    <row r="12" spans="1:19" x14ac:dyDescent="0.25">
      <c r="A12" s="8">
        <f>IFERROR(VLOOKUP(B12,'[1]DADOS (OCULTAR)'!$P$3:$R$53,3,0),"")</f>
        <v>10739225001785</v>
      </c>
      <c r="B12" s="9" t="str">
        <f>'[1]TCE - ANEXO II - Preencher'!C21</f>
        <v>UPAE OURICURI - ISMEP</v>
      </c>
      <c r="C12" s="10"/>
      <c r="D12" s="11" t="str">
        <f>'[1]TCE - ANEXO II - Preencher'!E21</f>
        <v>EMILSE CARMEM SERRUDO BARRIONUEVO</v>
      </c>
      <c r="E12" s="12" t="str">
        <f>IF('[1]TCE - ANEXO II - Preencher'!F21="4 - Assistência Odontológica","2 - Outros Profissionais da saúda",'[1]TCE - ANEXO II - Preencher'!F21)</f>
        <v>1 - Médico</v>
      </c>
      <c r="F12" s="13" t="str">
        <f>'[1]TCE - ANEXO II - Preencher'!G21</f>
        <v>2251-55</v>
      </c>
      <c r="G12" s="14">
        <f>'[1]TCE - ANEXO II - Preencher'!H21</f>
        <v>44013</v>
      </c>
      <c r="H12" s="13" t="str">
        <f>'[1]TCE - ANEXO II - Preencher'!I21</f>
        <v>2 - Diarista</v>
      </c>
      <c r="I12" s="13" t="str">
        <f>'[1]TCE - ANEXO II - Preencher'!J21</f>
        <v>15</v>
      </c>
      <c r="J12" s="15">
        <f>'[1]TCE - ANEXO II - Preencher'!K21</f>
        <v>6200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209</v>
      </c>
      <c r="N12" s="16">
        <f>'[1]TCE - ANEXO II - Preencher'!R21</f>
        <v>0</v>
      </c>
      <c r="O12" s="17">
        <f>'[1]TCE - ANEXO II - Preencher'!V21</f>
        <v>1357.96</v>
      </c>
      <c r="P12" s="18">
        <f>'[1]TCE - ANEXO II - Preencher'!W21</f>
        <v>5051.04</v>
      </c>
      <c r="R12" s="20"/>
      <c r="S12" s="22">
        <v>44075</v>
      </c>
    </row>
    <row r="13" spans="1:19" x14ac:dyDescent="0.25">
      <c r="A13" s="8">
        <f>IFERROR(VLOOKUP(B13,'[1]DADOS (OCULTAR)'!$P$3:$R$53,3,0),"")</f>
        <v>10739225001785</v>
      </c>
      <c r="B13" s="9" t="str">
        <f>'[1]TCE - ANEXO II - Preencher'!C22</f>
        <v>UPAE OURICURI - ISMEP</v>
      </c>
      <c r="C13" s="10"/>
      <c r="D13" s="11" t="str">
        <f>'[1]TCE - ANEXO II - Preencher'!E22</f>
        <v>ERMERSON PATRICK SANTOS NETO</v>
      </c>
      <c r="E13" s="12" t="str">
        <f>IF('[1]TCE - ANEXO II - Preencher'!F22="4 - Assistência Odontológica","2 - Outros Profissionais da saúda",'[1]TCE - ANEXO II - Preencher'!F22)</f>
        <v>3 - Administrativo</v>
      </c>
      <c r="F13" s="13" t="str">
        <f>'[1]TCE - ANEXO II - Preencher'!G22</f>
        <v>4110-10</v>
      </c>
      <c r="G13" s="14">
        <f>'[1]TCE - ANEXO II - Preencher'!H22</f>
        <v>44013</v>
      </c>
      <c r="H13" s="13" t="str">
        <f>'[1]TCE - ANEXO II - Preencher'!I22</f>
        <v>2 - Diarista</v>
      </c>
      <c r="I13" s="13" t="str">
        <f>'[1]TCE - ANEXO II - Preencher'!J22</f>
        <v>44</v>
      </c>
      <c r="J13" s="15">
        <f>'[1]TCE - ANEXO II - Preencher'!K22</f>
        <v>1155.5999999999999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0</v>
      </c>
      <c r="N13" s="16">
        <f>'[1]TCE - ANEXO II - Preencher'!R22</f>
        <v>400</v>
      </c>
      <c r="O13" s="17">
        <f>'[1]TCE - ANEXO II - Preencher'!V22</f>
        <v>124.32</v>
      </c>
      <c r="P13" s="18">
        <f>'[1]TCE - ANEXO II - Preencher'!W22</f>
        <v>1431.28</v>
      </c>
      <c r="R13" s="20"/>
      <c r="S13" s="22">
        <v>44105</v>
      </c>
    </row>
    <row r="14" spans="1:19" x14ac:dyDescent="0.25">
      <c r="A14" s="8">
        <f>IFERROR(VLOOKUP(B14,'[1]DADOS (OCULTAR)'!$P$3:$R$53,3,0),"")</f>
        <v>10739225001785</v>
      </c>
      <c r="B14" s="9" t="str">
        <f>'[1]TCE - ANEXO II - Preencher'!C23</f>
        <v>UPAE OURICURI - ISMEP</v>
      </c>
      <c r="C14" s="10"/>
      <c r="D14" s="11" t="str">
        <f>'[1]TCE - ANEXO II - Preencher'!E23</f>
        <v>FRANCISCA DE SOUZA ALENCAR</v>
      </c>
      <c r="E14" s="12" t="str">
        <f>IF('[1]TCE - ANEXO II - Preencher'!F23="4 - Assistência Odontológica","2 - Outros Profissionais da saúda",'[1]TCE - ANEXO II - Preencher'!F23)</f>
        <v>3 - Administrativo</v>
      </c>
      <c r="F14" s="13" t="str">
        <f>'[1]TCE - ANEXO II - Preencher'!G23</f>
        <v>5134-25</v>
      </c>
      <c r="G14" s="14">
        <f>'[1]TCE - ANEXO II - Preencher'!H23</f>
        <v>44013</v>
      </c>
      <c r="H14" s="13" t="str">
        <f>'[1]TCE - ANEXO II - Preencher'!I23</f>
        <v>2 - Diarista</v>
      </c>
      <c r="I14" s="13" t="str">
        <f>'[1]TCE - ANEXO II - Preencher'!J23</f>
        <v>44</v>
      </c>
      <c r="J14" s="15">
        <f>'[1]TCE - ANEXO II - Preencher'!K23</f>
        <v>1045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209</v>
      </c>
      <c r="N14" s="16">
        <f>'[1]TCE - ANEXO II - Preencher'!R23</f>
        <v>0</v>
      </c>
      <c r="O14" s="17">
        <f>'[1]TCE - ANEXO II - Preencher'!V23</f>
        <v>97.18</v>
      </c>
      <c r="P14" s="18">
        <f>'[1]TCE - ANEXO II - Preencher'!W23</f>
        <v>1156.82</v>
      </c>
      <c r="R14" s="20"/>
      <c r="S14" s="22">
        <v>44136</v>
      </c>
    </row>
    <row r="15" spans="1:19" x14ac:dyDescent="0.25">
      <c r="A15" s="8">
        <f>IFERROR(VLOOKUP(B15,'[1]DADOS (OCULTAR)'!$P$3:$R$53,3,0),"")</f>
        <v>10739225001785</v>
      </c>
      <c r="B15" s="9" t="str">
        <f>'[1]TCE - ANEXO II - Preencher'!C24</f>
        <v>UPAE OURICURI - ISMEP</v>
      </c>
      <c r="C15" s="10"/>
      <c r="D15" s="11" t="str">
        <f>'[1]TCE - ANEXO II - Preencher'!E24</f>
        <v>FRANCISCO FAGNER DA SILVA SANTOS</v>
      </c>
      <c r="E15" s="12" t="str">
        <f>IF('[1]TCE - ANEXO II - Preencher'!F24="4 - Assistência Odontológica","2 - Outros Profissionais da saúda",'[1]TCE - ANEXO II - Preencher'!F24)</f>
        <v>3 - Administrativo</v>
      </c>
      <c r="F15" s="13" t="str">
        <f>'[1]TCE - ANEXO II - Preencher'!G24</f>
        <v>4221-05</v>
      </c>
      <c r="G15" s="14">
        <f>'[1]TCE - ANEXO II - Preencher'!H24</f>
        <v>44013</v>
      </c>
      <c r="H15" s="13" t="str">
        <f>'[1]TCE - ANEXO II - Preencher'!I24</f>
        <v>2 - Diarista</v>
      </c>
      <c r="I15" s="13" t="str">
        <f>'[1]TCE - ANEXO II - Preencher'!J24</f>
        <v>44</v>
      </c>
      <c r="J15" s="15">
        <f>'[1]TCE - ANEXO II - Preencher'!K24</f>
        <v>1045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0</v>
      </c>
      <c r="N15" s="16">
        <f>'[1]TCE - ANEXO II - Preencher'!R24</f>
        <v>0</v>
      </c>
      <c r="O15" s="17">
        <f>'[1]TCE - ANEXO II - Preencher'!V24</f>
        <v>78.37</v>
      </c>
      <c r="P15" s="18">
        <f>'[1]TCE - ANEXO II - Preencher'!W24</f>
        <v>966.63</v>
      </c>
      <c r="R15" s="20"/>
      <c r="S15" s="22">
        <v>44166</v>
      </c>
    </row>
    <row r="16" spans="1:19" x14ac:dyDescent="0.25">
      <c r="A16" s="8">
        <f>IFERROR(VLOOKUP(B16,'[1]DADOS (OCULTAR)'!$P$3:$R$53,3,0),"")</f>
        <v>10739225001785</v>
      </c>
      <c r="B16" s="9" t="str">
        <f>'[1]TCE - ANEXO II - Preencher'!C25</f>
        <v>UPAE OURICURI - ISMEP</v>
      </c>
      <c r="C16" s="10"/>
      <c r="D16" s="11" t="str">
        <f>'[1]TCE - ANEXO II - Preencher'!E25</f>
        <v>FRANCISCO MESSIAS BENICIO</v>
      </c>
      <c r="E16" s="12" t="str">
        <f>IF('[1]TCE - ANEXO II - Preencher'!F25="4 - Assistência Odontológica","2 - Outros Profissionais da saúda",'[1]TCE - ANEXO II - Preencher'!F25)</f>
        <v>3 - Administrativo</v>
      </c>
      <c r="F16" s="13" t="str">
        <f>'[1]TCE - ANEXO II - Preencher'!G25</f>
        <v>5143-20</v>
      </c>
      <c r="G16" s="14">
        <f>'[1]TCE - ANEXO II - Preencher'!H25</f>
        <v>44013</v>
      </c>
      <c r="H16" s="13" t="str">
        <f>'[1]TCE - ANEXO II - Preencher'!I25</f>
        <v>2 - Diarista</v>
      </c>
      <c r="I16" s="13" t="str">
        <f>'[1]TCE - ANEXO II - Preencher'!J25</f>
        <v>44</v>
      </c>
      <c r="J16" s="15">
        <f>'[1]TCE - ANEXO II - Preencher'!K25</f>
        <v>1045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209</v>
      </c>
      <c r="N16" s="16">
        <f>'[1]TCE - ANEXO II - Preencher'!R25</f>
        <v>0</v>
      </c>
      <c r="O16" s="17">
        <f>'[1]TCE - ANEXO II - Preencher'!V25</f>
        <v>97.18</v>
      </c>
      <c r="P16" s="18">
        <f>'[1]TCE - ANEXO II - Preencher'!W25</f>
        <v>1156.82</v>
      </c>
      <c r="R16" s="20"/>
      <c r="S16" s="22">
        <v>44197</v>
      </c>
    </row>
    <row r="17" spans="1:19" x14ac:dyDescent="0.25">
      <c r="A17" s="8">
        <f>IFERROR(VLOOKUP(B17,'[1]DADOS (OCULTAR)'!$P$3:$R$53,3,0),"")</f>
        <v>10739225001785</v>
      </c>
      <c r="B17" s="9" t="str">
        <f>'[1]TCE - ANEXO II - Preencher'!C26</f>
        <v>UPAE OURICURI - ISMEP</v>
      </c>
      <c r="C17" s="10"/>
      <c r="D17" s="11" t="str">
        <f>'[1]TCE - ANEXO II - Preencher'!E26</f>
        <v>JOSE HENRIQUE GOMES DA SILVA</v>
      </c>
      <c r="E17" s="12" t="str">
        <f>IF('[1]TCE - ANEXO II - Preencher'!F26="4 - Assistência Odontológica","2 - Outros Profissionais da saúda",'[1]TCE - ANEXO II - Preencher'!F26)</f>
        <v>3 - Administrativo</v>
      </c>
      <c r="F17" s="13" t="str">
        <f>'[1]TCE - ANEXO II - Preencher'!G26</f>
        <v>5143-10</v>
      </c>
      <c r="G17" s="14">
        <f>'[1]TCE - ANEXO II - Preencher'!H26</f>
        <v>44013</v>
      </c>
      <c r="H17" s="13" t="str">
        <f>'[1]TCE - ANEXO II - Preencher'!I26</f>
        <v>2 - Diarista</v>
      </c>
      <c r="I17" s="13" t="str">
        <f>'[1]TCE - ANEXO II - Preencher'!J26</f>
        <v>44</v>
      </c>
      <c r="J17" s="15">
        <f>'[1]TCE - ANEXO II - Preencher'!K26</f>
        <v>1045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0</v>
      </c>
      <c r="N17" s="16">
        <f>'[1]TCE - ANEXO II - Preencher'!R26</f>
        <v>0</v>
      </c>
      <c r="O17" s="17">
        <f>'[1]TCE - ANEXO II - Preencher'!V26</f>
        <v>78.37</v>
      </c>
      <c r="P17" s="18">
        <f>'[1]TCE - ANEXO II - Preencher'!W26</f>
        <v>966.63</v>
      </c>
      <c r="R17" s="20"/>
      <c r="S17" s="22">
        <v>44228</v>
      </c>
    </row>
    <row r="18" spans="1:19" x14ac:dyDescent="0.25">
      <c r="A18" s="8">
        <f>IFERROR(VLOOKUP(B18,'[1]DADOS (OCULTAR)'!$P$3:$R$53,3,0),"")</f>
        <v>10739225001785</v>
      </c>
      <c r="B18" s="9" t="str">
        <f>'[1]TCE - ANEXO II - Preencher'!C27</f>
        <v>UPAE OURICURI - ISMEP</v>
      </c>
      <c r="C18" s="10"/>
      <c r="D18" s="11" t="str">
        <f>'[1]TCE - ANEXO II - Preencher'!E27</f>
        <v>JOSENILSON FERREIRA NUNES</v>
      </c>
      <c r="E18" s="12" t="str">
        <f>IF('[1]TCE - ANEXO II - Preencher'!F27="4 - Assistência Odontológica","2 - Outros Profissionais da saúda",'[1]TCE - ANEXO II - Preencher'!F27)</f>
        <v>2 - Outros Profissionais da Saúde</v>
      </c>
      <c r="F18" s="13" t="str">
        <f>'[1]TCE - ANEXO II - Preencher'!G27</f>
        <v>2234-05</v>
      </c>
      <c r="G18" s="14">
        <f>'[1]TCE - ANEXO II - Preencher'!H27</f>
        <v>44013</v>
      </c>
      <c r="H18" s="13" t="str">
        <f>'[1]TCE - ANEXO II - Preencher'!I27</f>
        <v>2 - Diarista</v>
      </c>
      <c r="I18" s="13" t="str">
        <f>'[1]TCE - ANEXO II - Preencher'!J27</f>
        <v>30</v>
      </c>
      <c r="J18" s="15">
        <f>'[1]TCE - ANEXO II - Preencher'!K27</f>
        <v>2632.56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936.6</v>
      </c>
      <c r="N18" s="16">
        <f>'[1]TCE - ANEXO II - Preencher'!R27</f>
        <v>0</v>
      </c>
      <c r="O18" s="17">
        <f>'[1]TCE - ANEXO II - Preencher'!V27</f>
        <v>428.51</v>
      </c>
      <c r="P18" s="18">
        <f>'[1]TCE - ANEXO II - Preencher'!W27</f>
        <v>3140.6499999999996</v>
      </c>
      <c r="R18" s="20"/>
      <c r="S18" s="22">
        <v>44256</v>
      </c>
    </row>
    <row r="19" spans="1:19" x14ac:dyDescent="0.25">
      <c r="A19" s="8">
        <f>IFERROR(VLOOKUP(B19,'[1]DADOS (OCULTAR)'!$P$3:$R$53,3,0),"")</f>
        <v>10739225001785</v>
      </c>
      <c r="B19" s="9" t="str">
        <f>'[1]TCE - ANEXO II - Preencher'!C28</f>
        <v>UPAE OURICURI - ISMEP</v>
      </c>
      <c r="C19" s="10"/>
      <c r="D19" s="11" t="str">
        <f>'[1]TCE - ANEXO II - Preencher'!E28</f>
        <v>JOYCE GALINDO FARIAS CHAVES</v>
      </c>
      <c r="E19" s="12" t="str">
        <f>IF('[1]TCE - ANEXO II - Preencher'!F28="4 - Assistência Odontológica","2 - Outros Profissionais da saúda",'[1]TCE - ANEXO II - Preencher'!F28)</f>
        <v>3 - Administrativo</v>
      </c>
      <c r="F19" s="13" t="str">
        <f>'[1]TCE - ANEXO II - Preencher'!G28</f>
        <v>4221-05</v>
      </c>
      <c r="G19" s="14">
        <f>'[1]TCE - ANEXO II - Preencher'!H28</f>
        <v>44013</v>
      </c>
      <c r="H19" s="13" t="str">
        <f>'[1]TCE - ANEXO II - Preencher'!I28</f>
        <v>2 - Diarista</v>
      </c>
      <c r="I19" s="13" t="str">
        <f>'[1]TCE - ANEXO II - Preencher'!J28</f>
        <v>44</v>
      </c>
      <c r="J19" s="15">
        <f>'[1]TCE - ANEXO II - Preencher'!K28</f>
        <v>1045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97.24</v>
      </c>
      <c r="N19" s="16">
        <f>'[1]TCE - ANEXO II - Preencher'!R28</f>
        <v>0</v>
      </c>
      <c r="O19" s="17">
        <f>'[1]TCE - ANEXO II - Preencher'!V28</f>
        <v>78.37</v>
      </c>
      <c r="P19" s="18">
        <f>'[1]TCE - ANEXO II - Preencher'!W28</f>
        <v>1063.8699999999999</v>
      </c>
      <c r="R19" s="20"/>
      <c r="S19" s="22">
        <v>44287</v>
      </c>
    </row>
    <row r="20" spans="1:19" x14ac:dyDescent="0.25">
      <c r="A20" s="8">
        <f>IFERROR(VLOOKUP(B20,'[1]DADOS (OCULTAR)'!$P$3:$R$53,3,0),"")</f>
        <v>10739225001785</v>
      </c>
      <c r="B20" s="9" t="str">
        <f>'[1]TCE - ANEXO II - Preencher'!C29</f>
        <v>UPAE OURICURI - ISMEP</v>
      </c>
      <c r="C20" s="10"/>
      <c r="D20" s="11" t="str">
        <f>'[1]TCE - ANEXO II - Preencher'!E29</f>
        <v>KALINA MARIA RAMOS ALENCAR</v>
      </c>
      <c r="E20" s="12" t="str">
        <f>IF('[1]TCE - ANEXO II - Preencher'!F29="4 - Assistência Odontológica","2 - Outros Profissionais da saúda",'[1]TCE - ANEXO II - Preencher'!F29)</f>
        <v>3 - Administrativo</v>
      </c>
      <c r="F20" s="13" t="str">
        <f>'[1]TCE - ANEXO II - Preencher'!G29</f>
        <v>4221-05</v>
      </c>
      <c r="G20" s="14">
        <f>'[1]TCE - ANEXO II - Preencher'!H29</f>
        <v>44013</v>
      </c>
      <c r="H20" s="13" t="str">
        <f>'[1]TCE - ANEXO II - Preencher'!I29</f>
        <v>2 - Diarista</v>
      </c>
      <c r="I20" s="13" t="str">
        <f>'[1]TCE - ANEXO II - Preencher'!J29</f>
        <v>44</v>
      </c>
      <c r="J20" s="15">
        <f>'[1]TCE - ANEXO II - Preencher'!K29</f>
        <v>6000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0</v>
      </c>
      <c r="N20" s="16">
        <f>'[1]TCE - ANEXO II - Preencher'!R29</f>
        <v>0</v>
      </c>
      <c r="O20" s="17">
        <f>'[1]TCE - ANEXO II - Preencher'!V29</f>
        <v>1183.08</v>
      </c>
      <c r="P20" s="18">
        <f>'[1]TCE - ANEXO II - Preencher'!W29</f>
        <v>4816.92</v>
      </c>
      <c r="R20" s="20"/>
      <c r="S20" s="22">
        <v>44317</v>
      </c>
    </row>
    <row r="21" spans="1:19" x14ac:dyDescent="0.25">
      <c r="A21" s="8">
        <f>IFERROR(VLOOKUP(B21,'[1]DADOS (OCULTAR)'!$P$3:$R$53,3,0),"")</f>
        <v>10739225001785</v>
      </c>
      <c r="B21" s="9" t="str">
        <f>'[1]TCE - ANEXO II - Preencher'!C30</f>
        <v>UPAE OURICURI - ISMEP</v>
      </c>
      <c r="C21" s="10"/>
      <c r="D21" s="11" t="str">
        <f>'[1]TCE - ANEXO II - Preencher'!E30</f>
        <v>KAMILA SILVA CARVALHO</v>
      </c>
      <c r="E21" s="12" t="str">
        <f>IF('[1]TCE - ANEXO II - Preencher'!F30="4 - Assistência Odontológica","2 - Outros Profissionais da saúda",'[1]TCE - ANEXO II - Preencher'!F30)</f>
        <v>2 - Outros Profissionais da Saúde</v>
      </c>
      <c r="F21" s="13" t="str">
        <f>'[1]TCE - ANEXO II - Preencher'!G30</f>
        <v>2237-10</v>
      </c>
      <c r="G21" s="14">
        <f>'[1]TCE - ANEXO II - Preencher'!H30</f>
        <v>44013</v>
      </c>
      <c r="H21" s="13" t="str">
        <f>'[1]TCE - ANEXO II - Preencher'!I30</f>
        <v>2 - Diarista</v>
      </c>
      <c r="I21" s="13" t="str">
        <f>'[1]TCE - ANEXO II - Preencher'!J30</f>
        <v>30</v>
      </c>
      <c r="J21" s="15">
        <f>'[1]TCE - ANEXO II - Preencher'!K30</f>
        <v>2127.46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209</v>
      </c>
      <c r="N21" s="16">
        <f>'[1]TCE - ANEXO II - Preencher'!R30</f>
        <v>0</v>
      </c>
      <c r="O21" s="17">
        <f>'[1]TCE - ANEXO II - Preencher'!V30</f>
        <v>219.28</v>
      </c>
      <c r="P21" s="18">
        <f>'[1]TCE - ANEXO II - Preencher'!W30</f>
        <v>2117.1799999999998</v>
      </c>
      <c r="R21" s="20"/>
      <c r="S21" s="22">
        <v>44348</v>
      </c>
    </row>
    <row r="22" spans="1:19" x14ac:dyDescent="0.25">
      <c r="A22" s="8">
        <f>IFERROR(VLOOKUP(B22,'[1]DADOS (OCULTAR)'!$P$3:$R$53,3,0),"")</f>
        <v>10739225001785</v>
      </c>
      <c r="B22" s="9" t="str">
        <f>'[1]TCE - ANEXO II - Preencher'!C31</f>
        <v>UPAE OURICURI - ISMEP</v>
      </c>
      <c r="C22" s="10"/>
      <c r="D22" s="11" t="str">
        <f>'[1]TCE - ANEXO II - Preencher'!E31</f>
        <v>KERMA MARIA ALENCAR SILVA</v>
      </c>
      <c r="E22" s="12" t="str">
        <f>IF('[1]TCE - ANEXO II - Preencher'!F31="4 - Assistência Odontológica","2 - Outros Profissionais da saúda",'[1]TCE - ANEXO II - Preencher'!F31)</f>
        <v>2 - Outros Profissionais da Saúde</v>
      </c>
      <c r="F22" s="13" t="str">
        <f>'[1]TCE - ANEXO II - Preencher'!G31</f>
        <v>2238-10</v>
      </c>
      <c r="G22" s="14">
        <f>'[1]TCE - ANEXO II - Preencher'!H31</f>
        <v>44013</v>
      </c>
      <c r="H22" s="13" t="str">
        <f>'[1]TCE - ANEXO II - Preencher'!I31</f>
        <v>2 - Diarista</v>
      </c>
      <c r="I22" s="13" t="str">
        <f>'[1]TCE - ANEXO II - Preencher'!J31</f>
        <v>40</v>
      </c>
      <c r="J22" s="15">
        <f>'[1]TCE - ANEXO II - Preencher'!K31</f>
        <v>1645.8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209</v>
      </c>
      <c r="N22" s="16">
        <f>'[1]TCE - ANEXO II - Preencher'!R31</f>
        <v>0</v>
      </c>
      <c r="O22" s="17">
        <f>'[1]TCE - ANEXO II - Preencher'!V31</f>
        <v>151.25</v>
      </c>
      <c r="P22" s="18">
        <f>'[1]TCE - ANEXO II - Preencher'!W31</f>
        <v>1703.55</v>
      </c>
      <c r="R22" s="20"/>
      <c r="S22" s="22">
        <v>44378</v>
      </c>
    </row>
    <row r="23" spans="1:19" x14ac:dyDescent="0.25">
      <c r="A23" s="8">
        <f>IFERROR(VLOOKUP(B23,'[1]DADOS (OCULTAR)'!$P$3:$R$53,3,0),"")</f>
        <v>10739225001785</v>
      </c>
      <c r="B23" s="9" t="str">
        <f>'[1]TCE - ANEXO II - Preencher'!C32</f>
        <v>UPAE OURICURI - ISMEP</v>
      </c>
      <c r="C23" s="10"/>
      <c r="D23" s="11" t="str">
        <f>'[1]TCE - ANEXO II - Preencher'!E32</f>
        <v>MARCIA BATISTA ARRAES</v>
      </c>
      <c r="E23" s="12" t="str">
        <f>IF('[1]TCE - ANEXO II - Preencher'!F32="4 - Assistência Odontológica","2 - Outros Profissionais da saúda",'[1]TCE - ANEXO II - Preencher'!F32)</f>
        <v>2 - Outros Profissionais da Saúde</v>
      </c>
      <c r="F23" s="13" t="str">
        <f>'[1]TCE - ANEXO II - Preencher'!G32</f>
        <v>2236-05</v>
      </c>
      <c r="G23" s="14">
        <f>'[1]TCE - ANEXO II - Preencher'!H32</f>
        <v>44013</v>
      </c>
      <c r="H23" s="13" t="str">
        <f>'[1]TCE - ANEXO II - Preencher'!I32</f>
        <v>2 - Diarista</v>
      </c>
      <c r="I23" s="13" t="str">
        <f>'[1]TCE - ANEXO II - Preencher'!J32</f>
        <v>30</v>
      </c>
      <c r="J23" s="15">
        <f>'[1]TCE - ANEXO II - Preencher'!K32</f>
        <v>1782.87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209</v>
      </c>
      <c r="N23" s="16">
        <f>'[1]TCE - ANEXO II - Preencher'!R32</f>
        <v>0</v>
      </c>
      <c r="O23" s="17">
        <f>'[1]TCE - ANEXO II - Preencher'!V32</f>
        <v>163.58000000000001</v>
      </c>
      <c r="P23" s="18">
        <f>'[1]TCE - ANEXO II - Preencher'!W32</f>
        <v>1828.29</v>
      </c>
      <c r="R23" s="20"/>
      <c r="S23" s="22">
        <v>44409</v>
      </c>
    </row>
    <row r="24" spans="1:19" x14ac:dyDescent="0.25">
      <c r="A24" s="8">
        <f>IFERROR(VLOOKUP(B24,'[1]DADOS (OCULTAR)'!$P$3:$R$53,3,0),"")</f>
        <v>10739225001785</v>
      </c>
      <c r="B24" s="9" t="str">
        <f>'[1]TCE - ANEXO II - Preencher'!C33</f>
        <v>UPAE OURICURI - ISMEP</v>
      </c>
      <c r="C24" s="10"/>
      <c r="D24" s="11" t="str">
        <f>'[1]TCE - ANEXO II - Preencher'!E33</f>
        <v>MARIA DE FATIMA SOUZA ALENCAR</v>
      </c>
      <c r="E24" s="12" t="str">
        <f>IF('[1]TCE - ANEXO II - Preencher'!F33="4 - Assistência Odontológica","2 - Outros Profissionais da saúda",'[1]TCE - ANEXO II - Preencher'!F33)</f>
        <v>3 - Administrativo</v>
      </c>
      <c r="F24" s="13" t="str">
        <f>'[1]TCE - ANEXO II - Preencher'!G33</f>
        <v>1312-05</v>
      </c>
      <c r="G24" s="14">
        <f>'[1]TCE - ANEXO II - Preencher'!H33</f>
        <v>44013</v>
      </c>
      <c r="H24" s="13" t="str">
        <f>'[1]TCE - ANEXO II - Preencher'!I33</f>
        <v>2 - Diarista</v>
      </c>
      <c r="I24" s="13" t="str">
        <f>'[1]TCE - ANEXO II - Preencher'!J33</f>
        <v>44</v>
      </c>
      <c r="J24" s="15">
        <f>'[1]TCE - ANEXO II - Preencher'!K33</f>
        <v>10000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0</v>
      </c>
      <c r="N24" s="16">
        <f>'[1]TCE - ANEXO II - Preencher'!R33</f>
        <v>0</v>
      </c>
      <c r="O24" s="17">
        <f>'[1]TCE - ANEXO II - Preencher'!V33</f>
        <v>2397.62</v>
      </c>
      <c r="P24" s="18">
        <f>'[1]TCE - ANEXO II - Preencher'!W33</f>
        <v>7602.38</v>
      </c>
      <c r="R24" s="20"/>
      <c r="S24" s="22">
        <v>44440</v>
      </c>
    </row>
    <row r="25" spans="1:19" x14ac:dyDescent="0.25">
      <c r="A25" s="8">
        <f>IFERROR(VLOOKUP(B25,'[1]DADOS (OCULTAR)'!$P$3:$R$53,3,0),"")</f>
        <v>10739225001785</v>
      </c>
      <c r="B25" s="9" t="str">
        <f>'[1]TCE - ANEXO II - Preencher'!C34</f>
        <v>UPAE OURICURI - ISMEP</v>
      </c>
      <c r="C25" s="10"/>
      <c r="D25" s="11" t="str">
        <f>'[1]TCE - ANEXO II - Preencher'!E34</f>
        <v>MARIA SHARLENE LIDIANE ALVES MARQUES</v>
      </c>
      <c r="E25" s="12" t="str">
        <f>IF('[1]TCE - ANEXO II - Preencher'!F34="4 - Assistência Odontológica","2 - Outros Profissionais da saúda",'[1]TCE - ANEXO II - Preencher'!F34)</f>
        <v>2 - Outros Profissionais da Saúde</v>
      </c>
      <c r="F25" s="13" t="str">
        <f>'[1]TCE - ANEXO II - Preencher'!G34</f>
        <v>2235-05</v>
      </c>
      <c r="G25" s="14">
        <f>'[1]TCE - ANEXO II - Preencher'!H34</f>
        <v>44013</v>
      </c>
      <c r="H25" s="13" t="str">
        <f>'[1]TCE - ANEXO II - Preencher'!I34</f>
        <v>2 - Diarista</v>
      </c>
      <c r="I25" s="13" t="str">
        <f>'[1]TCE - ANEXO II - Preencher'!J34</f>
        <v>40</v>
      </c>
      <c r="J25" s="15">
        <f>'[1]TCE - ANEXO II - Preencher'!K34</f>
        <v>1960.65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209</v>
      </c>
      <c r="N25" s="16">
        <f>'[1]TCE - ANEXO II - Preencher'!R34</f>
        <v>200</v>
      </c>
      <c r="O25" s="17">
        <f>'[1]TCE - ANEXO II - Preencher'!V34</f>
        <v>225.45</v>
      </c>
      <c r="P25" s="18">
        <f>'[1]TCE - ANEXO II - Preencher'!W34</f>
        <v>2144.2000000000003</v>
      </c>
      <c r="R25" s="20"/>
      <c r="S25" s="22">
        <v>44470</v>
      </c>
    </row>
    <row r="26" spans="1:19" x14ac:dyDescent="0.25">
      <c r="A26" s="8">
        <f>IFERROR(VLOOKUP(B26,'[1]DADOS (OCULTAR)'!$P$3:$R$53,3,0),"")</f>
        <v>10739225001785</v>
      </c>
      <c r="B26" s="9" t="str">
        <f>'[1]TCE - ANEXO II - Preencher'!C35</f>
        <v>UPAE OURICURI - ISMEP</v>
      </c>
      <c r="C26" s="10"/>
      <c r="D26" s="11" t="str">
        <f>'[1]TCE - ANEXO II - Preencher'!E35</f>
        <v>MARILIA CUNHA GONÇALVES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 t="str">
        <f>'[1]TCE - ANEXO II - Preencher'!G35</f>
        <v>2235-05</v>
      </c>
      <c r="G26" s="14">
        <f>'[1]TCE - ANEXO II - Preencher'!H35</f>
        <v>44013</v>
      </c>
      <c r="H26" s="13" t="str">
        <f>'[1]TCE - ANEXO II - Preencher'!I35</f>
        <v>2 - Diarista</v>
      </c>
      <c r="I26" s="13" t="str">
        <f>'[1]TCE - ANEXO II - Preencher'!J35</f>
        <v>40</v>
      </c>
      <c r="J26" s="15">
        <f>'[1]TCE - ANEXO II - Preencher'!K35</f>
        <v>4000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209</v>
      </c>
      <c r="N26" s="16">
        <f>'[1]TCE - ANEXO II - Preencher'!R35</f>
        <v>0</v>
      </c>
      <c r="O26" s="17">
        <f>'[1]TCE - ANEXO II - Preencher'!V35</f>
        <v>658.24</v>
      </c>
      <c r="P26" s="18">
        <f>'[1]TCE - ANEXO II - Preencher'!W35</f>
        <v>3550.76</v>
      </c>
      <c r="R26" s="20"/>
      <c r="S26" s="22">
        <v>44501</v>
      </c>
    </row>
    <row r="27" spans="1:19" x14ac:dyDescent="0.25">
      <c r="A27" s="8">
        <f>IFERROR(VLOOKUP(B27,'[1]DADOS (OCULTAR)'!$P$3:$R$53,3,0),"")</f>
        <v>10739225001785</v>
      </c>
      <c r="B27" s="9" t="str">
        <f>'[1]TCE - ANEXO II - Preencher'!C36</f>
        <v>UPAE OURICURI - ISMEP</v>
      </c>
      <c r="C27" s="10"/>
      <c r="D27" s="11" t="str">
        <f>'[1]TCE - ANEXO II - Preencher'!E36</f>
        <v>NEURIVALDO NEVES DA MOTA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5143-10</v>
      </c>
      <c r="G27" s="14">
        <f>'[1]TCE - ANEXO II - Preencher'!H36</f>
        <v>44013</v>
      </c>
      <c r="H27" s="13" t="str">
        <f>'[1]TCE - ANEXO II - Preencher'!I36</f>
        <v>2 - Diarista</v>
      </c>
      <c r="I27" s="13" t="str">
        <f>'[1]TCE - ANEXO II - Preencher'!J36</f>
        <v>44</v>
      </c>
      <c r="J27" s="15">
        <f>'[1]TCE - ANEXO II - Preencher'!K36</f>
        <v>1045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0</v>
      </c>
      <c r="N27" s="16">
        <f>'[1]TCE - ANEXO II - Preencher'!R36</f>
        <v>0</v>
      </c>
      <c r="O27" s="17">
        <f>'[1]TCE - ANEXO II - Preencher'!V36</f>
        <v>78.37</v>
      </c>
      <c r="P27" s="18">
        <f>'[1]TCE - ANEXO II - Preencher'!W36</f>
        <v>966.63</v>
      </c>
      <c r="R27" s="20"/>
      <c r="S27" s="22">
        <v>44531</v>
      </c>
    </row>
    <row r="28" spans="1:19" x14ac:dyDescent="0.25">
      <c r="A28" s="8">
        <f>IFERROR(VLOOKUP(B28,'[1]DADOS (OCULTAR)'!$P$3:$R$53,3,0),"")</f>
        <v>10739225001785</v>
      </c>
      <c r="B28" s="9" t="str">
        <f>'[1]TCE - ANEXO II - Preencher'!C37</f>
        <v>UPAE OURICURI - ISMEP</v>
      </c>
      <c r="C28" s="10"/>
      <c r="D28" s="11" t="str">
        <f>'[1]TCE - ANEXO II - Preencher'!E37</f>
        <v>RAFAELA VIEIRA FONTINELE FERREIRA</v>
      </c>
      <c r="E28" s="12" t="str">
        <f>IF('[1]TCE - ANEXO II - Preencher'!F37="4 - Assistência Odontológica","2 - Outros Profissionais da saúda",'[1]TCE - ANEXO II - Preencher'!F37)</f>
        <v>2 - Outros Profissionais da Saúde</v>
      </c>
      <c r="F28" s="13" t="str">
        <f>'[1]TCE - ANEXO II - Preencher'!G37</f>
        <v>3222-05</v>
      </c>
      <c r="G28" s="14">
        <f>'[1]TCE - ANEXO II - Preencher'!H37</f>
        <v>44013</v>
      </c>
      <c r="H28" s="13" t="str">
        <f>'[1]TCE - ANEXO II - Preencher'!I37</f>
        <v>2 - Diarista</v>
      </c>
      <c r="I28" s="13" t="str">
        <f>'[1]TCE - ANEXO II - Preencher'!J37</f>
        <v>44</v>
      </c>
      <c r="J28" s="15">
        <f>'[1]TCE - ANEXO II - Preencher'!K37</f>
        <v>1061.7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306.24</v>
      </c>
      <c r="N28" s="16">
        <f>'[1]TCE - ANEXO II - Preencher'!R37</f>
        <v>0</v>
      </c>
      <c r="O28" s="17">
        <f>'[1]TCE - ANEXO II - Preencher'!V37</f>
        <v>98.68</v>
      </c>
      <c r="P28" s="18">
        <f>'[1]TCE - ANEXO II - Preencher'!W37</f>
        <v>1269.26</v>
      </c>
      <c r="R28" s="20"/>
      <c r="S28" s="22">
        <v>44562</v>
      </c>
    </row>
    <row r="29" spans="1:19" x14ac:dyDescent="0.25">
      <c r="A29" s="8">
        <f>IFERROR(VLOOKUP(B29,'[1]DADOS (OCULTAR)'!$P$3:$R$53,3,0),"")</f>
        <v>10739225001785</v>
      </c>
      <c r="B29" s="9" t="str">
        <f>'[1]TCE - ANEXO II - Preencher'!C38</f>
        <v>UPAE OURICURI - ISMEP</v>
      </c>
      <c r="C29" s="10"/>
      <c r="D29" s="11" t="str">
        <f>'[1]TCE - ANEXO II - Preencher'!E38</f>
        <v>RAYANA RAMOS PEIXOTO MACIEL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 t="str">
        <f>'[1]TCE - ANEXO II - Preencher'!G38</f>
        <v>2515-05</v>
      </c>
      <c r="G29" s="14">
        <f>'[1]TCE - ANEXO II - Preencher'!H38</f>
        <v>44013</v>
      </c>
      <c r="H29" s="13" t="str">
        <f>'[1]TCE - ANEXO II - Preencher'!I38</f>
        <v>2 - Diarista</v>
      </c>
      <c r="I29" s="13" t="str">
        <f>'[1]TCE - ANEXO II - Preencher'!J38</f>
        <v>32</v>
      </c>
      <c r="J29" s="15">
        <f>'[1]TCE - ANEXO II - Preencher'!K38</f>
        <v>1512.31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209</v>
      </c>
      <c r="N29" s="16">
        <f>'[1]TCE - ANEXO II - Preencher'!R38</f>
        <v>0</v>
      </c>
      <c r="O29" s="17">
        <f>'[1]TCE - ANEXO II - Preencher'!V38</f>
        <v>139.22999999999999</v>
      </c>
      <c r="P29" s="18">
        <f>'[1]TCE - ANEXO II - Preencher'!W38</f>
        <v>1582.08</v>
      </c>
      <c r="R29" s="20"/>
      <c r="S29" s="22">
        <v>44593</v>
      </c>
    </row>
    <row r="30" spans="1:19" x14ac:dyDescent="0.25">
      <c r="A30" s="8">
        <f>IFERROR(VLOOKUP(B30,'[1]DADOS (OCULTAR)'!$P$3:$R$53,3,0),"")</f>
        <v>10739225001785</v>
      </c>
      <c r="B30" s="9" t="str">
        <f>'[1]TCE - ANEXO II - Preencher'!C39</f>
        <v>UPAE OURICURI - ISMEP</v>
      </c>
      <c r="C30" s="10"/>
      <c r="D30" s="11" t="str">
        <f>'[1]TCE - ANEXO II - Preencher'!E39</f>
        <v>RENATA TEIXEIRA RIBEIRO</v>
      </c>
      <c r="E30" s="12" t="str">
        <f>IF('[1]TCE - ANEXO II - Preencher'!F39="4 - Assistência Odontológica","2 - Outros Profissionais da saúda",'[1]TCE - ANEXO II - Preencher'!F39)</f>
        <v>3 - Administrativo</v>
      </c>
      <c r="F30" s="13" t="str">
        <f>'[1]TCE - ANEXO II - Preencher'!G39</f>
        <v>4110-10</v>
      </c>
      <c r="G30" s="14">
        <f>'[1]TCE - ANEXO II - Preencher'!H39</f>
        <v>44013</v>
      </c>
      <c r="H30" s="13" t="str">
        <f>'[1]TCE - ANEXO II - Preencher'!I39</f>
        <v>2 - Diarista</v>
      </c>
      <c r="I30" s="13" t="str">
        <f>'[1]TCE - ANEXO II - Preencher'!J39</f>
        <v>44</v>
      </c>
      <c r="J30" s="15">
        <f>'[1]TCE - ANEXO II - Preencher'!K39</f>
        <v>1045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48.6</v>
      </c>
      <c r="N30" s="16">
        <f>'[1]TCE - ANEXO II - Preencher'!R39</f>
        <v>0</v>
      </c>
      <c r="O30" s="17">
        <f>'[1]TCE - ANEXO II - Preencher'!V39</f>
        <v>78.37</v>
      </c>
      <c r="P30" s="18">
        <f>'[1]TCE - ANEXO II - Preencher'!W39</f>
        <v>1015.2299999999999</v>
      </c>
      <c r="R30" s="20"/>
      <c r="S30" s="22">
        <v>44621</v>
      </c>
    </row>
    <row r="31" spans="1:19" x14ac:dyDescent="0.25">
      <c r="A31" s="8">
        <f>IFERROR(VLOOKUP(B31,'[1]DADOS (OCULTAR)'!$P$3:$R$53,3,0),"")</f>
        <v>10739225001785</v>
      </c>
      <c r="B31" s="9" t="str">
        <f>'[1]TCE - ANEXO II - Preencher'!C40</f>
        <v>UPAE OURICURI - ISMEP</v>
      </c>
      <c r="C31" s="10"/>
      <c r="D31" s="11" t="str">
        <f>'[1]TCE - ANEXO II - Preencher'!E40</f>
        <v>YSADORA DE ARAUJO E SILVA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 t="str">
        <f>'[1]TCE - ANEXO II - Preencher'!G40</f>
        <v>2235-05</v>
      </c>
      <c r="G31" s="14">
        <f>'[1]TCE - ANEXO II - Preencher'!H40</f>
        <v>44013</v>
      </c>
      <c r="H31" s="13" t="str">
        <f>'[1]TCE - ANEXO II - Preencher'!I40</f>
        <v>2 - Diarista</v>
      </c>
      <c r="I31" s="13" t="str">
        <f>'[1]TCE - ANEXO II - Preencher'!J40</f>
        <v>40</v>
      </c>
      <c r="J31" s="15">
        <f>'[1]TCE - ANEXO II - Preencher'!K40</f>
        <v>1545.75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209</v>
      </c>
      <c r="N31" s="16">
        <f>'[1]TCE - ANEXO II - Preencher'!R40</f>
        <v>0</v>
      </c>
      <c r="O31" s="17">
        <f>'[1]TCE - ANEXO II - Preencher'!V40</f>
        <v>142.24</v>
      </c>
      <c r="P31" s="18">
        <f>'[1]TCE - ANEXO II - Preencher'!W40</f>
        <v>1612.51</v>
      </c>
      <c r="R31" s="20"/>
      <c r="S31" s="22">
        <v>44652</v>
      </c>
    </row>
    <row r="32" spans="1:19" x14ac:dyDescent="0.25">
      <c r="A32" s="8" t="str">
        <f>IFERROR(VLOOKUP(B32,'[1]DADOS (OCULTAR)'!$P$3:$R$53,3,0),"")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Preencher'!F41="4 - Assistência Odontológica","2 - Outros Profissionais da saúda",'[1]TCE - ANEXO II - Preencher'!F41)</f>
        <v>0</v>
      </c>
      <c r="F32" s="13">
        <f>'[1]TCE - ANEXO II - Preencher'!G41</f>
        <v>0</v>
      </c>
      <c r="G32" s="14">
        <f>'[1]TCE - ANEXO II - Preencher'!H41</f>
        <v>0</v>
      </c>
      <c r="H32" s="13">
        <f>'[1]TCE - ANEXO II - Preencher'!I41</f>
        <v>0</v>
      </c>
      <c r="I32" s="13">
        <f>'[1]TCE - ANEXO II - Preencher'!J41</f>
        <v>0</v>
      </c>
      <c r="J32" s="15">
        <f>'[1]TCE - ANEXO II - Preencher'!K41</f>
        <v>0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0</v>
      </c>
      <c r="N32" s="16">
        <f>'[1]TCE - ANEXO II - Preencher'!R41</f>
        <v>0</v>
      </c>
      <c r="O32" s="17">
        <f>'[1]TCE - ANEXO II - Preencher'!V41</f>
        <v>0</v>
      </c>
      <c r="P32" s="18">
        <f>'[1]TCE - ANEXO II - Preencher'!W41</f>
        <v>0</v>
      </c>
      <c r="R32" s="20"/>
      <c r="S32" s="22">
        <v>44682</v>
      </c>
    </row>
    <row r="33" spans="1:19" x14ac:dyDescent="0.25">
      <c r="A33" s="8" t="str">
        <f>IFERROR(VLOOKUP(B33,'[1]DADOS (OCULTAR)'!$P$3:$R$53,3,0),"")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Preencher'!F42="4 - Assistência Odontológica","2 - Outros Profissionais da saúda",'[1]TCE - ANEXO II - Preencher'!F42)</f>
        <v>0</v>
      </c>
      <c r="F33" s="13">
        <f>'[1]TCE - ANEXO II - Preencher'!G42</f>
        <v>0</v>
      </c>
      <c r="G33" s="14">
        <f>'[1]TCE - ANEXO II - Preencher'!H42</f>
        <v>0</v>
      </c>
      <c r="H33" s="13">
        <f>'[1]TCE - ANEXO II - Preencher'!I42</f>
        <v>0</v>
      </c>
      <c r="I33" s="13">
        <f>'[1]TCE - ANEXO II - Preencher'!J42</f>
        <v>0</v>
      </c>
      <c r="J33" s="15">
        <f>'[1]TCE - ANEXO II - Preencher'!K42</f>
        <v>0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0</v>
      </c>
      <c r="N33" s="16">
        <f>'[1]TCE - ANEXO II - Preencher'!R42</f>
        <v>0</v>
      </c>
      <c r="O33" s="17">
        <f>'[1]TCE - ANEXO II - Preencher'!V42</f>
        <v>0</v>
      </c>
      <c r="P33" s="18">
        <f>'[1]TCE - ANEXO II - Preencher'!W42</f>
        <v>0</v>
      </c>
      <c r="R33" s="20"/>
      <c r="S33" s="22">
        <v>44713</v>
      </c>
    </row>
    <row r="34" spans="1:19" x14ac:dyDescent="0.25">
      <c r="A34" s="8" t="str">
        <f>IFERROR(VLOOKUP(B34,'[1]DADOS (OCULTAR)'!$P$3:$R$53,3,0),"")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Preencher'!F43="4 - Assistência Odontológica","2 - Outros Profissionais da saúda",'[1]TCE - ANEXO II - Preencher'!F43)</f>
        <v>0</v>
      </c>
      <c r="F34" s="13">
        <f>'[1]TCE - ANEXO II - Preencher'!G43</f>
        <v>0</v>
      </c>
      <c r="G34" s="14">
        <f>'[1]TCE - ANEXO II - Preencher'!H43</f>
        <v>0</v>
      </c>
      <c r="H34" s="13">
        <f>'[1]TCE - ANEXO II - Preencher'!I43</f>
        <v>0</v>
      </c>
      <c r="I34" s="13">
        <f>'[1]TCE - ANEXO II - Preencher'!J43</f>
        <v>0</v>
      </c>
      <c r="J34" s="15">
        <f>'[1]TCE - ANEXO II - Preencher'!K43</f>
        <v>0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0</v>
      </c>
      <c r="N34" s="16">
        <f>'[1]TCE - ANEXO II - Preencher'!R43</f>
        <v>0</v>
      </c>
      <c r="O34" s="17">
        <f>'[1]TCE - ANEXO II - Preencher'!V43</f>
        <v>0</v>
      </c>
      <c r="P34" s="18">
        <f>'[1]TCE - ANEXO II - Preencher'!W43</f>
        <v>0</v>
      </c>
      <c r="R34" s="20"/>
      <c r="S34" s="22">
        <v>44743</v>
      </c>
    </row>
    <row r="35" spans="1:19" x14ac:dyDescent="0.25">
      <c r="A35" s="8" t="str">
        <f>IFERROR(VLOOKUP(B35,'[1]DADOS (OCULTAR)'!$P$3:$R$53,3,0),"")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Preencher'!F44="4 - Assistência Odontológica","2 - Outros Profissionais da saúda",'[1]TCE - ANEXO II - Preencher'!F44)</f>
        <v>0</v>
      </c>
      <c r="F35" s="13">
        <f>'[1]TCE - ANEXO II - Preencher'!G44</f>
        <v>0</v>
      </c>
      <c r="G35" s="14">
        <f>'[1]TCE - ANEXO II - Preencher'!H44</f>
        <v>0</v>
      </c>
      <c r="H35" s="13">
        <f>'[1]TCE - ANEXO II - Preencher'!I44</f>
        <v>0</v>
      </c>
      <c r="I35" s="13">
        <f>'[1]TCE - ANEXO II - Preencher'!J44</f>
        <v>0</v>
      </c>
      <c r="J35" s="15">
        <f>'[1]TCE - ANEXO II - Preencher'!K44</f>
        <v>0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0</v>
      </c>
      <c r="N35" s="16">
        <f>'[1]TCE - ANEXO II - Preencher'!R44</f>
        <v>0</v>
      </c>
      <c r="O35" s="17">
        <f>'[1]TCE - ANEXO II - Preencher'!V44</f>
        <v>0</v>
      </c>
      <c r="P35" s="18">
        <f>'[1]TCE - ANEXO II - Preencher'!W44</f>
        <v>0</v>
      </c>
      <c r="R35" s="20"/>
      <c r="S35" s="22">
        <v>44774</v>
      </c>
    </row>
    <row r="36" spans="1:19" x14ac:dyDescent="0.25">
      <c r="A36" s="8" t="str">
        <f>IFERROR(VLOOKUP(B36,'[1]DADOS (OCULTAR)'!$P$3:$R$53,3,0),"")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Preencher'!F45="4 - Assistência Odontológica","2 - Outros Profissionais da saúda",'[1]TCE - ANEXO II - Preencher'!F45)</f>
        <v>0</v>
      </c>
      <c r="F36" s="13">
        <f>'[1]TCE - ANEXO II - Preencher'!G45</f>
        <v>0</v>
      </c>
      <c r="G36" s="14">
        <f>'[1]TCE - ANEXO II - Preencher'!H45</f>
        <v>0</v>
      </c>
      <c r="H36" s="13">
        <f>'[1]TCE - ANEXO II - Preencher'!I45</f>
        <v>0</v>
      </c>
      <c r="I36" s="13">
        <f>'[1]TCE - ANEXO II - Preencher'!J45</f>
        <v>0</v>
      </c>
      <c r="J36" s="15">
        <f>'[1]TCE - ANEXO II - Preencher'!K45</f>
        <v>0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0</v>
      </c>
      <c r="N36" s="16">
        <f>'[1]TCE - ANEXO II - Preencher'!R45</f>
        <v>0</v>
      </c>
      <c r="O36" s="17">
        <f>'[1]TCE - ANEXO II - Preencher'!V45</f>
        <v>0</v>
      </c>
      <c r="P36" s="18">
        <f>'[1]TCE - ANEXO II - Preencher'!W45</f>
        <v>0</v>
      </c>
      <c r="R36" s="20"/>
      <c r="S36" s="22">
        <v>44805</v>
      </c>
    </row>
    <row r="37" spans="1:19" x14ac:dyDescent="0.25">
      <c r="A37" s="8" t="str">
        <f>IFERROR(VLOOKUP(B37,'[1]DADOS (OCULTAR)'!$P$3:$R$53,3,0),"")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Preencher'!F46="4 - Assistência Odontológica","2 - Outros Profissionais da saúda",'[1]TCE - ANEXO II - Preencher'!F46)</f>
        <v>0</v>
      </c>
      <c r="F37" s="13">
        <f>'[1]TCE - ANEXO II - Preencher'!G46</f>
        <v>0</v>
      </c>
      <c r="G37" s="14">
        <f>'[1]TCE - ANEXO II - Preencher'!H46</f>
        <v>0</v>
      </c>
      <c r="H37" s="13">
        <f>'[1]TCE - ANEXO II - Preencher'!I46</f>
        <v>0</v>
      </c>
      <c r="I37" s="13">
        <f>'[1]TCE - ANEXO II - Preencher'!J46</f>
        <v>0</v>
      </c>
      <c r="J37" s="15">
        <f>'[1]TCE - ANEXO II - Preencher'!K46</f>
        <v>0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0</v>
      </c>
      <c r="N37" s="16">
        <f>'[1]TCE - ANEXO II - Preencher'!R46</f>
        <v>0</v>
      </c>
      <c r="O37" s="17">
        <f>'[1]TCE - ANEXO II - Preencher'!V46</f>
        <v>0</v>
      </c>
      <c r="P37" s="18">
        <f>'[1]TCE - ANEXO II - Preencher'!W46</f>
        <v>0</v>
      </c>
      <c r="R37" s="20"/>
      <c r="S37" s="22">
        <v>44835</v>
      </c>
    </row>
    <row r="38" spans="1:19" x14ac:dyDescent="0.25">
      <c r="A38" s="8" t="str">
        <f>IFERROR(VLOOKUP(B38,'[1]DADOS (OCULTAR)'!$P$3:$R$53,3,0),"")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Preencher'!F47="4 - Assistência Odontológica","2 - Outros Profissionais da saúda",'[1]TCE - ANEXO II - Preencher'!F47)</f>
        <v>0</v>
      </c>
      <c r="F38" s="13">
        <f>'[1]TCE - ANEXO II - Preencher'!G47</f>
        <v>0</v>
      </c>
      <c r="G38" s="14">
        <f>'[1]TCE - ANEXO II - Preencher'!H47</f>
        <v>0</v>
      </c>
      <c r="H38" s="13">
        <f>'[1]TCE - ANEXO II - Preencher'!I47</f>
        <v>0</v>
      </c>
      <c r="I38" s="13">
        <f>'[1]TCE - ANEXO II - Preencher'!J47</f>
        <v>0</v>
      </c>
      <c r="J38" s="15">
        <f>'[1]TCE - ANEXO II - Preencher'!K47</f>
        <v>0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0</v>
      </c>
      <c r="N38" s="16">
        <f>'[1]TCE - ANEXO II - Preencher'!R47</f>
        <v>0</v>
      </c>
      <c r="O38" s="17">
        <f>'[1]TCE - ANEXO II - Preencher'!V47</f>
        <v>0</v>
      </c>
      <c r="P38" s="18">
        <f>'[1]TCE - ANEXO II - Preencher'!W47</f>
        <v>0</v>
      </c>
      <c r="R38" s="20"/>
      <c r="S38" s="22">
        <v>44866</v>
      </c>
    </row>
    <row r="39" spans="1:19" x14ac:dyDescent="0.25">
      <c r="A39" s="8" t="str">
        <f>IFERROR(VLOOKUP(B39,'[1]DADOS (OCULTAR)'!$P$3:$R$53,3,0),"")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Preencher'!F48="4 - Assistência Odontológica","2 - Outros Profissionais da saúda",'[1]TCE - ANEXO II - Preencher'!F48)</f>
        <v>0</v>
      </c>
      <c r="F39" s="13">
        <f>'[1]TCE - ANEXO II - Preencher'!G48</f>
        <v>0</v>
      </c>
      <c r="G39" s="14">
        <f>'[1]TCE - ANEXO II - Preencher'!H48</f>
        <v>0</v>
      </c>
      <c r="H39" s="13">
        <f>'[1]TCE - ANEXO II - Preencher'!I48</f>
        <v>0</v>
      </c>
      <c r="I39" s="13">
        <f>'[1]TCE - ANEXO II - Preencher'!J48</f>
        <v>0</v>
      </c>
      <c r="J39" s="15">
        <f>'[1]TCE - ANEXO II - Preencher'!K48</f>
        <v>0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0</v>
      </c>
      <c r="N39" s="16">
        <f>'[1]TCE - ANEXO II - Preencher'!R48</f>
        <v>0</v>
      </c>
      <c r="O39" s="17">
        <f>'[1]TCE - ANEXO II - Preencher'!V48</f>
        <v>0</v>
      </c>
      <c r="P39" s="18">
        <f>'[1]TCE - ANEXO II - Preencher'!W48</f>
        <v>0</v>
      </c>
      <c r="R39" s="20"/>
      <c r="S39" s="22">
        <v>44896</v>
      </c>
    </row>
    <row r="40" spans="1:19" x14ac:dyDescent="0.25">
      <c r="A40" s="8" t="str">
        <f>IFERROR(VLOOKUP(B40,'[1]DADOS (OCULTAR)'!$P$3:$R$53,3,0),"")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Preencher'!F49="4 - Assistência Odontológica","2 - Outros Profissionais da saúda",'[1]TCE - ANEXO II - Preencher'!F49)</f>
        <v>0</v>
      </c>
      <c r="F40" s="13">
        <f>'[1]TCE - ANEXO II - Preencher'!G49</f>
        <v>0</v>
      </c>
      <c r="G40" s="14">
        <f>'[1]TCE - ANEXO II - Preencher'!H49</f>
        <v>0</v>
      </c>
      <c r="H40" s="13">
        <f>'[1]TCE - ANEXO II - Preencher'!I49</f>
        <v>0</v>
      </c>
      <c r="I40" s="13">
        <f>'[1]TCE - ANEXO II - Preencher'!J49</f>
        <v>0</v>
      </c>
      <c r="J40" s="15">
        <f>'[1]TCE - ANEXO II - Preencher'!K49</f>
        <v>0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0</v>
      </c>
      <c r="N40" s="16">
        <f>'[1]TCE - ANEXO II - Preencher'!R49</f>
        <v>0</v>
      </c>
      <c r="O40" s="17">
        <f>'[1]TCE - ANEXO II - Preencher'!V49</f>
        <v>0</v>
      </c>
      <c r="P40" s="18">
        <f>'[1]TCE - ANEXO II - Preencher'!W49</f>
        <v>0</v>
      </c>
      <c r="R40" s="20"/>
      <c r="S40" s="22">
        <v>44927</v>
      </c>
    </row>
    <row r="41" spans="1:19" x14ac:dyDescent="0.25">
      <c r="A41" s="8" t="str">
        <f>IFERROR(VLOOKUP(B41,'[1]DADOS (OCULTAR)'!$P$3:$R$53,3,0),"")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Preencher'!F50="4 - Assistência Odontológica","2 - Outros Profissionais da saúda",'[1]TCE - ANEXO II - Preencher'!F50)</f>
        <v>0</v>
      </c>
      <c r="F41" s="13">
        <f>'[1]TCE - ANEXO II - Preencher'!G50</f>
        <v>0</v>
      </c>
      <c r="G41" s="14">
        <f>'[1]TCE - ANEXO II - Preencher'!H50</f>
        <v>0</v>
      </c>
      <c r="H41" s="13">
        <f>'[1]TCE - ANEXO II - Preencher'!I50</f>
        <v>0</v>
      </c>
      <c r="I41" s="13">
        <f>'[1]TCE - ANEXO II - Preencher'!J50</f>
        <v>0</v>
      </c>
      <c r="J41" s="15">
        <f>'[1]TCE - ANEXO II - Preencher'!K50</f>
        <v>0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0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0</v>
      </c>
      <c r="R41" s="20"/>
      <c r="S41" s="22">
        <v>44958</v>
      </c>
    </row>
    <row r="42" spans="1:19" x14ac:dyDescent="0.25">
      <c r="A42" s="8" t="str">
        <f>IFERROR(VLOOKUP(B42,'[1]DADOS (OCULTAR)'!$P$3:$R$53,3,0),"")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Preencher'!F51="4 - Assistência Odontológica","2 - Outros Profissionais da saúda",'[1]TCE - ANEXO II - Preencher'!F51)</f>
        <v>0</v>
      </c>
      <c r="F42" s="13">
        <f>'[1]TCE - ANEXO II - Preencher'!G51</f>
        <v>0</v>
      </c>
      <c r="G42" s="14">
        <f>'[1]TCE - ANEXO II - Preencher'!H51</f>
        <v>0</v>
      </c>
      <c r="H42" s="13">
        <f>'[1]TCE - ANEXO II - Preencher'!I51</f>
        <v>0</v>
      </c>
      <c r="I42" s="13">
        <f>'[1]TCE - ANEXO II - Preencher'!J51</f>
        <v>0</v>
      </c>
      <c r="J42" s="15">
        <f>'[1]TCE - ANEXO II - Preencher'!K51</f>
        <v>0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0</v>
      </c>
      <c r="N42" s="16">
        <f>'[1]TCE - ANEXO II - Preencher'!R51</f>
        <v>0</v>
      </c>
      <c r="O42" s="17">
        <f>'[1]TCE - ANEXO II - Preencher'!V51</f>
        <v>0</v>
      </c>
      <c r="P42" s="18">
        <f>'[1]TCE - ANEXO II - Preencher'!W51</f>
        <v>0</v>
      </c>
      <c r="R42" s="20"/>
      <c r="S42" s="22">
        <v>44986</v>
      </c>
    </row>
    <row r="43" spans="1:19" x14ac:dyDescent="0.25">
      <c r="A43" s="8" t="str">
        <f>IFERROR(VLOOKUP(B43,'[1]DADOS (OCULTAR)'!$P$3:$R$53,3,0),"")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Preencher'!F52="4 - Assistência Odontológica","2 - Outros Profissionais da saúda",'[1]TCE - ANEXO II - Preencher'!F52)</f>
        <v>0</v>
      </c>
      <c r="F43" s="13">
        <f>'[1]TCE - ANEXO II - Preencher'!G52</f>
        <v>0</v>
      </c>
      <c r="G43" s="14">
        <f>'[1]TCE - ANEXO II - Preencher'!H52</f>
        <v>0</v>
      </c>
      <c r="H43" s="13">
        <f>'[1]TCE - ANEXO II - Preencher'!I52</f>
        <v>0</v>
      </c>
      <c r="I43" s="13">
        <f>'[1]TCE - ANEXO II - Preencher'!J52</f>
        <v>0</v>
      </c>
      <c r="J43" s="15">
        <f>'[1]TCE - ANEXO II - Preencher'!K52</f>
        <v>0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0</v>
      </c>
      <c r="N43" s="16">
        <f>'[1]TCE - ANEXO II - Preencher'!R52</f>
        <v>0</v>
      </c>
      <c r="O43" s="17">
        <f>'[1]TCE - ANEXO II - Preencher'!V52</f>
        <v>0</v>
      </c>
      <c r="P43" s="18">
        <f>'[1]TCE - ANEXO II - Preencher'!W52</f>
        <v>0</v>
      </c>
      <c r="R43" s="20"/>
      <c r="S43" s="22">
        <v>45017</v>
      </c>
    </row>
    <row r="44" spans="1:19" x14ac:dyDescent="0.25">
      <c r="A44" s="8" t="str">
        <f>IFERROR(VLOOKUP(B44,'[1]DADOS (OCULTAR)'!$P$3:$R$53,3,0),"")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Preencher'!F53="4 - Assistência Odontológica","2 - Outros Profissionais da saúda",'[1]TCE - ANEXO II - Preencher'!F53)</f>
        <v>0</v>
      </c>
      <c r="F44" s="13">
        <f>'[1]TCE - ANEXO II - Preencher'!G53</f>
        <v>0</v>
      </c>
      <c r="G44" s="14">
        <f>'[1]TCE - ANEXO II - Preencher'!H53</f>
        <v>0</v>
      </c>
      <c r="H44" s="13">
        <f>'[1]TCE - ANEXO II - Preencher'!I53</f>
        <v>0</v>
      </c>
      <c r="I44" s="13">
        <f>'[1]TCE - ANEXO II - Preencher'!J53</f>
        <v>0</v>
      </c>
      <c r="J44" s="15">
        <f>'[1]TCE - ANEXO II - Preencher'!K53</f>
        <v>0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0</v>
      </c>
      <c r="N44" s="16">
        <f>'[1]TCE - ANEXO II - Preencher'!R53</f>
        <v>0</v>
      </c>
      <c r="O44" s="17">
        <f>'[1]TCE - ANEXO II - Preencher'!V53</f>
        <v>0</v>
      </c>
      <c r="P44" s="18">
        <f>'[1]TCE - ANEXO II - Preencher'!W53</f>
        <v>0</v>
      </c>
      <c r="R44" s="20"/>
      <c r="S44" s="22">
        <v>45047</v>
      </c>
    </row>
    <row r="45" spans="1:19" x14ac:dyDescent="0.25">
      <c r="A45" s="8" t="str">
        <f>IFERROR(VLOOKUP(B45,'[1]DADOS (OCULTAR)'!$P$3:$R$53,3,0),"")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Preencher'!F54="4 - Assistência Odontológica","2 - Outros Profissionais da saúda",'[1]TCE - ANEXO II - Preencher'!F54)</f>
        <v>0</v>
      </c>
      <c r="F45" s="13">
        <f>'[1]TCE - ANEXO II - Preencher'!G54</f>
        <v>0</v>
      </c>
      <c r="G45" s="14">
        <f>'[1]TCE - ANEXO II - Preencher'!H54</f>
        <v>0</v>
      </c>
      <c r="H45" s="13">
        <f>'[1]TCE - ANEXO II - Preencher'!I54</f>
        <v>0</v>
      </c>
      <c r="I45" s="13">
        <f>'[1]TCE - ANEXO II - Preencher'!J54</f>
        <v>0</v>
      </c>
      <c r="J45" s="15">
        <f>'[1]TCE - ANEXO II - Preencher'!K54</f>
        <v>0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0</v>
      </c>
      <c r="N45" s="16">
        <f>'[1]TCE - ANEXO II - Preencher'!R54</f>
        <v>0</v>
      </c>
      <c r="O45" s="17">
        <f>'[1]TCE - ANEXO II - Preencher'!V54</f>
        <v>0</v>
      </c>
      <c r="P45" s="18">
        <f>'[1]TCE - ANEXO II - Preencher'!W54</f>
        <v>0</v>
      </c>
      <c r="S45" s="22">
        <v>45078</v>
      </c>
    </row>
    <row r="46" spans="1:19" x14ac:dyDescent="0.25">
      <c r="A46" s="8" t="str">
        <f>IFERROR(VLOOKUP(B46,'[1]DADOS (OCULTAR)'!$P$3:$R$53,3,0),"")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Preencher'!F55="4 - Assistência Odontológica","2 - Outros Profissionais da saúda",'[1]TCE - ANEXO II - Preencher'!F55)</f>
        <v>0</v>
      </c>
      <c r="F46" s="13">
        <f>'[1]TCE - ANEXO II - Preencher'!G55</f>
        <v>0</v>
      </c>
      <c r="G46" s="14">
        <f>'[1]TCE - ANEXO II - Preencher'!H55</f>
        <v>0</v>
      </c>
      <c r="H46" s="13">
        <f>'[1]TCE - ANEXO II - Preencher'!I55</f>
        <v>0</v>
      </c>
      <c r="I46" s="13">
        <f>'[1]TCE - ANEXO II - Preencher'!J55</f>
        <v>0</v>
      </c>
      <c r="J46" s="15">
        <f>'[1]TCE - ANEXO II - Preencher'!K55</f>
        <v>0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0</v>
      </c>
      <c r="N46" s="16">
        <f>'[1]TCE - ANEXO II - Preencher'!R55</f>
        <v>0</v>
      </c>
      <c r="O46" s="17">
        <f>'[1]TCE - ANEXO II - Preencher'!V55</f>
        <v>0</v>
      </c>
      <c r="P46" s="18">
        <f>'[1]TCE - ANEXO II - Preencher'!W55</f>
        <v>0</v>
      </c>
      <c r="S46" s="22">
        <v>45108</v>
      </c>
    </row>
    <row r="47" spans="1:19" x14ac:dyDescent="0.25">
      <c r="A47" s="8" t="str">
        <f>IFERROR(VLOOKUP(B47,'[1]DADOS (OCULTAR)'!$P$3:$R$53,3,0),"")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Preencher'!F56="4 - Assistência Odontológica","2 - Outros Profissionais da saúda",'[1]TCE - ANEXO II - Preencher'!F56)</f>
        <v>0</v>
      </c>
      <c r="F47" s="13">
        <f>'[1]TCE - ANEXO II - Preencher'!G56</f>
        <v>0</v>
      </c>
      <c r="G47" s="14">
        <f>'[1]TCE - ANEXO II - Preencher'!H56</f>
        <v>0</v>
      </c>
      <c r="H47" s="13">
        <f>'[1]TCE - ANEXO II - Preencher'!I56</f>
        <v>0</v>
      </c>
      <c r="I47" s="13">
        <f>'[1]TCE - ANEXO II - Preencher'!J56</f>
        <v>0</v>
      </c>
      <c r="J47" s="15">
        <f>'[1]TCE - ANEXO II - Preencher'!K56</f>
        <v>0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0</v>
      </c>
      <c r="N47" s="16">
        <f>'[1]TCE - ANEXO II - Preencher'!R56</f>
        <v>0</v>
      </c>
      <c r="O47" s="17">
        <f>'[1]TCE - ANEXO II - Preencher'!V56</f>
        <v>0</v>
      </c>
      <c r="P47" s="18">
        <f>'[1]TCE - ANEXO II - Preencher'!W56</f>
        <v>0</v>
      </c>
      <c r="S47" s="22">
        <v>45139</v>
      </c>
    </row>
    <row r="48" spans="1:19" x14ac:dyDescent="0.25">
      <c r="A48" s="8" t="str">
        <f>IFERROR(VLOOKUP(B48,'[1]DADOS (OCULTAR)'!$P$3:$R$53,3,0),"")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Preencher'!F57="4 - Assistência Odontológica","2 - Outros Profissionais da saúda",'[1]TCE - ANEXO II - Preencher'!F57)</f>
        <v>0</v>
      </c>
      <c r="F48" s="13">
        <f>'[1]TCE - ANEXO II - Preencher'!G57</f>
        <v>0</v>
      </c>
      <c r="G48" s="14">
        <f>'[1]TCE - ANEXO II - Preencher'!H57</f>
        <v>0</v>
      </c>
      <c r="H48" s="13">
        <f>'[1]TCE - ANEXO II - Preencher'!I57</f>
        <v>0</v>
      </c>
      <c r="I48" s="13">
        <f>'[1]TCE - ANEXO II - Preencher'!J57</f>
        <v>0</v>
      </c>
      <c r="J48" s="15">
        <f>'[1]TCE - ANEXO II - Preencher'!K57</f>
        <v>0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0</v>
      </c>
      <c r="N48" s="16">
        <f>'[1]TCE - ANEXO II - Preencher'!R57</f>
        <v>0</v>
      </c>
      <c r="O48" s="17">
        <f>'[1]TCE - ANEXO II - Preencher'!V57</f>
        <v>0</v>
      </c>
      <c r="P48" s="18">
        <f>'[1]TCE - ANEXO II - Preencher'!W57</f>
        <v>0</v>
      </c>
      <c r="S48" s="22">
        <v>45170</v>
      </c>
    </row>
    <row r="49" spans="1:19" x14ac:dyDescent="0.25">
      <c r="A49" s="8" t="str">
        <f>IFERROR(VLOOKUP(B49,'[1]DADOS (OCULTAR)'!$P$3:$R$53,3,0),"")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Preencher'!F58="4 - Assistência Odontológica","2 - Outros Profissionais da saúda",'[1]TCE - ANEXO II - Preencher'!F58)</f>
        <v>0</v>
      </c>
      <c r="F49" s="13">
        <f>'[1]TCE - ANEXO II - Preencher'!G58</f>
        <v>0</v>
      </c>
      <c r="G49" s="14">
        <f>'[1]TCE - ANEXO II - Preencher'!H58</f>
        <v>0</v>
      </c>
      <c r="H49" s="13">
        <f>'[1]TCE - ANEXO II - Preencher'!I58</f>
        <v>0</v>
      </c>
      <c r="I49" s="13">
        <f>'[1]TCE - ANEXO II - Preencher'!J58</f>
        <v>0</v>
      </c>
      <c r="J49" s="15">
        <f>'[1]TCE - ANEXO II - Preencher'!K58</f>
        <v>0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0</v>
      </c>
      <c r="N49" s="16">
        <f>'[1]TCE - ANEXO II - Preencher'!R58</f>
        <v>0</v>
      </c>
      <c r="O49" s="17">
        <f>'[1]TCE - ANEXO II - Preencher'!V58</f>
        <v>0</v>
      </c>
      <c r="P49" s="18">
        <f>'[1]TCE - ANEXO II - Preencher'!W58</f>
        <v>0</v>
      </c>
      <c r="S49" s="22">
        <v>45200</v>
      </c>
    </row>
    <row r="50" spans="1:19" x14ac:dyDescent="0.25">
      <c r="A50" s="8" t="str">
        <f>IFERROR(VLOOKUP(B50,'[1]DADOS (OCULTAR)'!$P$3:$R$53,3,0),"")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Preencher'!F59="4 - Assistência Odontológica","2 - Outros Profissionais da saúda",'[1]TCE - ANEXO II - Preencher'!F59)</f>
        <v>0</v>
      </c>
      <c r="F50" s="13">
        <f>'[1]TCE - ANEXO II - Preencher'!G59</f>
        <v>0</v>
      </c>
      <c r="G50" s="14">
        <f>'[1]TCE - ANEXO II - Preencher'!H59</f>
        <v>0</v>
      </c>
      <c r="H50" s="13">
        <f>'[1]TCE - ANEXO II - Preencher'!I59</f>
        <v>0</v>
      </c>
      <c r="I50" s="13">
        <f>'[1]TCE - ANEXO II - Preencher'!J59</f>
        <v>0</v>
      </c>
      <c r="J50" s="15">
        <f>'[1]TCE - ANEXO II - Preencher'!K59</f>
        <v>0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0</v>
      </c>
      <c r="N50" s="16">
        <f>'[1]TCE - ANEXO II - Preencher'!R59</f>
        <v>0</v>
      </c>
      <c r="O50" s="17">
        <f>'[1]TCE - ANEXO II - Preencher'!V59</f>
        <v>0</v>
      </c>
      <c r="P50" s="18">
        <f>'[1]TCE - ANEXO II - Preencher'!W59</f>
        <v>0</v>
      </c>
      <c r="S50" s="22">
        <v>45231</v>
      </c>
    </row>
    <row r="51" spans="1:19" x14ac:dyDescent="0.25">
      <c r="A51" s="8" t="str">
        <f>IFERROR(VLOOKUP(B51,'[1]DADOS (OCULTAR)'!$P$3:$R$53,3,0),"")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Preencher'!F60="4 - Assistência Odontológica","2 - Outros Profissionais da saúda",'[1]TCE - ANEXO II - Preencher'!F60)</f>
        <v>0</v>
      </c>
      <c r="F51" s="13">
        <f>'[1]TCE - ANEXO II - Preencher'!G60</f>
        <v>0</v>
      </c>
      <c r="G51" s="14">
        <f>'[1]TCE - ANEXO II - Preencher'!H60</f>
        <v>0</v>
      </c>
      <c r="H51" s="13">
        <f>'[1]TCE - ANEXO II - Preencher'!I60</f>
        <v>0</v>
      </c>
      <c r="I51" s="13">
        <f>'[1]TCE - ANEXO II - Preencher'!J60</f>
        <v>0</v>
      </c>
      <c r="J51" s="15">
        <f>'[1]TCE - ANEXO II - Preencher'!K60</f>
        <v>0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0</v>
      </c>
      <c r="N51" s="16">
        <f>'[1]TCE - ANEXO II - Preencher'!R60</f>
        <v>0</v>
      </c>
      <c r="O51" s="17">
        <f>'[1]TCE - ANEXO II - Preencher'!V60</f>
        <v>0</v>
      </c>
      <c r="P51" s="18">
        <f>'[1]TCE - ANEXO II - Preencher'!W60</f>
        <v>0</v>
      </c>
      <c r="S51" s="22">
        <v>45261</v>
      </c>
    </row>
    <row r="52" spans="1:19" x14ac:dyDescent="0.25">
      <c r="A52" s="8" t="str">
        <f>IFERROR(VLOOKUP(B52,'[1]DADOS (OCULTAR)'!$P$3:$R$53,3,0),"")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Preencher'!F61="4 - Assistência Odontológica","2 - Outros Profissionais da saúda",'[1]TCE - ANEXO II - Preencher'!F61)</f>
        <v>0</v>
      </c>
      <c r="F52" s="13">
        <f>'[1]TCE - ANEXO II - Preencher'!G61</f>
        <v>0</v>
      </c>
      <c r="G52" s="14">
        <f>'[1]TCE - ANEXO II - Preencher'!H61</f>
        <v>0</v>
      </c>
      <c r="H52" s="13">
        <f>'[1]TCE - ANEXO II - Preencher'!I61</f>
        <v>0</v>
      </c>
      <c r="I52" s="13">
        <f>'[1]TCE - ANEXO II - Preencher'!J61</f>
        <v>0</v>
      </c>
      <c r="J52" s="15">
        <f>'[1]TCE - ANEXO II - Preencher'!K61</f>
        <v>0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0</v>
      </c>
      <c r="N52" s="16">
        <f>'[1]TCE - ANEXO II - Preencher'!R61</f>
        <v>0</v>
      </c>
      <c r="O52" s="17">
        <f>'[1]TCE - ANEXO II - Preencher'!V61</f>
        <v>0</v>
      </c>
      <c r="P52" s="18">
        <f>'[1]TCE - ANEXO II - Preencher'!W61</f>
        <v>0</v>
      </c>
      <c r="S52" s="22">
        <v>45292</v>
      </c>
    </row>
    <row r="53" spans="1:19" x14ac:dyDescent="0.25">
      <c r="A53" s="8" t="str">
        <f>IFERROR(VLOOKUP(B53,'[1]DADOS (OCULTAR)'!$P$3:$R$53,3,0),"")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Preencher'!F62="4 - Assistência Odontológica","2 - Outros Profissionais da saúda",'[1]TCE - ANEXO II - Preencher'!F62)</f>
        <v>0</v>
      </c>
      <c r="F53" s="13">
        <f>'[1]TCE - ANEXO II - Preencher'!G62</f>
        <v>0</v>
      </c>
      <c r="G53" s="14">
        <f>'[1]TCE - ANEXO II - Preencher'!H62</f>
        <v>0</v>
      </c>
      <c r="H53" s="13">
        <f>'[1]TCE - ANEXO II - Preencher'!I62</f>
        <v>0</v>
      </c>
      <c r="I53" s="13">
        <f>'[1]TCE - ANEXO II - Preencher'!J62</f>
        <v>0</v>
      </c>
      <c r="J53" s="15">
        <f>'[1]TCE - ANEXO II - Preencher'!K62</f>
        <v>0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0</v>
      </c>
      <c r="N53" s="16">
        <f>'[1]TCE - ANEXO II - Preencher'!R62</f>
        <v>0</v>
      </c>
      <c r="O53" s="17">
        <f>'[1]TCE - ANEXO II - Preencher'!V62</f>
        <v>0</v>
      </c>
      <c r="P53" s="18">
        <f>'[1]TCE - ANEXO II - Preencher'!W62</f>
        <v>0</v>
      </c>
      <c r="S53" s="22">
        <v>45323</v>
      </c>
    </row>
    <row r="54" spans="1:19" x14ac:dyDescent="0.25">
      <c r="A54" s="8" t="str">
        <f>IFERROR(VLOOKUP(B54,'[1]DADOS (OCULTAR)'!$P$3:$R$53,3,0),"")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Preencher'!F63="4 - Assistência Odontológica","2 - Outros Profissionais da saúda",'[1]TCE - ANEXO II - Preencher'!F63)</f>
        <v>0</v>
      </c>
      <c r="F54" s="13">
        <f>'[1]TCE - ANEXO II - Preencher'!G63</f>
        <v>0</v>
      </c>
      <c r="G54" s="14">
        <f>'[1]TCE - ANEXO II - Preencher'!H63</f>
        <v>0</v>
      </c>
      <c r="H54" s="13">
        <f>'[1]TCE - ANEXO II - Preencher'!I63</f>
        <v>0</v>
      </c>
      <c r="I54" s="13">
        <f>'[1]TCE - ANEXO II - Preencher'!J63</f>
        <v>0</v>
      </c>
      <c r="J54" s="15">
        <f>'[1]TCE - ANEXO II - Preencher'!K63</f>
        <v>0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0</v>
      </c>
      <c r="N54" s="16">
        <f>'[1]TCE - ANEXO II - Preencher'!R63</f>
        <v>0</v>
      </c>
      <c r="O54" s="17">
        <f>'[1]TCE - ANEXO II - Preencher'!V63</f>
        <v>0</v>
      </c>
      <c r="P54" s="18">
        <f>'[1]TCE - ANEXO II - Preencher'!W63</f>
        <v>0</v>
      </c>
      <c r="S54" s="22">
        <v>45352</v>
      </c>
    </row>
    <row r="55" spans="1:19" x14ac:dyDescent="0.25">
      <c r="A55" s="8" t="str">
        <f>IFERROR(VLOOKUP(B55,'[1]DADOS (OCULTAR)'!$P$3:$R$53,3,0),"")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Preencher'!F64="4 - Assistência Odontológica","2 - Outros Profissionais da saúda",'[1]TCE - ANEXO II - Preencher'!F64)</f>
        <v>0</v>
      </c>
      <c r="F55" s="13">
        <f>'[1]TCE - ANEXO II - Preencher'!G64</f>
        <v>0</v>
      </c>
      <c r="G55" s="14">
        <f>'[1]TCE - ANEXO II - Preencher'!H64</f>
        <v>0</v>
      </c>
      <c r="H55" s="13">
        <f>'[1]TCE - ANEXO II - Preencher'!I64</f>
        <v>0</v>
      </c>
      <c r="I55" s="13">
        <f>'[1]TCE - ANEXO II - Preencher'!J64</f>
        <v>0</v>
      </c>
      <c r="J55" s="15">
        <f>'[1]TCE - ANEXO II - Preencher'!K64</f>
        <v>0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0</v>
      </c>
      <c r="N55" s="16">
        <f>'[1]TCE - ANEXO II - Preencher'!R64</f>
        <v>0</v>
      </c>
      <c r="O55" s="17">
        <f>'[1]TCE - ANEXO II - Preencher'!V64</f>
        <v>0</v>
      </c>
      <c r="P55" s="18">
        <f>'[1]TCE - ANEXO II - Preencher'!W64</f>
        <v>0</v>
      </c>
      <c r="S55" s="22">
        <v>45383</v>
      </c>
    </row>
    <row r="56" spans="1:19" x14ac:dyDescent="0.25">
      <c r="A56" s="8" t="str">
        <f>IFERROR(VLOOKUP(B56,'[1]DADOS (OCULTAR)'!$P$3:$R$53,3,0),"")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Preencher'!F65="4 - Assistência Odontológica","2 - Outros Profissionais da saúda",'[1]TCE - ANEXO II - Preencher'!F65)</f>
        <v>0</v>
      </c>
      <c r="F56" s="13">
        <f>'[1]TCE - ANEXO II - Preencher'!G65</f>
        <v>0</v>
      </c>
      <c r="G56" s="14">
        <f>'[1]TCE - ANEXO II - Preencher'!H65</f>
        <v>0</v>
      </c>
      <c r="H56" s="13">
        <f>'[1]TCE - ANEXO II - Preencher'!I65</f>
        <v>0</v>
      </c>
      <c r="I56" s="13">
        <f>'[1]TCE - ANEXO II - Preencher'!J65</f>
        <v>0</v>
      </c>
      <c r="J56" s="15">
        <f>'[1]TCE - ANEXO II - Preencher'!K65</f>
        <v>0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0</v>
      </c>
      <c r="N56" s="16">
        <f>'[1]TCE - ANEXO II - Preencher'!R65</f>
        <v>0</v>
      </c>
      <c r="O56" s="17">
        <f>'[1]TCE - ANEXO II - Preencher'!V65</f>
        <v>0</v>
      </c>
      <c r="P56" s="18">
        <f>'[1]TCE - ANEXO II - Preencher'!W65</f>
        <v>0</v>
      </c>
      <c r="S56" s="22">
        <v>45413</v>
      </c>
    </row>
    <row r="57" spans="1:19" x14ac:dyDescent="0.25">
      <c r="A57" s="8" t="str">
        <f>IFERROR(VLOOKUP(B57,'[1]DADOS (OCULTAR)'!$P$3:$R$53,3,0),"")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Preencher'!F66="4 - Assistência Odontológica","2 - Outros Profissionais da saúda",'[1]TCE - ANEXO II - Preencher'!F66)</f>
        <v>0</v>
      </c>
      <c r="F57" s="13">
        <f>'[1]TCE - ANEXO II - Preencher'!G66</f>
        <v>0</v>
      </c>
      <c r="G57" s="14">
        <f>'[1]TCE - ANEXO II - Preencher'!H66</f>
        <v>0</v>
      </c>
      <c r="H57" s="13">
        <f>'[1]TCE - ANEXO II - Preencher'!I66</f>
        <v>0</v>
      </c>
      <c r="I57" s="13">
        <f>'[1]TCE - ANEXO II - Preencher'!J66</f>
        <v>0</v>
      </c>
      <c r="J57" s="15">
        <f>'[1]TCE - ANEXO II - Preencher'!K66</f>
        <v>0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0</v>
      </c>
      <c r="N57" s="16">
        <f>'[1]TCE - ANEXO II - Preencher'!R66</f>
        <v>0</v>
      </c>
      <c r="O57" s="17">
        <f>'[1]TCE - ANEXO II - Preencher'!V66</f>
        <v>0</v>
      </c>
      <c r="P57" s="18">
        <f>'[1]TCE - ANEXO II - Preencher'!W66</f>
        <v>0</v>
      </c>
      <c r="S57" s="22">
        <v>45444</v>
      </c>
    </row>
    <row r="58" spans="1:19" x14ac:dyDescent="0.25">
      <c r="A58" s="8" t="str">
        <f>IFERROR(VLOOKUP(B58,'[1]DADOS (OCULTAR)'!$P$3:$R$53,3,0),"")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Preencher'!F67="4 - Assistência Odontológica","2 - Outros Profissionais da saúda",'[1]TCE - ANEXO II - Preencher'!F67)</f>
        <v>0</v>
      </c>
      <c r="F58" s="13">
        <f>'[1]TCE - ANEXO II - Preencher'!G67</f>
        <v>0</v>
      </c>
      <c r="G58" s="14">
        <f>'[1]TCE - ANEXO II - Preencher'!H67</f>
        <v>0</v>
      </c>
      <c r="H58" s="13">
        <f>'[1]TCE - ANEXO II - Preencher'!I67</f>
        <v>0</v>
      </c>
      <c r="I58" s="13">
        <f>'[1]TCE - ANEXO II - Preencher'!J67</f>
        <v>0</v>
      </c>
      <c r="J58" s="15">
        <f>'[1]TCE - ANEXO II - Preencher'!K67</f>
        <v>0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0</v>
      </c>
      <c r="N58" s="16">
        <f>'[1]TCE - ANEXO II - Preencher'!R67</f>
        <v>0</v>
      </c>
      <c r="O58" s="17">
        <f>'[1]TCE - ANEXO II - Preencher'!V67</f>
        <v>0</v>
      </c>
      <c r="P58" s="18">
        <f>'[1]TCE - ANEXO II - Preencher'!W67</f>
        <v>0</v>
      </c>
      <c r="S58" s="22">
        <v>45474</v>
      </c>
    </row>
    <row r="59" spans="1:19" x14ac:dyDescent="0.25">
      <c r="A59" s="8" t="str">
        <f>IFERROR(VLOOKUP(B59,'[1]DADOS (OCULTAR)'!$P$3:$R$53,3,0),"")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Preencher'!F68="4 - Assistência Odontológica","2 - Outros Profissionais da saúda",'[1]TCE - ANEXO II - Preencher'!F68)</f>
        <v>0</v>
      </c>
      <c r="F59" s="13">
        <f>'[1]TCE - ANEXO II - Preencher'!G68</f>
        <v>0</v>
      </c>
      <c r="G59" s="14">
        <f>'[1]TCE - ANEXO II - Preencher'!H68</f>
        <v>0</v>
      </c>
      <c r="H59" s="13">
        <f>'[1]TCE - ANEXO II - Preencher'!I68</f>
        <v>0</v>
      </c>
      <c r="I59" s="13">
        <f>'[1]TCE - ANEXO II - Preencher'!J68</f>
        <v>0</v>
      </c>
      <c r="J59" s="15">
        <f>'[1]TCE - ANEXO II - Preencher'!K68</f>
        <v>0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0</v>
      </c>
      <c r="N59" s="16">
        <f>'[1]TCE - ANEXO II - Preencher'!R68</f>
        <v>0</v>
      </c>
      <c r="O59" s="17">
        <f>'[1]TCE - ANEXO II - Preencher'!V68</f>
        <v>0</v>
      </c>
      <c r="P59" s="18">
        <f>'[1]TCE - ANEXO II - Preencher'!W68</f>
        <v>0</v>
      </c>
      <c r="S59" s="22">
        <v>45505</v>
      </c>
    </row>
    <row r="60" spans="1:19" x14ac:dyDescent="0.25">
      <c r="A60" s="8" t="str">
        <f>IFERROR(VLOOKUP(B60,'[1]DADOS (OCULTAR)'!$P$3:$R$53,3,0),"")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Preencher'!F69="4 - Assistência Odontológica","2 - Outros Profissionais da saúda",'[1]TCE - ANEXO II - Preencher'!F69)</f>
        <v>0</v>
      </c>
      <c r="F60" s="13">
        <f>'[1]TCE - ANEXO II - Preencher'!G69</f>
        <v>0</v>
      </c>
      <c r="G60" s="14">
        <f>'[1]TCE - ANEXO II - Preencher'!H69</f>
        <v>0</v>
      </c>
      <c r="H60" s="13">
        <f>'[1]TCE - ANEXO II - Preencher'!I69</f>
        <v>0</v>
      </c>
      <c r="I60" s="13">
        <f>'[1]TCE - ANEXO II - Preencher'!J69</f>
        <v>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0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0</v>
      </c>
      <c r="S60" s="22">
        <v>45536</v>
      </c>
    </row>
    <row r="61" spans="1:19" x14ac:dyDescent="0.25">
      <c r="A61" s="8" t="str">
        <f>IFERROR(VLOOKUP(B61,'[1]DADOS (OCULTAR)'!$P$3:$R$53,3,0),"")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Preencher'!F70="4 - Assistência Odontológica","2 - Outros Profissionais da saúda",'[1]TCE - ANEXO II - Preencher'!F70)</f>
        <v>0</v>
      </c>
      <c r="F61" s="13">
        <f>'[1]TCE - ANEXO II - Preencher'!G70</f>
        <v>0</v>
      </c>
      <c r="G61" s="14">
        <f>'[1]TCE - ANEXO II - Preencher'!H70</f>
        <v>0</v>
      </c>
      <c r="H61" s="13">
        <f>'[1]TCE - ANEXO II - Preencher'!I70</f>
        <v>0</v>
      </c>
      <c r="I61" s="13">
        <f>'[1]TCE - ANEXO II - Preencher'!J70</f>
        <v>0</v>
      </c>
      <c r="J61" s="15">
        <f>'[1]TCE - ANEXO II - Preencher'!K70</f>
        <v>0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0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0</v>
      </c>
      <c r="S61" s="22">
        <v>45566</v>
      </c>
    </row>
    <row r="62" spans="1:19" x14ac:dyDescent="0.25">
      <c r="A62" s="8" t="str">
        <f>IFERROR(VLOOKUP(B62,'[1]DADOS (OCULTAR)'!$P$3:$R$53,3,0),"")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Preencher'!F71="4 - Assistência Odontológica","2 - Outros Profissionais da saúda",'[1]TCE - ANEXO II - Preencher'!F71)</f>
        <v>0</v>
      </c>
      <c r="F62" s="13">
        <f>'[1]TCE - ANEXO II - Preencher'!G71</f>
        <v>0</v>
      </c>
      <c r="G62" s="14">
        <f>'[1]TCE - ANEXO II - Preencher'!H71</f>
        <v>0</v>
      </c>
      <c r="H62" s="13">
        <f>'[1]TCE - ANEXO II - Preencher'!I71</f>
        <v>0</v>
      </c>
      <c r="I62" s="13">
        <f>'[1]TCE - ANEXO II - Preencher'!J71</f>
        <v>0</v>
      </c>
      <c r="J62" s="15">
        <f>'[1]TCE - ANEXO II - Preencher'!K71</f>
        <v>0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0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0</v>
      </c>
      <c r="S62" s="22">
        <v>45597</v>
      </c>
    </row>
    <row r="63" spans="1:19" x14ac:dyDescent="0.25">
      <c r="A63" s="8" t="str">
        <f>IFERROR(VLOOKUP(B63,'[1]DADOS (OCULTAR)'!$P$3:$R$53,3,0),"")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Preencher'!F72="4 - Assistência Odontológica","2 - Outros Profissionais da saúda",'[1]TCE - ANEXO II - Preencher'!F72)</f>
        <v>0</v>
      </c>
      <c r="F63" s="13">
        <f>'[1]TCE - ANEXO II - Preencher'!G72</f>
        <v>0</v>
      </c>
      <c r="G63" s="14">
        <f>'[1]TCE - ANEXO II - Preencher'!H72</f>
        <v>0</v>
      </c>
      <c r="H63" s="13">
        <f>'[1]TCE - ANEXO II - Preencher'!I72</f>
        <v>0</v>
      </c>
      <c r="I63" s="13">
        <f>'[1]TCE - ANEXO II - Preencher'!J72</f>
        <v>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0</v>
      </c>
      <c r="S63" s="22">
        <v>45627</v>
      </c>
    </row>
    <row r="64" spans="1:19" x14ac:dyDescent="0.25">
      <c r="A64" s="8" t="str">
        <f>IFERROR(VLOOKUP(B64,'[1]DADOS (OCULTAR)'!$P$3:$R$53,3,0),"")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Preencher'!F73="4 - Assistência Odontológica","2 - Outros Profissionais da saúda",'[1]TCE - ANEXO II - Preencher'!F73)</f>
        <v>0</v>
      </c>
      <c r="F64" s="13">
        <f>'[1]TCE - ANEXO II - Preencher'!G73</f>
        <v>0</v>
      </c>
      <c r="G64" s="14">
        <f>'[1]TCE - ANEXO II - Preencher'!H73</f>
        <v>0</v>
      </c>
      <c r="H64" s="13">
        <f>'[1]TCE - ANEXO II - Preencher'!I73</f>
        <v>0</v>
      </c>
      <c r="I64" s="13">
        <f>'[1]TCE - ANEXO II - Preencher'!J73</f>
        <v>0</v>
      </c>
      <c r="J64" s="15">
        <f>'[1]TCE - ANEXO II - Preencher'!K73</f>
        <v>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0</v>
      </c>
      <c r="S64" s="22">
        <v>45658</v>
      </c>
    </row>
    <row r="65" spans="1:19" x14ac:dyDescent="0.25">
      <c r="A65" s="8" t="str">
        <f>IFERROR(VLOOKUP(B65,'[1]DADOS (OCULTAR)'!$P$3:$R$53,3,0),"")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Preencher'!F74="4 - Assistência Odontológica","2 - Outros Profissionais da saúda",'[1]TCE - ANEXO II - Preencher'!F74)</f>
        <v>0</v>
      </c>
      <c r="F65" s="13">
        <f>'[1]TCE - ANEXO II - Preencher'!G74</f>
        <v>0</v>
      </c>
      <c r="G65" s="14">
        <f>'[1]TCE - ANEXO II - Preencher'!H74</f>
        <v>0</v>
      </c>
      <c r="H65" s="13">
        <f>'[1]TCE - ANEXO II - Preencher'!I74</f>
        <v>0</v>
      </c>
      <c r="I65" s="13">
        <f>'[1]TCE - ANEXO II - Preencher'!J74</f>
        <v>0</v>
      </c>
      <c r="J65" s="15">
        <f>'[1]TCE - ANEXO II - Preencher'!K74</f>
        <v>0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0</v>
      </c>
      <c r="N65" s="16">
        <f>'[1]TCE - ANEXO II - Preencher'!R74</f>
        <v>0</v>
      </c>
      <c r="O65" s="17">
        <f>'[1]TCE - ANEXO II - Preencher'!V74</f>
        <v>0</v>
      </c>
      <c r="P65" s="18">
        <f>'[1]TCE - ANEXO II - Preencher'!W74</f>
        <v>0</v>
      </c>
      <c r="S65" s="22">
        <v>45689</v>
      </c>
    </row>
    <row r="66" spans="1:19" x14ac:dyDescent="0.25">
      <c r="A66" s="8" t="str">
        <f>IFERROR(VLOOKUP(B66,'[1]DADOS (OCULTAR)'!$P$3:$R$53,3,0),"")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Preencher'!F75="4 - Assistência Odontológica","2 - Outros Profissionais da saúda",'[1]TCE - ANEXO II - Preencher'!F75)</f>
        <v>0</v>
      </c>
      <c r="F66" s="13">
        <f>'[1]TCE - ANEXO II - Preencher'!G75</f>
        <v>0</v>
      </c>
      <c r="G66" s="14">
        <f>'[1]TCE - ANEXO II - Preencher'!H75</f>
        <v>0</v>
      </c>
      <c r="H66" s="13">
        <f>'[1]TCE - ANEXO II - Preencher'!I75</f>
        <v>0</v>
      </c>
      <c r="I66" s="13">
        <f>'[1]TCE - ANEXO II - Preencher'!J75</f>
        <v>0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0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0</v>
      </c>
      <c r="S66" s="22">
        <v>45717</v>
      </c>
    </row>
    <row r="67" spans="1:19" x14ac:dyDescent="0.25">
      <c r="A67" s="8" t="str">
        <f>IFERROR(VLOOKUP(B67,'[1]DADOS (OCULTAR)'!$P$3:$R$53,3,0),"")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Preencher'!F76="4 - Assistência Odontológica","2 - Outros Profissionais da saúda",'[1]TCE - ANEXO II - Preencher'!F76)</f>
        <v>0</v>
      </c>
      <c r="F67" s="13">
        <f>'[1]TCE - ANEXO II - Preencher'!G76</f>
        <v>0</v>
      </c>
      <c r="G67" s="14">
        <f>'[1]TCE - ANEXO II - Preencher'!H76</f>
        <v>0</v>
      </c>
      <c r="H67" s="13">
        <f>'[1]TCE - ANEXO II - Preencher'!I76</f>
        <v>0</v>
      </c>
      <c r="I67" s="13">
        <f>'[1]TCE - ANEXO II - Preencher'!J76</f>
        <v>0</v>
      </c>
      <c r="J67" s="15">
        <f>'[1]TCE - ANEXO II - Preencher'!K76</f>
        <v>0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0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0</v>
      </c>
      <c r="S67" s="22">
        <v>45748</v>
      </c>
    </row>
    <row r="68" spans="1:19" x14ac:dyDescent="0.25">
      <c r="A68" s="8" t="str">
        <f>IFERROR(VLOOKUP(B68,'[1]DADOS (OCULTAR)'!$P$3:$R$53,3,0),"")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Preencher'!F77="4 - Assistência Odontológica","2 - Outros Profissionais da saúda",'[1]TCE - ANEXO II - Preencher'!F77)</f>
        <v>0</v>
      </c>
      <c r="F68" s="13">
        <f>'[1]TCE - ANEXO II - Preencher'!G77</f>
        <v>0</v>
      </c>
      <c r="G68" s="14">
        <f>'[1]TCE - ANEXO II - Preencher'!H77</f>
        <v>0</v>
      </c>
      <c r="H68" s="13">
        <f>'[1]TCE - ANEXO II - Preencher'!I77</f>
        <v>0</v>
      </c>
      <c r="I68" s="13">
        <f>'[1]TCE - ANEXO II - Preencher'!J77</f>
        <v>0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 x14ac:dyDescent="0.25">
      <c r="A69" s="8" t="str">
        <f>IFERROR(VLOOKUP(B69,'[1]DADOS (OCULTAR)'!$P$3:$R$53,3,0),"")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Preencher'!F78="4 - Assistência Odontológica","2 - Outros Profissionais da saúda",'[1]TCE - ANEXO II - Preencher'!F78)</f>
        <v>0</v>
      </c>
      <c r="F69" s="13">
        <f>'[1]TCE - ANEXO II - Preencher'!G78</f>
        <v>0</v>
      </c>
      <c r="G69" s="14">
        <f>'[1]TCE - ANEXO II - Preencher'!H78</f>
        <v>0</v>
      </c>
      <c r="H69" s="13">
        <f>'[1]TCE - ANEXO II - Preencher'!I78</f>
        <v>0</v>
      </c>
      <c r="I69" s="13">
        <f>'[1]TCE - ANEXO II - Preencher'!J78</f>
        <v>0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0</v>
      </c>
      <c r="P69" s="18">
        <f>'[1]TCE - ANEXO II - Preencher'!W78</f>
        <v>0</v>
      </c>
      <c r="S69" s="22">
        <v>45809</v>
      </c>
    </row>
    <row r="70" spans="1:19" x14ac:dyDescent="0.25">
      <c r="A70" s="8" t="str">
        <f>IFERROR(VLOOKUP(B70,'[1]DADOS (OCULTAR)'!$P$3:$R$53,3,0),"")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Preencher'!F79="4 - Assistência Odontológica","2 - Outros Profissionais da saúda",'[1]TCE - ANEXO II - Preencher'!F79)</f>
        <v>0</v>
      </c>
      <c r="F70" s="13">
        <f>'[1]TCE - ANEXO II - Preencher'!G79</f>
        <v>0</v>
      </c>
      <c r="G70" s="14">
        <f>'[1]TCE - ANEXO II - Preencher'!H79</f>
        <v>0</v>
      </c>
      <c r="H70" s="13">
        <f>'[1]TCE - ANEXO II - Preencher'!I79</f>
        <v>0</v>
      </c>
      <c r="I70" s="13">
        <f>'[1]TCE - ANEXO II - Preencher'!J79</f>
        <v>0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 x14ac:dyDescent="0.25">
      <c r="A71" s="8" t="str">
        <f>IFERROR(VLOOKUP(B71,'[1]DADOS (OCULTAR)'!$P$3:$R$53,3,0),"")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Preencher'!F80="4 - Assistência Odontológica","2 - Outros Profissionais da saúda",'[1]TCE - ANEXO II - Preencher'!F80)</f>
        <v>0</v>
      </c>
      <c r="F71" s="13">
        <f>'[1]TCE - ANEXO II - Preencher'!G80</f>
        <v>0</v>
      </c>
      <c r="G71" s="14">
        <f>'[1]TCE - ANEXO II - Preencher'!H80</f>
        <v>0</v>
      </c>
      <c r="H71" s="13">
        <f>'[1]TCE - ANEXO II - Preencher'!I80</f>
        <v>0</v>
      </c>
      <c r="I71" s="13">
        <f>'[1]TCE - ANEXO II - Preencher'!J80</f>
        <v>0</v>
      </c>
      <c r="J71" s="15">
        <f>'[1]TCE - ANEXO II - Preencher'!K80</f>
        <v>0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0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0</v>
      </c>
      <c r="S71" s="22">
        <v>45870</v>
      </c>
    </row>
    <row r="72" spans="1:19" x14ac:dyDescent="0.25">
      <c r="A72" s="8" t="str">
        <f>IFERROR(VLOOKUP(B72,'[1]DADOS (OCULTAR)'!$P$3:$R$53,3,0),"")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Preencher'!F81="4 - Assistência Odontológica","2 - Outros Profissionais da saúda",'[1]TCE - ANEXO II - Preencher'!F81)</f>
        <v>0</v>
      </c>
      <c r="F72" s="13">
        <f>'[1]TCE - ANEXO II - Preencher'!G81</f>
        <v>0</v>
      </c>
      <c r="G72" s="14">
        <f>'[1]TCE - ANEXO II - Preencher'!H81</f>
        <v>0</v>
      </c>
      <c r="H72" s="13">
        <f>'[1]TCE - ANEXO II - Preencher'!I81</f>
        <v>0</v>
      </c>
      <c r="I72" s="13">
        <f>'[1]TCE - ANEXO II - Preencher'!J81</f>
        <v>0</v>
      </c>
      <c r="J72" s="15">
        <f>'[1]TCE - ANEXO II - Preencher'!K81</f>
        <v>0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0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0</v>
      </c>
      <c r="S72" s="22">
        <v>45901</v>
      </c>
    </row>
    <row r="73" spans="1:19" x14ac:dyDescent="0.25">
      <c r="A73" s="8" t="str">
        <f>IFERROR(VLOOKUP(B73,'[1]DADOS (OCULTAR)'!$P$3:$R$53,3,0),"")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Preencher'!F82="4 - Assistência Odontológica","2 - Outros Profissionais da saúda",'[1]TCE - ANEXO II - Preencher'!F82)</f>
        <v>0</v>
      </c>
      <c r="F73" s="13">
        <f>'[1]TCE - ANEXO II - Preencher'!G82</f>
        <v>0</v>
      </c>
      <c r="G73" s="14">
        <f>'[1]TCE - ANEXO II - Preencher'!H82</f>
        <v>0</v>
      </c>
      <c r="H73" s="13">
        <f>'[1]TCE - ANEXO II - Preencher'!I82</f>
        <v>0</v>
      </c>
      <c r="I73" s="13">
        <f>'[1]TCE - ANEXO II - Preencher'!J82</f>
        <v>0</v>
      </c>
      <c r="J73" s="15">
        <f>'[1]TCE - ANEXO II - Preencher'!K82</f>
        <v>0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0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0</v>
      </c>
      <c r="S73" s="22">
        <v>45931</v>
      </c>
    </row>
    <row r="74" spans="1:19" x14ac:dyDescent="0.25">
      <c r="A74" s="8" t="str">
        <f>IFERROR(VLOOKUP(B74,'[1]DADOS (OCULTAR)'!$P$3:$R$53,3,0),"")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Preencher'!F83="4 - Assistência Odontológica","2 - Outros Profissionais da saúda",'[1]TCE - ANEXO II - Preencher'!F83)</f>
        <v>0</v>
      </c>
      <c r="F74" s="13">
        <f>'[1]TCE - ANEXO II - Preencher'!G83</f>
        <v>0</v>
      </c>
      <c r="G74" s="14">
        <f>'[1]TCE - ANEXO II - Preencher'!H83</f>
        <v>0</v>
      </c>
      <c r="H74" s="13">
        <f>'[1]TCE - ANEXO II - Preencher'!I83</f>
        <v>0</v>
      </c>
      <c r="I74" s="13">
        <f>'[1]TCE - ANEXO II - Preencher'!J83</f>
        <v>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0</v>
      </c>
      <c r="P74" s="18">
        <f>'[1]TCE - ANEXO II - Preencher'!W83</f>
        <v>0</v>
      </c>
      <c r="S74" s="22">
        <v>45962</v>
      </c>
    </row>
    <row r="75" spans="1:19" x14ac:dyDescent="0.25">
      <c r="A75" s="8" t="str">
        <f>IFERROR(VLOOKUP(B75,'[1]DADOS (OCULTAR)'!$P$3:$R$53,3,0),"")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Preencher'!F84="4 - Assistência Odontológica","2 - Outros Profissionais da saúda",'[1]TCE - ANEXO II - Preencher'!F84)</f>
        <v>0</v>
      </c>
      <c r="F75" s="13">
        <f>'[1]TCE - ANEXO II - Preencher'!G84</f>
        <v>0</v>
      </c>
      <c r="G75" s="14">
        <f>'[1]TCE - ANEXO II - Preencher'!H84</f>
        <v>0</v>
      </c>
      <c r="H75" s="13">
        <f>'[1]TCE - ANEXO II - Preencher'!I84</f>
        <v>0</v>
      </c>
      <c r="I75" s="13">
        <f>'[1]TCE - ANEXO II - Preencher'!J84</f>
        <v>0</v>
      </c>
      <c r="J75" s="15">
        <f>'[1]TCE - ANEXO II - Preencher'!K84</f>
        <v>0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0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0</v>
      </c>
      <c r="S75" s="22">
        <v>45992</v>
      </c>
    </row>
    <row r="76" spans="1:19" x14ac:dyDescent="0.25">
      <c r="A76" s="8" t="str">
        <f>IFERROR(VLOOKUP(B76,'[1]DADOS (OCULTAR)'!$P$3:$R$53,3,0),"")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Preencher'!F85="4 - Assistência Odontológica","2 - Outros Profissionais da saúda",'[1]TCE - ANEXO II - Preencher'!F85)</f>
        <v>0</v>
      </c>
      <c r="F76" s="13">
        <f>'[1]TCE - ANEXO II - Preencher'!G85</f>
        <v>0</v>
      </c>
      <c r="G76" s="14">
        <f>'[1]TCE - ANEXO II - Preencher'!H85</f>
        <v>0</v>
      </c>
      <c r="H76" s="13">
        <f>'[1]TCE - ANEXO II - Preencher'!I85</f>
        <v>0</v>
      </c>
      <c r="I76" s="13">
        <f>'[1]TCE - ANEXO II - Preencher'!J85</f>
        <v>0</v>
      </c>
      <c r="J76" s="15">
        <f>'[1]TCE - ANEXO II - Preencher'!K85</f>
        <v>0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0</v>
      </c>
      <c r="S76" s="22">
        <v>46023</v>
      </c>
    </row>
    <row r="77" spans="1:19" x14ac:dyDescent="0.25">
      <c r="A77" s="8" t="str">
        <f>IFERROR(VLOOKUP(B77,'[1]DADOS (OCULTAR)'!$P$3:$R$53,3,0),"")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Preencher'!F86="4 - Assistência Odontológica","2 - Outros Profissionais da saúda",'[1]TCE - ANEXO II - Preencher'!F86)</f>
        <v>0</v>
      </c>
      <c r="F77" s="13">
        <f>'[1]TCE - ANEXO II - Preencher'!G86</f>
        <v>0</v>
      </c>
      <c r="G77" s="14">
        <f>'[1]TCE - ANEXO II - Preencher'!H86</f>
        <v>0</v>
      </c>
      <c r="H77" s="13">
        <f>'[1]TCE - ANEXO II - Preencher'!I86</f>
        <v>0</v>
      </c>
      <c r="I77" s="13">
        <f>'[1]TCE - ANEXO II - Preencher'!J86</f>
        <v>0</v>
      </c>
      <c r="J77" s="15">
        <f>'[1]TCE - ANEXO II - Preencher'!K86</f>
        <v>0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0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0</v>
      </c>
      <c r="S77" s="22">
        <v>46054</v>
      </c>
    </row>
    <row r="78" spans="1:19" x14ac:dyDescent="0.25">
      <c r="A78" s="8" t="str">
        <f>IFERROR(VLOOKUP(B78,'[1]DADOS (OCULTAR)'!$P$3:$R$53,3,0),"")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Preencher'!F87="4 - Assistência Odontológica","2 - Outros Profissionais da saúda",'[1]TCE - ANEXO II - Preencher'!F87)</f>
        <v>0</v>
      </c>
      <c r="F78" s="13">
        <f>'[1]TCE - ANEXO II - Preencher'!G87</f>
        <v>0</v>
      </c>
      <c r="G78" s="14">
        <f>'[1]TCE - ANEXO II - Preencher'!H87</f>
        <v>0</v>
      </c>
      <c r="H78" s="13">
        <f>'[1]TCE - ANEXO II - Preencher'!I87</f>
        <v>0</v>
      </c>
      <c r="I78" s="13">
        <f>'[1]TCE - ANEXO II - Preencher'!J87</f>
        <v>0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</v>
      </c>
      <c r="N78" s="16">
        <f>'[1]TCE - ANEXO II - Preencher'!R87</f>
        <v>0</v>
      </c>
      <c r="O78" s="17">
        <f>'[1]TCE - ANEXO II - Preencher'!V87</f>
        <v>0</v>
      </c>
      <c r="P78" s="18">
        <f>'[1]TCE - ANEXO II - Preencher'!W87</f>
        <v>0</v>
      </c>
      <c r="S78" s="22">
        <v>46082</v>
      </c>
    </row>
    <row r="79" spans="1:19" x14ac:dyDescent="0.25">
      <c r="A79" s="8" t="str">
        <f>IFERROR(VLOOKUP(B79,'[1]DADOS (OCULTAR)'!$P$3:$R$53,3,0),"")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Preencher'!F88="4 - Assistência Odontológica","2 - Outros Profissionais da saúda",'[1]TCE - ANEXO II - Preencher'!F88)</f>
        <v>0</v>
      </c>
      <c r="F79" s="13">
        <f>'[1]TCE - ANEXO II - Preencher'!G88</f>
        <v>0</v>
      </c>
      <c r="G79" s="14">
        <f>'[1]TCE - ANEXO II - Preencher'!H88</f>
        <v>0</v>
      </c>
      <c r="H79" s="13">
        <f>'[1]TCE - ANEXO II - Preencher'!I88</f>
        <v>0</v>
      </c>
      <c r="I79" s="13">
        <f>'[1]TCE - ANEXO II - Preencher'!J88</f>
        <v>0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0</v>
      </c>
      <c r="N79" s="16">
        <f>'[1]TCE - ANEXO II - Preencher'!R88</f>
        <v>0</v>
      </c>
      <c r="O79" s="17">
        <f>'[1]TCE - ANEXO II - Preencher'!V88</f>
        <v>0</v>
      </c>
      <c r="P79" s="18">
        <f>'[1]TCE - ANEXO II - Preencher'!W88</f>
        <v>0</v>
      </c>
      <c r="S79" s="22">
        <v>46113</v>
      </c>
    </row>
    <row r="80" spans="1:19" x14ac:dyDescent="0.25">
      <c r="A80" s="8" t="str">
        <f>IFERROR(VLOOKUP(B80,'[1]DADOS (OCULTAR)'!$P$3:$R$53,3,0),"")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Preencher'!F89="4 - Assistência Odontológica","2 - Outros Profissionais da saúda",'[1]TCE - ANEXO II - Preencher'!F89)</f>
        <v>0</v>
      </c>
      <c r="F80" s="13">
        <f>'[1]TCE - ANEXO II - Preencher'!G89</f>
        <v>0</v>
      </c>
      <c r="G80" s="14">
        <f>'[1]TCE - ANEXO II - Preencher'!H89</f>
        <v>0</v>
      </c>
      <c r="H80" s="13">
        <f>'[1]TCE - ANEXO II - Preencher'!I89</f>
        <v>0</v>
      </c>
      <c r="I80" s="13">
        <f>'[1]TCE - ANEXO II - Preencher'!J89</f>
        <v>0</v>
      </c>
      <c r="J80" s="15">
        <f>'[1]TCE - ANEXO II - Preencher'!K89</f>
        <v>0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0</v>
      </c>
      <c r="N80" s="16">
        <f>'[1]TCE - ANEXO II - Preencher'!R89</f>
        <v>0</v>
      </c>
      <c r="O80" s="17">
        <f>'[1]TCE - ANEXO II - Preencher'!V89</f>
        <v>0</v>
      </c>
      <c r="P80" s="18">
        <f>'[1]TCE - ANEXO II - Preencher'!W89</f>
        <v>0</v>
      </c>
      <c r="S80" s="22">
        <v>46143</v>
      </c>
    </row>
    <row r="81" spans="1:19" x14ac:dyDescent="0.25">
      <c r="A81" s="8" t="str">
        <f>IFERROR(VLOOKUP(B81,'[1]DADOS (OCULTAR)'!$P$3:$R$53,3,0),"")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Preencher'!F90="4 - Assistência Odontológica","2 - Outros Profissionais da saúda",'[1]TCE - ANEXO II - Preencher'!F90)</f>
        <v>0</v>
      </c>
      <c r="F81" s="13">
        <f>'[1]TCE - ANEXO II - Preencher'!G90</f>
        <v>0</v>
      </c>
      <c r="G81" s="14">
        <f>'[1]TCE - ANEXO II - Preencher'!H90</f>
        <v>0</v>
      </c>
      <c r="H81" s="13">
        <f>'[1]TCE - ANEXO II - Preencher'!I90</f>
        <v>0</v>
      </c>
      <c r="I81" s="13">
        <f>'[1]TCE - ANEXO II - Preencher'!J90</f>
        <v>0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 x14ac:dyDescent="0.25">
      <c r="A82" s="8" t="str">
        <f>IFERROR(VLOOKUP(B82,'[1]DADOS (OCULTAR)'!$P$3:$R$53,3,0),"")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Preencher'!F91="4 - Assistência Odontológica","2 - Outros Profissionais da saúda",'[1]TCE - ANEXO II - Preencher'!F91)</f>
        <v>0</v>
      </c>
      <c r="F82" s="13">
        <f>'[1]TCE - ANEXO II - Preencher'!G91</f>
        <v>0</v>
      </c>
      <c r="G82" s="14">
        <f>'[1]TCE - ANEXO II - Preencher'!H91</f>
        <v>0</v>
      </c>
      <c r="H82" s="13">
        <f>'[1]TCE - ANEXO II - Preencher'!I91</f>
        <v>0</v>
      </c>
      <c r="I82" s="13">
        <f>'[1]TCE - ANEXO II - Preencher'!J91</f>
        <v>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 x14ac:dyDescent="0.25">
      <c r="A83" s="8" t="str">
        <f>IFERROR(VLOOKUP(B83,'[1]DADOS (OCULTAR)'!$P$3:$R$53,3,0),"")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Preencher'!F92="4 - Assistência Odontológica","2 - Outros Profissionais da saúda",'[1]TCE - ANEXO II - Preencher'!F92)</f>
        <v>0</v>
      </c>
      <c r="F83" s="13">
        <f>'[1]TCE - ANEXO II - Preencher'!G92</f>
        <v>0</v>
      </c>
      <c r="G83" s="14">
        <f>'[1]TCE - ANEXO II - Preencher'!H92</f>
        <v>0</v>
      </c>
      <c r="H83" s="13">
        <f>'[1]TCE - ANEXO II - Preencher'!I92</f>
        <v>0</v>
      </c>
      <c r="I83" s="13">
        <f>'[1]TCE - ANEXO II - Preencher'!J92</f>
        <v>0</v>
      </c>
      <c r="J83" s="15">
        <f>'[1]TCE - ANEXO II - Preencher'!K92</f>
        <v>0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0</v>
      </c>
      <c r="S83" s="22">
        <v>46235</v>
      </c>
    </row>
    <row r="84" spans="1:19" x14ac:dyDescent="0.25">
      <c r="A84" s="8" t="str">
        <f>IFERROR(VLOOKUP(B84,'[1]DADOS (OCULTAR)'!$P$3:$R$53,3,0),"")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Preencher'!F93="4 - Assistência Odontológica","2 - Outros Profissionais da saúda",'[1]TCE - ANEXO II - Preencher'!F93)</f>
        <v>0</v>
      </c>
      <c r="F84" s="13">
        <f>'[1]TCE - ANEXO II - Preencher'!G93</f>
        <v>0</v>
      </c>
      <c r="G84" s="14">
        <f>'[1]TCE - ANEXO II - Preencher'!H93</f>
        <v>0</v>
      </c>
      <c r="H84" s="13">
        <f>'[1]TCE - ANEXO II - Preencher'!I93</f>
        <v>0</v>
      </c>
      <c r="I84" s="13">
        <f>'[1]TCE - ANEXO II - Preencher'!J93</f>
        <v>0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0</v>
      </c>
      <c r="P84" s="18">
        <f>'[1]TCE - ANEXO II - Preencher'!W93</f>
        <v>0</v>
      </c>
      <c r="S84" s="22">
        <v>46266</v>
      </c>
    </row>
    <row r="85" spans="1:19" x14ac:dyDescent="0.25">
      <c r="A85" s="8" t="str">
        <f>IFERROR(VLOOKUP(B85,'[1]DADOS (OCULTAR)'!$P$3:$R$53,3,0),"")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Preencher'!F94="4 - Assistência Odontológica","2 - Outros Profissionais da saúda",'[1]TCE - ANEXO II - Preencher'!F94)</f>
        <v>0</v>
      </c>
      <c r="F85" s="13">
        <f>'[1]TCE - ANEXO II - Preencher'!G94</f>
        <v>0</v>
      </c>
      <c r="G85" s="14">
        <f>'[1]TCE - ANEXO II - Preencher'!H94</f>
        <v>0</v>
      </c>
      <c r="H85" s="13">
        <f>'[1]TCE - ANEXO II - Preencher'!I94</f>
        <v>0</v>
      </c>
      <c r="I85" s="13">
        <f>'[1]TCE - ANEXO II - Preencher'!J94</f>
        <v>0</v>
      </c>
      <c r="J85" s="15">
        <f>'[1]TCE - ANEXO II - Preencher'!K94</f>
        <v>0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0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0</v>
      </c>
      <c r="S85" s="22">
        <v>46296</v>
      </c>
    </row>
    <row r="86" spans="1:19" x14ac:dyDescent="0.25">
      <c r="A86" s="8" t="str">
        <f>IFERROR(VLOOKUP(B86,'[1]DADOS (OCULTAR)'!$P$3:$R$53,3,0),"")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Preencher'!F95="4 - Assistência Odontológica","2 - Outros Profissionais da saúda",'[1]TCE - ANEXO II - Preencher'!F95)</f>
        <v>0</v>
      </c>
      <c r="F86" s="13">
        <f>'[1]TCE - ANEXO II - Preencher'!G95</f>
        <v>0</v>
      </c>
      <c r="G86" s="14">
        <f>'[1]TCE - ANEXO II - Preencher'!H95</f>
        <v>0</v>
      </c>
      <c r="H86" s="13">
        <f>'[1]TCE - ANEXO II - Preencher'!I95</f>
        <v>0</v>
      </c>
      <c r="I86" s="13">
        <f>'[1]TCE - ANEXO II - Preencher'!J95</f>
        <v>0</v>
      </c>
      <c r="J86" s="15">
        <f>'[1]TCE - ANEXO II - Preencher'!K95</f>
        <v>0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0</v>
      </c>
      <c r="S86" s="22">
        <v>46327</v>
      </c>
    </row>
    <row r="87" spans="1:19" x14ac:dyDescent="0.25">
      <c r="A87" s="8" t="str">
        <f>IFERROR(VLOOKUP(B87,'[1]DADOS (OCULTAR)'!$P$3:$R$53,3,0),"")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Preencher'!F96="4 - Assistência Odontológica","2 - Outros Profissionais da saúda",'[1]TCE - ANEXO II - Preencher'!F96)</f>
        <v>0</v>
      </c>
      <c r="F87" s="13">
        <f>'[1]TCE - ANEXO II - Preencher'!G96</f>
        <v>0</v>
      </c>
      <c r="G87" s="14">
        <f>'[1]TCE - ANEXO II - Preencher'!H96</f>
        <v>0</v>
      </c>
      <c r="H87" s="13">
        <f>'[1]TCE - ANEXO II - Preencher'!I96</f>
        <v>0</v>
      </c>
      <c r="I87" s="13">
        <f>'[1]TCE - ANEXO II - Preencher'!J96</f>
        <v>0</v>
      </c>
      <c r="J87" s="15">
        <f>'[1]TCE - ANEXO II - Preencher'!K96</f>
        <v>0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0</v>
      </c>
      <c r="N87" s="16">
        <f>'[1]TCE - ANEXO II - Preencher'!R96</f>
        <v>0</v>
      </c>
      <c r="O87" s="17">
        <f>'[1]TCE - ANEXO II - Preencher'!V96</f>
        <v>0</v>
      </c>
      <c r="P87" s="18">
        <f>'[1]TCE - ANEXO II - Preencher'!W96</f>
        <v>0</v>
      </c>
      <c r="S87" s="22">
        <v>46357</v>
      </c>
    </row>
    <row r="88" spans="1:19" x14ac:dyDescent="0.25">
      <c r="A88" s="8" t="str">
        <f>IFERROR(VLOOKUP(B88,'[1]DADOS (OCULTAR)'!$P$3:$R$53,3,0),"")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Preencher'!F97="4 - Assistência Odontológica","2 - Outros Profissionais da saúda",'[1]TCE - ANEXO II - Preencher'!F97)</f>
        <v>0</v>
      </c>
      <c r="F88" s="13">
        <f>'[1]TCE - ANEXO II - Preencher'!G97</f>
        <v>0</v>
      </c>
      <c r="G88" s="14">
        <f>'[1]TCE - ANEXO II - Preencher'!H97</f>
        <v>0</v>
      </c>
      <c r="H88" s="13">
        <f>'[1]TCE - ANEXO II - Preencher'!I97</f>
        <v>0</v>
      </c>
      <c r="I88" s="13">
        <f>'[1]TCE - ANEXO II - Preencher'!J97</f>
        <v>0</v>
      </c>
      <c r="J88" s="15">
        <f>'[1]TCE - ANEXO II - Preencher'!K97</f>
        <v>0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0</v>
      </c>
      <c r="S88" s="22">
        <v>46388</v>
      </c>
    </row>
    <row r="89" spans="1:19" x14ac:dyDescent="0.25">
      <c r="A89" s="8" t="str">
        <f>IFERROR(VLOOKUP(B89,'[1]DADOS (OCULTAR)'!$P$3:$R$53,3,0),"")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Preencher'!F98="4 - Assistência Odontológica","2 - Outros Profissionais da saúda",'[1]TCE - ANEXO II - Preencher'!F98)</f>
        <v>0</v>
      </c>
      <c r="F89" s="13">
        <f>'[1]TCE - ANEXO II - Preencher'!G98</f>
        <v>0</v>
      </c>
      <c r="G89" s="14">
        <f>'[1]TCE - ANEXO II - Preencher'!H98</f>
        <v>0</v>
      </c>
      <c r="H89" s="13">
        <f>'[1]TCE - ANEXO II - Preencher'!I98</f>
        <v>0</v>
      </c>
      <c r="I89" s="13">
        <f>'[1]TCE - ANEXO II - Preencher'!J98</f>
        <v>0</v>
      </c>
      <c r="J89" s="15">
        <f>'[1]TCE - ANEXO II - Preencher'!K98</f>
        <v>0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0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0</v>
      </c>
      <c r="S89" s="22">
        <v>46419</v>
      </c>
    </row>
    <row r="90" spans="1:19" x14ac:dyDescent="0.25">
      <c r="A90" s="8" t="str">
        <f>IFERROR(VLOOKUP(B90,'[1]DADOS (OCULTAR)'!$P$3:$R$53,3,0),"")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Preencher'!F99="4 - Assistência Odontológica","2 - Outros Profissionais da saúda",'[1]TCE - ANEXO II - Preencher'!F99)</f>
        <v>0</v>
      </c>
      <c r="F90" s="13">
        <f>'[1]TCE - ANEXO II - Preencher'!G99</f>
        <v>0</v>
      </c>
      <c r="G90" s="14">
        <f>'[1]TCE - ANEXO II - Preencher'!H99</f>
        <v>0</v>
      </c>
      <c r="H90" s="13">
        <f>'[1]TCE - ANEXO II - Preencher'!I99</f>
        <v>0</v>
      </c>
      <c r="I90" s="13">
        <f>'[1]TCE - ANEXO II - Preencher'!J99</f>
        <v>0</v>
      </c>
      <c r="J90" s="15">
        <f>'[1]TCE - ANEXO II - Preencher'!K99</f>
        <v>0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0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0</v>
      </c>
      <c r="S90" s="22">
        <v>46447</v>
      </c>
    </row>
    <row r="91" spans="1:19" x14ac:dyDescent="0.25">
      <c r="A91" s="8" t="str">
        <f>IFERROR(VLOOKUP(B91,'[1]DADOS (OCULTAR)'!$P$3:$R$53,3,0),"")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Preencher'!F100="4 - Assistência Odontológica","2 - Outros Profissionais da saúda",'[1]TCE - ANEXO II - Preencher'!F100)</f>
        <v>0</v>
      </c>
      <c r="F91" s="13">
        <f>'[1]TCE - ANEXO II - Preencher'!G100</f>
        <v>0</v>
      </c>
      <c r="G91" s="14">
        <f>'[1]TCE - ANEXO II - Preencher'!H100</f>
        <v>0</v>
      </c>
      <c r="H91" s="13">
        <f>'[1]TCE - ANEXO II - Preencher'!I100</f>
        <v>0</v>
      </c>
      <c r="I91" s="13">
        <f>'[1]TCE - ANEXO II - Preencher'!J100</f>
        <v>0</v>
      </c>
      <c r="J91" s="15">
        <f>'[1]TCE - ANEXO II - Preencher'!K100</f>
        <v>0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0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0</v>
      </c>
      <c r="S91" s="22">
        <v>46478</v>
      </c>
    </row>
    <row r="92" spans="1:19" x14ac:dyDescent="0.25">
      <c r="A92" s="8" t="str">
        <f>IFERROR(VLOOKUP(B92,'[1]DADOS (OCULTAR)'!$P$3:$R$53,3,0),"")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Preencher'!F101="4 - Assistência Odontológica","2 - Outros Profissionais da saúda",'[1]TCE - ANEXO II - Preencher'!F101)</f>
        <v>0</v>
      </c>
      <c r="F92" s="13">
        <f>'[1]TCE - ANEXO II - Preencher'!G101</f>
        <v>0</v>
      </c>
      <c r="G92" s="14">
        <f>'[1]TCE - ANEXO II - Preencher'!H101</f>
        <v>0</v>
      </c>
      <c r="H92" s="13">
        <f>'[1]TCE - ANEXO II - Preencher'!I101</f>
        <v>0</v>
      </c>
      <c r="I92" s="13">
        <f>'[1]TCE - ANEXO II - Preencher'!J101</f>
        <v>0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0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0</v>
      </c>
      <c r="S92" s="22">
        <v>46508</v>
      </c>
    </row>
    <row r="93" spans="1:19" x14ac:dyDescent="0.25">
      <c r="A93" s="8" t="str">
        <f>IFERROR(VLOOKUP(B93,'[1]DADOS (OCULTAR)'!$P$3:$R$53,3,0),"")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Preencher'!F102="4 - Assistência Odontológica","2 - Outros Profissionais da saúda",'[1]TCE - ANEXO II - Preencher'!F102)</f>
        <v>0</v>
      </c>
      <c r="F93" s="13">
        <f>'[1]TCE - ANEXO II - Preencher'!G102</f>
        <v>0</v>
      </c>
      <c r="G93" s="14">
        <f>'[1]TCE - ANEXO II - Preencher'!H102</f>
        <v>0</v>
      </c>
      <c r="H93" s="13">
        <f>'[1]TCE - ANEXO II - Preencher'!I102</f>
        <v>0</v>
      </c>
      <c r="I93" s="13">
        <f>'[1]TCE - ANEXO II - Preencher'!J102</f>
        <v>0</v>
      </c>
      <c r="J93" s="15">
        <f>'[1]TCE - ANEXO II - Preencher'!K102</f>
        <v>0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0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0</v>
      </c>
      <c r="S93" s="22">
        <v>46539</v>
      </c>
    </row>
    <row r="94" spans="1:19" x14ac:dyDescent="0.25">
      <c r="A94" s="8" t="str">
        <f>IFERROR(VLOOKUP(B94,'[1]DADOS (OCULTAR)'!$P$3:$R$53,3,0),"")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Preencher'!F103="4 - Assistência Odontológica","2 - Outros Profissionais da saúda",'[1]TCE - ANEXO II - Preencher'!F103)</f>
        <v>0</v>
      </c>
      <c r="F94" s="13">
        <f>'[1]TCE - ANEXO II - Preencher'!G103</f>
        <v>0</v>
      </c>
      <c r="G94" s="14">
        <f>'[1]TCE - ANEXO II - Preencher'!H103</f>
        <v>0</v>
      </c>
      <c r="H94" s="13">
        <f>'[1]TCE - ANEXO II - Preencher'!I103</f>
        <v>0</v>
      </c>
      <c r="I94" s="13">
        <f>'[1]TCE - ANEXO II - Preencher'!J103</f>
        <v>0</v>
      </c>
      <c r="J94" s="15">
        <f>'[1]TCE - ANEXO II - Preencher'!K103</f>
        <v>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0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0</v>
      </c>
      <c r="S94" s="22">
        <v>46569</v>
      </c>
    </row>
    <row r="95" spans="1:19" x14ac:dyDescent="0.25">
      <c r="A95" s="8" t="str">
        <f>IFERROR(VLOOKUP(B95,'[1]DADOS (OCULTAR)'!$P$3:$R$53,3,0),"")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Preencher'!F104="4 - Assistência Odontológica","2 - Outros Profissionais da saúda",'[1]TCE - ANEXO II - Preencher'!F104)</f>
        <v>0</v>
      </c>
      <c r="F95" s="13">
        <f>'[1]TCE - ANEXO II - Preencher'!G104</f>
        <v>0</v>
      </c>
      <c r="G95" s="14">
        <f>'[1]TCE - ANEXO II - Preencher'!H104</f>
        <v>0</v>
      </c>
      <c r="H95" s="13">
        <f>'[1]TCE - ANEXO II - Preencher'!I104</f>
        <v>0</v>
      </c>
      <c r="I95" s="13">
        <f>'[1]TCE - ANEXO II - Preencher'!J104</f>
        <v>0</v>
      </c>
      <c r="J95" s="15">
        <f>'[1]TCE - ANEXO II - Preencher'!K104</f>
        <v>0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0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0</v>
      </c>
      <c r="S95" s="22">
        <v>46600</v>
      </c>
    </row>
    <row r="96" spans="1:19" x14ac:dyDescent="0.25">
      <c r="A96" s="8" t="str">
        <f>IFERROR(VLOOKUP(B96,'[1]DADOS (OCULTAR)'!$P$3:$R$53,3,0),"")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Preencher'!F105="4 - Assistência Odontológica","2 - Outros Profissionais da saúda",'[1]TCE - ANEXO II - Preencher'!F105)</f>
        <v>0</v>
      </c>
      <c r="F96" s="13">
        <f>'[1]TCE - ANEXO II - Preencher'!G105</f>
        <v>0</v>
      </c>
      <c r="G96" s="14">
        <f>'[1]TCE - ANEXO II - Preencher'!H105</f>
        <v>0</v>
      </c>
      <c r="H96" s="13">
        <f>'[1]TCE - ANEXO II - Preencher'!I105</f>
        <v>0</v>
      </c>
      <c r="I96" s="13">
        <f>'[1]TCE - ANEXO II - Preencher'!J105</f>
        <v>0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0</v>
      </c>
      <c r="S96" s="22">
        <v>46631</v>
      </c>
    </row>
    <row r="97" spans="1:19" x14ac:dyDescent="0.25">
      <c r="A97" s="8" t="str">
        <f>IFERROR(VLOOKUP(B97,'[1]DADOS (OCULTAR)'!$P$3:$R$53,3,0),"")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Preencher'!F106="4 - Assistência Odontológica","2 - Outros Profissionais da saúda",'[1]TCE - ANEXO II - Preencher'!F106)</f>
        <v>0</v>
      </c>
      <c r="F97" s="13">
        <f>'[1]TCE - ANEXO II - Preencher'!G106</f>
        <v>0</v>
      </c>
      <c r="G97" s="14">
        <f>'[1]TCE - ANEXO II - Preencher'!H106</f>
        <v>0</v>
      </c>
      <c r="H97" s="13">
        <f>'[1]TCE - ANEXO II - Preencher'!I106</f>
        <v>0</v>
      </c>
      <c r="I97" s="13">
        <f>'[1]TCE - ANEXO II - Preencher'!J106</f>
        <v>0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0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0</v>
      </c>
      <c r="S97" s="22">
        <v>46661</v>
      </c>
    </row>
    <row r="98" spans="1:19" x14ac:dyDescent="0.25">
      <c r="A98" s="8" t="str">
        <f>IFERROR(VLOOKUP(B98,'[1]DADOS (OCULTAR)'!$P$3:$R$53,3,0),"")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Preencher'!F107="4 - Assistência Odontológica","2 - Outros Profissionais da saúda",'[1]TCE - ANEXO II - Preencher'!F107)</f>
        <v>0</v>
      </c>
      <c r="F98" s="13">
        <f>'[1]TCE - ANEXO II - Preencher'!G107</f>
        <v>0</v>
      </c>
      <c r="G98" s="14">
        <f>'[1]TCE - ANEXO II - Preencher'!H107</f>
        <v>0</v>
      </c>
      <c r="H98" s="13">
        <f>'[1]TCE - ANEXO II - Preencher'!I107</f>
        <v>0</v>
      </c>
      <c r="I98" s="13">
        <f>'[1]TCE - ANEXO II - Preencher'!J107</f>
        <v>0</v>
      </c>
      <c r="J98" s="15">
        <f>'[1]TCE - ANEXO II - Preencher'!K107</f>
        <v>0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0</v>
      </c>
      <c r="S98" s="22">
        <v>46692</v>
      </c>
    </row>
    <row r="99" spans="1:19" x14ac:dyDescent="0.25">
      <c r="A99" s="8" t="str">
        <f>IFERROR(VLOOKUP(B99,'[1]DADOS (OCULTAR)'!$P$3:$R$53,3,0),"")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Preencher'!F108="4 - Assistência Odontológica","2 - Outros Profissionais da saúda",'[1]TCE - ANEXO II - Preencher'!F108)</f>
        <v>0</v>
      </c>
      <c r="F99" s="13">
        <f>'[1]TCE - ANEXO II - Preencher'!G108</f>
        <v>0</v>
      </c>
      <c r="G99" s="14">
        <f>'[1]TCE - ANEXO II - Preencher'!H108</f>
        <v>0</v>
      </c>
      <c r="H99" s="13">
        <f>'[1]TCE - ANEXO II - Preencher'!I108</f>
        <v>0</v>
      </c>
      <c r="I99" s="13">
        <f>'[1]TCE - ANEXO II - Preencher'!J108</f>
        <v>0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0</v>
      </c>
      <c r="S99" s="22">
        <v>46722</v>
      </c>
    </row>
    <row r="100" spans="1:19" x14ac:dyDescent="0.25">
      <c r="A100" s="8" t="str">
        <f>IFERROR(VLOOKUP(B100,'[1]DADOS (OCULTAR)'!$P$3:$R$53,3,0),"")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Preencher'!F109="4 - Assistência Odontológica","2 - Outros Profissionais da saúda",'[1]TCE - ANEXO II - Preencher'!F109)</f>
        <v>0</v>
      </c>
      <c r="F100" s="13">
        <f>'[1]TCE - ANEXO II - Preencher'!G109</f>
        <v>0</v>
      </c>
      <c r="G100" s="14">
        <f>'[1]TCE - ANEXO II - Preencher'!H109</f>
        <v>0</v>
      </c>
      <c r="H100" s="13">
        <f>'[1]TCE - ANEXO II - Preencher'!I109</f>
        <v>0</v>
      </c>
      <c r="I100" s="13">
        <f>'[1]TCE - ANEXO II - Preencher'!J109</f>
        <v>0</v>
      </c>
      <c r="J100" s="15">
        <f>'[1]TCE - ANEXO II - Preencher'!K109</f>
        <v>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0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0</v>
      </c>
      <c r="S100" s="22">
        <v>46753</v>
      </c>
    </row>
    <row r="101" spans="1:19" x14ac:dyDescent="0.25">
      <c r="A101" s="8" t="str">
        <f>IFERROR(VLOOKUP(B101,'[1]DADOS (OCULTAR)'!$P$3:$R$53,3,0),"")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Preencher'!F110="4 - Assistência Odontológica","2 - Outros Profissionais da saúda",'[1]TCE - ANEXO II - Preencher'!F110)</f>
        <v>0</v>
      </c>
      <c r="F101" s="13">
        <f>'[1]TCE - ANEXO II - Preencher'!G110</f>
        <v>0</v>
      </c>
      <c r="G101" s="14">
        <f>'[1]TCE - ANEXO II - Preencher'!H110</f>
        <v>0</v>
      </c>
      <c r="H101" s="13">
        <f>'[1]TCE - ANEXO II - Preencher'!I110</f>
        <v>0</v>
      </c>
      <c r="I101" s="13">
        <f>'[1]TCE - ANEXO II - Preencher'!J110</f>
        <v>0</v>
      </c>
      <c r="J101" s="15">
        <f>'[1]TCE - ANEXO II - Preencher'!K110</f>
        <v>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0</v>
      </c>
      <c r="S101" s="22">
        <v>46784</v>
      </c>
    </row>
    <row r="102" spans="1:19" x14ac:dyDescent="0.25">
      <c r="A102" s="8" t="str">
        <f>IFERROR(VLOOKUP(B102,'[1]DADOS (OCULTAR)'!$P$3:$R$53,3,0),"")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Preencher'!F111="4 - Assistência Odontológica","2 - Outros Profissionais da saúda",'[1]TCE - ANEXO II - Preencher'!F111)</f>
        <v>0</v>
      </c>
      <c r="F102" s="13">
        <f>'[1]TCE - ANEXO II - Preencher'!G111</f>
        <v>0</v>
      </c>
      <c r="G102" s="14">
        <f>'[1]TCE - ANEXO II - Preencher'!H111</f>
        <v>0</v>
      </c>
      <c r="H102" s="13">
        <f>'[1]TCE - ANEXO II - Preencher'!I111</f>
        <v>0</v>
      </c>
      <c r="I102" s="13">
        <f>'[1]TCE - ANEXO II - Preencher'!J111</f>
        <v>0</v>
      </c>
      <c r="J102" s="15">
        <f>'[1]TCE - ANEXO II - Preencher'!K111</f>
        <v>0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0</v>
      </c>
      <c r="S102" s="22">
        <v>46813</v>
      </c>
    </row>
    <row r="103" spans="1:19" x14ac:dyDescent="0.25">
      <c r="A103" s="8" t="str">
        <f>IFERROR(VLOOKUP(B103,'[1]DADOS (OCULTAR)'!$P$3:$R$53,3,0),"")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Preencher'!F112="4 - Assistência Odontológica","2 - Outros Profissionais da saúda",'[1]TCE - ANEXO II - Preencher'!F112)</f>
        <v>0</v>
      </c>
      <c r="F103" s="13">
        <f>'[1]TCE - ANEXO II - Preencher'!G112</f>
        <v>0</v>
      </c>
      <c r="G103" s="14">
        <f>'[1]TCE - ANEXO II - Preencher'!H112</f>
        <v>0</v>
      </c>
      <c r="H103" s="13">
        <f>'[1]TCE - ANEXO II - Preencher'!I112</f>
        <v>0</v>
      </c>
      <c r="I103" s="13">
        <f>'[1]TCE - ANEXO II - Preencher'!J112</f>
        <v>0</v>
      </c>
      <c r="J103" s="15">
        <f>'[1]TCE - ANEXO II - Preencher'!K112</f>
        <v>0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0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0</v>
      </c>
      <c r="S103" s="22">
        <v>46844</v>
      </c>
    </row>
    <row r="104" spans="1:19" x14ac:dyDescent="0.25">
      <c r="A104" s="8" t="str">
        <f>IFERROR(VLOOKUP(B104,'[1]DADOS (OCULTAR)'!$P$3:$R$53,3,0),"")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Preencher'!F113="4 - Assistência Odontológica","2 - Outros Profissionais da saúda",'[1]TCE - ANEXO II - Preencher'!F113)</f>
        <v>0</v>
      </c>
      <c r="F104" s="13">
        <f>'[1]TCE - ANEXO II - Preencher'!G113</f>
        <v>0</v>
      </c>
      <c r="G104" s="14">
        <f>'[1]TCE - ANEXO II - Preencher'!H113</f>
        <v>0</v>
      </c>
      <c r="H104" s="13">
        <f>'[1]TCE - ANEXO II - Preencher'!I113</f>
        <v>0</v>
      </c>
      <c r="I104" s="13">
        <f>'[1]TCE - ANEXO II - Preencher'!J113</f>
        <v>0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 x14ac:dyDescent="0.25">
      <c r="A105" s="8" t="str">
        <f>IFERROR(VLOOKUP(B105,'[1]DADOS (OCULTAR)'!$P$3:$R$53,3,0),"")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Preencher'!F114="4 - Assistência Odontológica","2 - Outros Profissionais da saúda",'[1]TCE - ANEXO II - Preencher'!F114)</f>
        <v>0</v>
      </c>
      <c r="F105" s="13">
        <f>'[1]TCE - ANEXO II - Preencher'!G114</f>
        <v>0</v>
      </c>
      <c r="G105" s="14">
        <f>'[1]TCE - ANEXO II - Preencher'!H114</f>
        <v>0</v>
      </c>
      <c r="H105" s="13">
        <f>'[1]TCE - ANEXO II - Preencher'!I114</f>
        <v>0</v>
      </c>
      <c r="I105" s="13">
        <f>'[1]TCE - ANEXO II - Preencher'!J114</f>
        <v>0</v>
      </c>
      <c r="J105" s="15">
        <f>'[1]TCE - ANEXO II - Preencher'!K114</f>
        <v>0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0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0</v>
      </c>
      <c r="S105" s="22">
        <v>46905</v>
      </c>
    </row>
    <row r="106" spans="1:19" x14ac:dyDescent="0.25">
      <c r="A106" s="8" t="str">
        <f>IFERROR(VLOOKUP(B106,'[1]DADOS (OCULTAR)'!$P$3:$R$53,3,0),"")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Preencher'!F115="4 - Assistência Odontológica","2 - Outros Profissionais da saúda",'[1]TCE - ANEXO II - Preencher'!F115)</f>
        <v>0</v>
      </c>
      <c r="F106" s="13">
        <f>'[1]TCE - ANEXO II - Preencher'!G115</f>
        <v>0</v>
      </c>
      <c r="G106" s="14">
        <f>'[1]TCE - ANEXO II - Preencher'!H115</f>
        <v>0</v>
      </c>
      <c r="H106" s="13">
        <f>'[1]TCE - ANEXO II - Preencher'!I115</f>
        <v>0</v>
      </c>
      <c r="I106" s="13">
        <f>'[1]TCE - ANEXO II - Preencher'!J115</f>
        <v>0</v>
      </c>
      <c r="J106" s="15">
        <f>'[1]TCE - ANEXO II - Preencher'!K115</f>
        <v>0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0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0</v>
      </c>
      <c r="S106" s="22">
        <v>46935</v>
      </c>
    </row>
    <row r="107" spans="1:19" x14ac:dyDescent="0.25">
      <c r="A107" s="8" t="str">
        <f>IFERROR(VLOOKUP(B107,'[1]DADOS (OCULTAR)'!$P$3:$R$53,3,0),"")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Preencher'!F116="4 - Assistência Odontológica","2 - Outros Profissionais da saúda",'[1]TCE - ANEXO II - Preencher'!F116)</f>
        <v>0</v>
      </c>
      <c r="F107" s="13">
        <f>'[1]TCE - ANEXO II - Preencher'!G116</f>
        <v>0</v>
      </c>
      <c r="G107" s="14">
        <f>'[1]TCE - ANEXO II - Preencher'!H116</f>
        <v>0</v>
      </c>
      <c r="H107" s="13">
        <f>'[1]TCE - ANEXO II - Preencher'!I116</f>
        <v>0</v>
      </c>
      <c r="I107" s="13">
        <f>'[1]TCE - ANEXO II - Preencher'!J116</f>
        <v>0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 x14ac:dyDescent="0.25">
      <c r="A108" s="8" t="str">
        <f>IFERROR(VLOOKUP(B108,'[1]DADOS (OCULTAR)'!$P$3:$R$53,3,0),"")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Preencher'!F117="4 - Assistência Odontológica","2 - Outros Profissionais da saúda",'[1]TCE - ANEXO II - Preencher'!F117)</f>
        <v>0</v>
      </c>
      <c r="F108" s="13">
        <f>'[1]TCE - ANEXO II - Preencher'!G117</f>
        <v>0</v>
      </c>
      <c r="G108" s="14">
        <f>'[1]TCE - ANEXO II - Preencher'!H117</f>
        <v>0</v>
      </c>
      <c r="H108" s="13">
        <f>'[1]TCE - ANEXO II - Preencher'!I117</f>
        <v>0</v>
      </c>
      <c r="I108" s="13">
        <f>'[1]TCE - ANEXO II - Preencher'!J117</f>
        <v>0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0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0</v>
      </c>
      <c r="S108" s="22">
        <v>46997</v>
      </c>
    </row>
    <row r="109" spans="1:19" x14ac:dyDescent="0.25">
      <c r="A109" s="8" t="str">
        <f>IFERROR(VLOOKUP(B109,'[1]DADOS (OCULTAR)'!$P$3:$R$53,3,0),"")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Preencher'!F118="4 - Assistência Odontológica","2 - Outros Profissionais da saúda",'[1]TCE - ANEXO II - Preencher'!F118)</f>
        <v>0</v>
      </c>
      <c r="F109" s="13">
        <f>'[1]TCE - ANEXO II - Preencher'!G118</f>
        <v>0</v>
      </c>
      <c r="G109" s="14">
        <f>'[1]TCE - ANEXO II - Preencher'!H118</f>
        <v>0</v>
      </c>
      <c r="H109" s="13">
        <f>'[1]TCE - ANEXO II - Preencher'!I118</f>
        <v>0</v>
      </c>
      <c r="I109" s="13">
        <f>'[1]TCE - ANEXO II - Preencher'!J118</f>
        <v>0</v>
      </c>
      <c r="J109" s="15">
        <f>'[1]TCE - ANEXO II - Preencher'!K118</f>
        <v>0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0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0</v>
      </c>
      <c r="S109" s="22">
        <v>47027</v>
      </c>
    </row>
    <row r="110" spans="1:19" x14ac:dyDescent="0.25">
      <c r="A110" s="8" t="str">
        <f>IFERROR(VLOOKUP(B110,'[1]DADOS (OCULTAR)'!$P$3:$R$53,3,0),"")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Preencher'!F119="4 - Assistência Odontológica","2 - Outros Profissionais da saúda",'[1]TCE - ANEXO II - Preencher'!F119)</f>
        <v>0</v>
      </c>
      <c r="F110" s="13">
        <f>'[1]TCE - ANEXO II - Preencher'!G119</f>
        <v>0</v>
      </c>
      <c r="G110" s="14">
        <f>'[1]TCE - ANEXO II - Preencher'!H119</f>
        <v>0</v>
      </c>
      <c r="H110" s="13">
        <f>'[1]TCE - ANEXO II - Preencher'!I119</f>
        <v>0</v>
      </c>
      <c r="I110" s="13">
        <f>'[1]TCE - ANEXO II - Preencher'!J119</f>
        <v>0</v>
      </c>
      <c r="J110" s="15">
        <f>'[1]TCE - ANEXO II - Preencher'!K119</f>
        <v>0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0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0</v>
      </c>
      <c r="S110" s="22">
        <v>47058</v>
      </c>
    </row>
    <row r="111" spans="1:19" x14ac:dyDescent="0.25">
      <c r="A111" s="8" t="str">
        <f>IFERROR(VLOOKUP(B111,'[1]DADOS (OCULTAR)'!$P$3:$R$53,3,0),"")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Preencher'!F120="4 - Assistência Odontológica","2 - Outros Profissionais da saúda",'[1]TCE - ANEXO II - Preencher'!F120)</f>
        <v>0</v>
      </c>
      <c r="F111" s="13">
        <f>'[1]TCE - ANEXO II - Preencher'!G120</f>
        <v>0</v>
      </c>
      <c r="G111" s="14">
        <f>'[1]TCE - ANEXO II - Preencher'!H120</f>
        <v>0</v>
      </c>
      <c r="H111" s="13">
        <f>'[1]TCE - ANEXO II - Preencher'!I120</f>
        <v>0</v>
      </c>
      <c r="I111" s="13">
        <f>'[1]TCE - ANEXO II - Preencher'!J120</f>
        <v>0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0</v>
      </c>
      <c r="N111" s="16">
        <f>'[1]TCE - ANEXO II - Preencher'!R120</f>
        <v>0</v>
      </c>
      <c r="O111" s="17">
        <f>'[1]TCE - ANEXO II - Preencher'!V120</f>
        <v>0</v>
      </c>
      <c r="P111" s="18">
        <f>'[1]TCE - ANEXO II - Preencher'!W120</f>
        <v>0</v>
      </c>
      <c r="S111" s="22">
        <v>47088</v>
      </c>
    </row>
    <row r="112" spans="1:19" x14ac:dyDescent="0.25">
      <c r="A112" s="8" t="str">
        <f>IFERROR(VLOOKUP(B112,'[1]DADOS (OCULTAR)'!$P$3:$R$53,3,0),"")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Preencher'!F121="4 - Assistência Odontológica","2 - Outros Profissionais da saúda",'[1]TCE - ANEXO II - Preencher'!F121)</f>
        <v>0</v>
      </c>
      <c r="F112" s="13">
        <f>'[1]TCE - ANEXO II - Preencher'!G121</f>
        <v>0</v>
      </c>
      <c r="G112" s="14">
        <f>'[1]TCE - ANEXO II - Preencher'!H121</f>
        <v>0</v>
      </c>
      <c r="H112" s="13">
        <f>'[1]TCE - ANEXO II - Preencher'!I121</f>
        <v>0</v>
      </c>
      <c r="I112" s="13">
        <f>'[1]TCE - ANEXO II - Preencher'!J121</f>
        <v>0</v>
      </c>
      <c r="J112" s="15">
        <f>'[1]TCE - ANEXO II - Preencher'!K121</f>
        <v>0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0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0</v>
      </c>
      <c r="S112" s="22">
        <v>47119</v>
      </c>
    </row>
    <row r="113" spans="1:19" x14ac:dyDescent="0.25">
      <c r="A113" s="8" t="str">
        <f>IFERROR(VLOOKUP(B113,'[1]DADOS (OCULTAR)'!$P$3:$R$53,3,0),"")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Preencher'!F122="4 - Assistência Odontológica","2 - Outros Profissionais da saúda",'[1]TCE - ANEXO II - Preencher'!F122)</f>
        <v>0</v>
      </c>
      <c r="F113" s="13">
        <f>'[1]TCE - ANEXO II - Preencher'!G122</f>
        <v>0</v>
      </c>
      <c r="G113" s="14">
        <f>'[1]TCE - ANEXO II - Preencher'!H122</f>
        <v>0</v>
      </c>
      <c r="H113" s="13">
        <f>'[1]TCE - ANEXO II - Preencher'!I122</f>
        <v>0</v>
      </c>
      <c r="I113" s="13">
        <f>'[1]TCE - ANEXO II - Preencher'!J122</f>
        <v>0</v>
      </c>
      <c r="J113" s="15">
        <f>'[1]TCE - ANEXO II - Preencher'!K122</f>
        <v>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0</v>
      </c>
      <c r="N113" s="16">
        <f>'[1]TCE - ANEXO II - Preencher'!R122</f>
        <v>0</v>
      </c>
      <c r="O113" s="17">
        <f>'[1]TCE - ANEXO II - Preencher'!V122</f>
        <v>0</v>
      </c>
      <c r="P113" s="18">
        <f>'[1]TCE - ANEXO II - Preencher'!W122</f>
        <v>0</v>
      </c>
      <c r="S113" s="22">
        <v>47150</v>
      </c>
    </row>
    <row r="114" spans="1:19" x14ac:dyDescent="0.25">
      <c r="A114" s="8" t="str">
        <f>IFERROR(VLOOKUP(B114,'[1]DADOS (OCULTAR)'!$P$3:$R$53,3,0),"")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Preencher'!F123="4 - Assistência Odontológica","2 - Outros Profissionais da saúda",'[1]TCE - ANEXO II - Preencher'!F123)</f>
        <v>0</v>
      </c>
      <c r="F114" s="13">
        <f>'[1]TCE - ANEXO II - Preencher'!G123</f>
        <v>0</v>
      </c>
      <c r="G114" s="14">
        <f>'[1]TCE - ANEXO II - Preencher'!H123</f>
        <v>0</v>
      </c>
      <c r="H114" s="13">
        <f>'[1]TCE - ANEXO II - Preencher'!I123</f>
        <v>0</v>
      </c>
      <c r="I114" s="13">
        <f>'[1]TCE - ANEXO II - Preencher'!J123</f>
        <v>0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0</v>
      </c>
      <c r="S114" s="22">
        <v>47178</v>
      </c>
    </row>
    <row r="115" spans="1:19" x14ac:dyDescent="0.25">
      <c r="A115" s="8" t="str">
        <f>IFERROR(VLOOKUP(B115,'[1]DADOS (OCULTAR)'!$P$3:$R$53,3,0),"")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Preencher'!F124="4 - Assistência Odontológica","2 - Outros Profissionais da saúda",'[1]TCE - ANEXO II - Preencher'!F124)</f>
        <v>0</v>
      </c>
      <c r="F115" s="13">
        <f>'[1]TCE - ANEXO II - Preencher'!G124</f>
        <v>0</v>
      </c>
      <c r="G115" s="14">
        <f>'[1]TCE - ANEXO II - Preencher'!H124</f>
        <v>0</v>
      </c>
      <c r="H115" s="13">
        <f>'[1]TCE - ANEXO II - Preencher'!I124</f>
        <v>0</v>
      </c>
      <c r="I115" s="13">
        <f>'[1]TCE - ANEXO II - Preencher'!J124</f>
        <v>0</v>
      </c>
      <c r="J115" s="15">
        <f>'[1]TCE - ANEXO II - Preencher'!K124</f>
        <v>0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0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0</v>
      </c>
      <c r="S115" s="22">
        <v>47209</v>
      </c>
    </row>
    <row r="116" spans="1:19" x14ac:dyDescent="0.25">
      <c r="A116" s="8" t="str">
        <f>IFERROR(VLOOKUP(B116,'[1]DADOS (OCULTAR)'!$P$3:$R$53,3,0),"")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Preencher'!F125="4 - Assistência Odontológica","2 - Outros Profissionais da saúda",'[1]TCE - ANEXO II - Preencher'!F125)</f>
        <v>0</v>
      </c>
      <c r="F116" s="13">
        <f>'[1]TCE - ANEXO II - Preencher'!G125</f>
        <v>0</v>
      </c>
      <c r="G116" s="14">
        <f>'[1]TCE - ANEXO II - Preencher'!H125</f>
        <v>0</v>
      </c>
      <c r="H116" s="13">
        <f>'[1]TCE - ANEXO II - Preencher'!I125</f>
        <v>0</v>
      </c>
      <c r="I116" s="13">
        <f>'[1]TCE - ANEXO II - Preencher'!J125</f>
        <v>0</v>
      </c>
      <c r="J116" s="15">
        <f>'[1]TCE - ANEXO II - Preencher'!K125</f>
        <v>0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0</v>
      </c>
      <c r="N116" s="16">
        <f>'[1]TCE - ANEXO II - Preencher'!R125</f>
        <v>0</v>
      </c>
      <c r="O116" s="17">
        <f>'[1]TCE - ANEXO II - Preencher'!V125</f>
        <v>0</v>
      </c>
      <c r="P116" s="18">
        <f>'[1]TCE - ANEXO II - Preencher'!W125</f>
        <v>0</v>
      </c>
      <c r="S116" s="22">
        <v>47239</v>
      </c>
    </row>
    <row r="117" spans="1:19" x14ac:dyDescent="0.25">
      <c r="A117" s="8" t="str">
        <f>IFERROR(VLOOKUP(B117,'[1]DADOS (OCULTAR)'!$P$3:$R$53,3,0),"")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Preencher'!F126="4 - Assistência Odontológica","2 - Outros Profissionais da saúda",'[1]TCE - ANEXO II - Preencher'!F126)</f>
        <v>0</v>
      </c>
      <c r="F117" s="13">
        <f>'[1]TCE - ANEXO II - Preencher'!G126</f>
        <v>0</v>
      </c>
      <c r="G117" s="14">
        <f>'[1]TCE - ANEXO II - Preencher'!H126</f>
        <v>0</v>
      </c>
      <c r="H117" s="13">
        <f>'[1]TCE - ANEXO II - Preencher'!I126</f>
        <v>0</v>
      </c>
      <c r="I117" s="13">
        <f>'[1]TCE - ANEXO II - Preencher'!J126</f>
        <v>0</v>
      </c>
      <c r="J117" s="15">
        <f>'[1]TCE - ANEXO II - Preencher'!K126</f>
        <v>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0</v>
      </c>
      <c r="N117" s="16">
        <f>'[1]TCE - ANEXO II - Preencher'!R126</f>
        <v>0</v>
      </c>
      <c r="O117" s="17">
        <f>'[1]TCE - ANEXO II - Preencher'!V126</f>
        <v>0</v>
      </c>
      <c r="P117" s="18">
        <f>'[1]TCE - ANEXO II - Preencher'!W126</f>
        <v>0</v>
      </c>
      <c r="S117" s="22">
        <v>47270</v>
      </c>
    </row>
    <row r="118" spans="1:19" x14ac:dyDescent="0.25">
      <c r="A118" s="8" t="str">
        <f>IFERROR(VLOOKUP(B118,'[1]DADOS (OCULTAR)'!$P$3:$R$53,3,0),"")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Preencher'!F127="4 - Assistência Odontológica","2 - Outros Profissionais da saúda",'[1]TCE - ANEXO II - Preencher'!F127)</f>
        <v>0</v>
      </c>
      <c r="F118" s="13">
        <f>'[1]TCE - ANEXO II - Preencher'!G127</f>
        <v>0</v>
      </c>
      <c r="G118" s="14">
        <f>'[1]TCE - ANEXO II - Preencher'!H127</f>
        <v>0</v>
      </c>
      <c r="H118" s="13">
        <f>'[1]TCE - ANEXO II - Preencher'!I127</f>
        <v>0</v>
      </c>
      <c r="I118" s="13">
        <f>'[1]TCE - ANEXO II - Preencher'!J127</f>
        <v>0</v>
      </c>
      <c r="J118" s="15">
        <f>'[1]TCE - ANEXO II - Preencher'!K127</f>
        <v>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0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0</v>
      </c>
      <c r="S118" s="22">
        <v>47300</v>
      </c>
    </row>
    <row r="119" spans="1:19" x14ac:dyDescent="0.25">
      <c r="A119" s="8" t="str">
        <f>IFERROR(VLOOKUP(B119,'[1]DADOS (OCULTAR)'!$P$3:$R$53,3,0),"")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Preencher'!F128="4 - Assistência Odontológica","2 - Outros Profissionais da saúda",'[1]TCE - ANEXO II - Preencher'!F128)</f>
        <v>0</v>
      </c>
      <c r="F119" s="13">
        <f>'[1]TCE - ANEXO II - Preencher'!G128</f>
        <v>0</v>
      </c>
      <c r="G119" s="14">
        <f>'[1]TCE - ANEXO II - Preencher'!H128</f>
        <v>0</v>
      </c>
      <c r="H119" s="13">
        <f>'[1]TCE - ANEXO II - Preencher'!I128</f>
        <v>0</v>
      </c>
      <c r="I119" s="13">
        <f>'[1]TCE - ANEXO II - Preencher'!J128</f>
        <v>0</v>
      </c>
      <c r="J119" s="15">
        <f>'[1]TCE - ANEXO II - Preencher'!K128</f>
        <v>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0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0</v>
      </c>
      <c r="S119" s="22">
        <v>47331</v>
      </c>
    </row>
    <row r="120" spans="1:19" x14ac:dyDescent="0.25">
      <c r="A120" s="8" t="str">
        <f>IFERROR(VLOOKUP(B120,'[1]DADOS (OCULTAR)'!$P$3:$R$53,3,0),"")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Preencher'!F129="4 - Assistência Odontológica","2 - Outros Profissionais da saúda",'[1]TCE - ANEXO II - Preencher'!F129)</f>
        <v>0</v>
      </c>
      <c r="F120" s="13">
        <f>'[1]TCE - ANEXO II - Preencher'!G129</f>
        <v>0</v>
      </c>
      <c r="G120" s="14">
        <f>'[1]TCE - ANEXO II - Preencher'!H129</f>
        <v>0</v>
      </c>
      <c r="H120" s="13">
        <f>'[1]TCE - ANEXO II - Preencher'!I129</f>
        <v>0</v>
      </c>
      <c r="I120" s="13">
        <f>'[1]TCE - ANEXO II - Preencher'!J129</f>
        <v>0</v>
      </c>
      <c r="J120" s="15">
        <f>'[1]TCE - ANEXO II - Preencher'!K129</f>
        <v>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0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0</v>
      </c>
      <c r="S120" s="22">
        <v>47362</v>
      </c>
    </row>
    <row r="121" spans="1:19" x14ac:dyDescent="0.25">
      <c r="A121" s="8" t="str">
        <f>IFERROR(VLOOKUP(B121,'[1]DADOS (OCULTAR)'!$P$3:$R$53,3,0),"")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Preencher'!F130="4 - Assistência Odontológica","2 - Outros Profissionais da saúda",'[1]TCE - ANEXO II - Preencher'!F130)</f>
        <v>0</v>
      </c>
      <c r="F121" s="13">
        <f>'[1]TCE - ANEXO II - Preencher'!G130</f>
        <v>0</v>
      </c>
      <c r="G121" s="14">
        <f>'[1]TCE - ANEXO II - Preencher'!H130</f>
        <v>0</v>
      </c>
      <c r="H121" s="13">
        <f>'[1]TCE - ANEXO II - Preencher'!I130</f>
        <v>0</v>
      </c>
      <c r="I121" s="13">
        <f>'[1]TCE - ANEXO II - Preencher'!J130</f>
        <v>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0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0</v>
      </c>
      <c r="S121" s="22">
        <v>47392</v>
      </c>
    </row>
    <row r="122" spans="1:19" x14ac:dyDescent="0.25">
      <c r="A122" s="8" t="str">
        <f>IFERROR(VLOOKUP(B122,'[1]DADOS (OCULTAR)'!$P$3:$R$53,3,0),"")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Preencher'!F131="4 - Assistência Odontológica","2 - Outros Profissionais da saúda",'[1]TCE - ANEXO II - Preencher'!F131)</f>
        <v>0</v>
      </c>
      <c r="F122" s="13">
        <f>'[1]TCE - ANEXO II - Preencher'!G131</f>
        <v>0</v>
      </c>
      <c r="G122" s="14">
        <f>'[1]TCE - ANEXO II - Preencher'!H131</f>
        <v>0</v>
      </c>
      <c r="H122" s="13">
        <f>'[1]TCE - ANEXO II - Preencher'!I131</f>
        <v>0</v>
      </c>
      <c r="I122" s="13">
        <f>'[1]TCE - ANEXO II - Preencher'!J131</f>
        <v>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0</v>
      </c>
      <c r="S122" s="22">
        <v>47423</v>
      </c>
    </row>
    <row r="123" spans="1:19" x14ac:dyDescent="0.25">
      <c r="A123" s="8" t="str">
        <f>IFERROR(VLOOKUP(B123,'[1]DADOS (OCULTAR)'!$P$3:$R$53,3,0),"")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Preencher'!F132="4 - Assistência Odontológica","2 - Outros Profissionais da saúda",'[1]TCE - ANEXO II - Preencher'!F132)</f>
        <v>0</v>
      </c>
      <c r="F123" s="13">
        <f>'[1]TCE - ANEXO II - Preencher'!G132</f>
        <v>0</v>
      </c>
      <c r="G123" s="14">
        <f>'[1]TCE - ANEXO II - Preencher'!H132</f>
        <v>0</v>
      </c>
      <c r="H123" s="13">
        <f>'[1]TCE - ANEXO II - Preencher'!I132</f>
        <v>0</v>
      </c>
      <c r="I123" s="13">
        <f>'[1]TCE - ANEXO II - Preencher'!J132</f>
        <v>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0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0</v>
      </c>
      <c r="S123" s="22">
        <v>47453</v>
      </c>
    </row>
    <row r="124" spans="1:19" x14ac:dyDescent="0.25">
      <c r="A124" s="8" t="str">
        <f>IFERROR(VLOOKUP(B124,'[1]DADOS (OCULTAR)'!$P$3:$R$53,3,0),"")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Preencher'!F133="4 - Assistência Odontológica","2 - Outros Profissionais da saúda",'[1]TCE - ANEXO II - Preencher'!F133)</f>
        <v>0</v>
      </c>
      <c r="F124" s="13">
        <f>'[1]TCE - ANEXO II - Preencher'!G133</f>
        <v>0</v>
      </c>
      <c r="G124" s="14">
        <f>'[1]TCE - ANEXO II - Preencher'!H133</f>
        <v>0</v>
      </c>
      <c r="H124" s="13">
        <f>'[1]TCE - ANEXO II - Preencher'!I133</f>
        <v>0</v>
      </c>
      <c r="I124" s="13">
        <f>'[1]TCE - ANEXO II - Preencher'!J133</f>
        <v>0</v>
      </c>
      <c r="J124" s="15">
        <f>'[1]TCE - ANEXO II - Preencher'!K133</f>
        <v>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0</v>
      </c>
      <c r="S124" s="22">
        <v>47484</v>
      </c>
    </row>
    <row r="125" spans="1:19" x14ac:dyDescent="0.25">
      <c r="A125" s="8" t="str">
        <f>IFERROR(VLOOKUP(B125,'[1]DADOS (OCULTAR)'!$P$3:$R$53,3,0),"")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Preencher'!F134="4 - Assistência Odontológica","2 - Outros Profissionais da saúda",'[1]TCE - ANEXO II - Preencher'!F134)</f>
        <v>0</v>
      </c>
      <c r="F125" s="13">
        <f>'[1]TCE - ANEXO II - Preencher'!G134</f>
        <v>0</v>
      </c>
      <c r="G125" s="14">
        <f>'[1]TCE - ANEXO II - Preencher'!H134</f>
        <v>0</v>
      </c>
      <c r="H125" s="13">
        <f>'[1]TCE - ANEXO II - Preencher'!I134</f>
        <v>0</v>
      </c>
      <c r="I125" s="13">
        <f>'[1]TCE - ANEXO II - Preencher'!J134</f>
        <v>0</v>
      </c>
      <c r="J125" s="15">
        <f>'[1]TCE - ANEXO II - Preencher'!K134</f>
        <v>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0</v>
      </c>
      <c r="S125" s="22">
        <v>47515</v>
      </c>
    </row>
    <row r="126" spans="1:19" x14ac:dyDescent="0.25">
      <c r="A126" s="8" t="str">
        <f>IFERROR(VLOOKUP(B126,'[1]DADOS (OCULTAR)'!$P$3:$R$53,3,0),"")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Preencher'!F135="4 - Assistência Odontológica","2 - Outros Profissionais da saúda",'[1]TCE - ANEXO II - Preencher'!F135)</f>
        <v>0</v>
      </c>
      <c r="F126" s="13">
        <f>'[1]TCE - ANEXO II - Preencher'!G135</f>
        <v>0</v>
      </c>
      <c r="G126" s="14">
        <f>'[1]TCE - ANEXO II - Preencher'!H135</f>
        <v>0</v>
      </c>
      <c r="H126" s="13">
        <f>'[1]TCE - ANEXO II - Preencher'!I135</f>
        <v>0</v>
      </c>
      <c r="I126" s="13">
        <f>'[1]TCE - ANEXO II - Preencher'!J135</f>
        <v>0</v>
      </c>
      <c r="J126" s="15">
        <f>'[1]TCE - ANEXO II - Preencher'!K135</f>
        <v>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0</v>
      </c>
      <c r="S126" s="22">
        <v>47543</v>
      </c>
    </row>
    <row r="127" spans="1:19" x14ac:dyDescent="0.25">
      <c r="A127" s="8" t="str">
        <f>IFERROR(VLOOKUP(B127,'[1]DADOS (OCULTAR)'!$P$3:$R$53,3,0),"")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Preencher'!F136="4 - Assistência Odontológica","2 - Outros Profissionais da saúda",'[1]TCE - ANEXO II - Preencher'!F136)</f>
        <v>0</v>
      </c>
      <c r="F127" s="13">
        <f>'[1]TCE - ANEXO II - Preencher'!G136</f>
        <v>0</v>
      </c>
      <c r="G127" s="14">
        <f>'[1]TCE - ANEXO II - Preencher'!H136</f>
        <v>0</v>
      </c>
      <c r="H127" s="13">
        <f>'[1]TCE - ANEXO II - Preencher'!I136</f>
        <v>0</v>
      </c>
      <c r="I127" s="13">
        <f>'[1]TCE - ANEXO II - Preencher'!J136</f>
        <v>0</v>
      </c>
      <c r="J127" s="15">
        <f>'[1]TCE - ANEXO II - Preencher'!K136</f>
        <v>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0</v>
      </c>
      <c r="S127" s="22">
        <v>47574</v>
      </c>
    </row>
    <row r="128" spans="1:19" x14ac:dyDescent="0.25">
      <c r="A128" s="8" t="str">
        <f>IFERROR(VLOOKUP(B128,'[1]DADOS (OCULTAR)'!$P$3:$R$53,3,0),"")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Preencher'!F137="4 - Assistência Odontológica","2 - Outros Profissionais da saúda",'[1]TCE - ANEXO II - Preencher'!F137)</f>
        <v>0</v>
      </c>
      <c r="F128" s="13">
        <f>'[1]TCE - ANEXO II - Preencher'!G137</f>
        <v>0</v>
      </c>
      <c r="G128" s="14">
        <f>'[1]TCE - ANEXO II - Preencher'!H137</f>
        <v>0</v>
      </c>
      <c r="H128" s="13">
        <f>'[1]TCE - ANEXO II - Preencher'!I137</f>
        <v>0</v>
      </c>
      <c r="I128" s="13">
        <f>'[1]TCE - ANEXO II - Preencher'!J137</f>
        <v>0</v>
      </c>
      <c r="J128" s="15">
        <f>'[1]TCE - ANEXO II - Preencher'!K137</f>
        <v>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0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0</v>
      </c>
      <c r="S128" s="22">
        <v>47604</v>
      </c>
    </row>
    <row r="129" spans="1:19" x14ac:dyDescent="0.25">
      <c r="A129" s="8" t="str">
        <f>IFERROR(VLOOKUP(B129,'[1]DADOS (OCULTAR)'!$P$3:$R$53,3,0),"")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Preencher'!F138="4 - Assistência Odontológica","2 - Outros Profissionais da saúda",'[1]TCE - ANEXO II - Preencher'!F138)</f>
        <v>0</v>
      </c>
      <c r="F129" s="13">
        <f>'[1]TCE - ANEXO II - Preencher'!G138</f>
        <v>0</v>
      </c>
      <c r="G129" s="14">
        <f>'[1]TCE - ANEXO II - Preencher'!H138</f>
        <v>0</v>
      </c>
      <c r="H129" s="13">
        <f>'[1]TCE - ANEXO II - Preencher'!I138</f>
        <v>0</v>
      </c>
      <c r="I129" s="13">
        <f>'[1]TCE - ANEXO II - Preencher'!J138</f>
        <v>0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0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0</v>
      </c>
      <c r="S129" s="22">
        <v>47635</v>
      </c>
    </row>
    <row r="130" spans="1:19" x14ac:dyDescent="0.25">
      <c r="A130" s="8" t="str">
        <f>IFERROR(VLOOKUP(B130,'[1]DADOS (OCULTAR)'!$P$3:$R$53,3,0),"")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Preencher'!F139="4 - Assistência Odontológica","2 - Outros Profissionais da saúda",'[1]TCE - ANEXO II - Preencher'!F139)</f>
        <v>0</v>
      </c>
      <c r="F130" s="13">
        <f>'[1]TCE - ANEXO II - Preencher'!G139</f>
        <v>0</v>
      </c>
      <c r="G130" s="14">
        <f>'[1]TCE - ANEXO II - Preencher'!H139</f>
        <v>0</v>
      </c>
      <c r="H130" s="13">
        <f>'[1]TCE - ANEXO II - Preencher'!I139</f>
        <v>0</v>
      </c>
      <c r="I130" s="13">
        <f>'[1]TCE - ANEXO II - Preencher'!J139</f>
        <v>0</v>
      </c>
      <c r="J130" s="15">
        <f>'[1]TCE - ANEXO II - Preencher'!K139</f>
        <v>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0</v>
      </c>
      <c r="O130" s="17">
        <f>'[1]TCE - ANEXO II - Preencher'!V139</f>
        <v>0</v>
      </c>
      <c r="P130" s="18">
        <f>'[1]TCE - ANEXO II - Preencher'!W139</f>
        <v>0</v>
      </c>
      <c r="S130" s="22">
        <v>47665</v>
      </c>
    </row>
    <row r="131" spans="1:19" x14ac:dyDescent="0.25">
      <c r="A131" s="8" t="str">
        <f>IFERROR(VLOOKUP(B131,'[1]DADOS (OCULTAR)'!$P$3:$R$53,3,0),"")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Preencher'!F140="4 - Assistência Odontológica","2 - Outros Profissionais da saúda",'[1]TCE - ANEXO II - Preencher'!F140)</f>
        <v>0</v>
      </c>
      <c r="F131" s="13">
        <f>'[1]TCE - ANEXO II - Preencher'!G140</f>
        <v>0</v>
      </c>
      <c r="G131" s="14">
        <f>'[1]TCE - ANEXO II - Preencher'!H140</f>
        <v>0</v>
      </c>
      <c r="H131" s="13">
        <f>'[1]TCE - ANEXO II - Preencher'!I140</f>
        <v>0</v>
      </c>
      <c r="I131" s="13">
        <f>'[1]TCE - ANEXO II - Preencher'!J140</f>
        <v>0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 x14ac:dyDescent="0.25">
      <c r="A132" s="8" t="str">
        <f>IFERROR(VLOOKUP(B132,'[1]DADOS (OCULTAR)'!$P$3:$R$53,3,0),"")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Preencher'!F141="4 - Assistência Odontológica","2 - Outros Profissionais da saúda",'[1]TCE - ANEXO II - Preencher'!F141)</f>
        <v>0</v>
      </c>
      <c r="F132" s="13">
        <f>'[1]TCE - ANEXO II - Preencher'!G141</f>
        <v>0</v>
      </c>
      <c r="G132" s="14">
        <f>'[1]TCE - ANEXO II - Preencher'!H141</f>
        <v>0</v>
      </c>
      <c r="H132" s="13">
        <f>'[1]TCE - ANEXO II - Preencher'!I141</f>
        <v>0</v>
      </c>
      <c r="I132" s="13">
        <f>'[1]TCE - ANEXO II - Preencher'!J141</f>
        <v>0</v>
      </c>
      <c r="J132" s="15">
        <f>'[1]TCE - ANEXO II - Preencher'!K141</f>
        <v>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0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0</v>
      </c>
      <c r="S132" s="22">
        <v>47727</v>
      </c>
    </row>
    <row r="133" spans="1:19" x14ac:dyDescent="0.25">
      <c r="A133" s="8" t="str">
        <f>IFERROR(VLOOKUP(B133,'[1]DADOS (OCULTAR)'!$P$3:$R$53,3,0),"")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Preencher'!F142="4 - Assistência Odontológica","2 - Outros Profissionais da saúda",'[1]TCE - ANEXO II - Preencher'!F142)</f>
        <v>0</v>
      </c>
      <c r="F133" s="13">
        <f>'[1]TCE - ANEXO II - Preencher'!G142</f>
        <v>0</v>
      </c>
      <c r="G133" s="14">
        <f>'[1]TCE - ANEXO II - Preencher'!H142</f>
        <v>0</v>
      </c>
      <c r="H133" s="13">
        <f>'[1]TCE - ANEXO II - Preencher'!I142</f>
        <v>0</v>
      </c>
      <c r="I133" s="13">
        <f>'[1]TCE - ANEXO II - Preencher'!J142</f>
        <v>0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0</v>
      </c>
      <c r="P133" s="18">
        <f>'[1]TCE - ANEXO II - Preencher'!W142</f>
        <v>0</v>
      </c>
      <c r="S133" s="22">
        <v>47757</v>
      </c>
    </row>
    <row r="134" spans="1:19" x14ac:dyDescent="0.25">
      <c r="A134" s="8" t="str">
        <f>IFERROR(VLOOKUP(B134,'[1]DADOS (OCULTAR)'!$P$3:$R$53,3,0),"")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 x14ac:dyDescent="0.25">
      <c r="A135" s="8" t="str">
        <f>IFERROR(VLOOKUP(B135,'[1]DADOS (OCULTAR)'!$P$3:$R$53,3,0),"")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 x14ac:dyDescent="0.25">
      <c r="A136" s="8" t="str">
        <f>IFERROR(VLOOKUP(B136,'[1]DADOS (OCULTAR)'!$P$3:$R$53,3,0),"")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 x14ac:dyDescent="0.25">
      <c r="A137" s="8" t="str">
        <f>IFERROR(VLOOKUP(B137,'[1]DADOS (OCULTAR)'!$P$3:$R$53,3,0),"")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 x14ac:dyDescent="0.25">
      <c r="A138" s="8" t="str">
        <f>IFERROR(VLOOKUP(B138,'[1]DADOS (OCULTAR)'!$P$3:$R$53,3,0),"")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 x14ac:dyDescent="0.25">
      <c r="A139" s="8" t="str">
        <f>IFERROR(VLOOKUP(B139,'[1]DADOS (OCULTAR)'!$P$3:$R$53,3,0),"")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 x14ac:dyDescent="0.25">
      <c r="A140" s="8" t="str">
        <f>IFERROR(VLOOKUP(B140,'[1]DADOS (OCULTAR)'!$P$3:$R$53,3,0),"")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 x14ac:dyDescent="0.25">
      <c r="A141" s="8" t="str">
        <f>IFERROR(VLOOKUP(B141,'[1]DADOS (OCULTAR)'!$P$3:$R$53,3,0),"")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 x14ac:dyDescent="0.25">
      <c r="A142" s="8" t="str">
        <f>IFERROR(VLOOKUP(B142,'[1]DADOS (OCULTAR)'!$P$3:$R$53,3,0),"")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 x14ac:dyDescent="0.25">
      <c r="A143" s="8" t="str">
        <f>IFERROR(VLOOKUP(B143,'[1]DADOS (OCULTAR)'!$P$3:$R$53,3,0),"")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 x14ac:dyDescent="0.25">
      <c r="A144" s="8" t="str">
        <f>IFERROR(VLOOKUP(B144,'[1]DADOS (OCULTAR)'!$P$3:$R$53,3,0),"")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 x14ac:dyDescent="0.25">
      <c r="A145" s="8" t="str">
        <f>IFERROR(VLOOKUP(B145,'[1]DADOS (OCULTAR)'!$P$3:$R$53,3,0),"")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 x14ac:dyDescent="0.25">
      <c r="A146" s="8" t="str">
        <f>IFERROR(VLOOKUP(B146,'[1]DADOS (OCULTAR)'!$P$3:$R$53,3,0),"")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 x14ac:dyDescent="0.25">
      <c r="A147" s="8" t="str">
        <f>IFERROR(VLOOKUP(B147,'[1]DADOS (OCULTAR)'!$P$3:$R$53,3,0),"")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 x14ac:dyDescent="0.25">
      <c r="A148" s="8" t="str">
        <f>IFERROR(VLOOKUP(B148,'[1]DADOS (OCULTAR)'!$P$3:$R$53,3,0),"")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 x14ac:dyDescent="0.25">
      <c r="A149" s="8" t="str">
        <f>IFERROR(VLOOKUP(B149,'[1]DADOS (OCULTAR)'!$P$3:$R$53,3,0),"")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 x14ac:dyDescent="0.25">
      <c r="A150" s="8" t="str">
        <f>IFERROR(VLOOKUP(B150,'[1]DADOS (OCULTAR)'!$P$3:$R$53,3,0),"")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 x14ac:dyDescent="0.25">
      <c r="A151" s="8" t="str">
        <f>IFERROR(VLOOKUP(B151,'[1]DADOS (OCULTAR)'!$P$3:$R$53,3,0),"")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 x14ac:dyDescent="0.25">
      <c r="A152" s="8" t="str">
        <f>IFERROR(VLOOKUP(B152,'[1]DADOS (OCULTAR)'!$P$3:$R$53,3,0),"")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 x14ac:dyDescent="0.25">
      <c r="A153" s="8" t="str">
        <f>IFERROR(VLOOKUP(B153,'[1]DADOS (OCULTAR)'!$P$3:$R$53,3,0),"")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 x14ac:dyDescent="0.25">
      <c r="A154" s="8" t="str">
        <f>IFERROR(VLOOKUP(B154,'[1]DADOS (OCULTAR)'!$P$3:$R$53,3,0),"")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 x14ac:dyDescent="0.25">
      <c r="A155" s="8" t="str">
        <f>IFERROR(VLOOKUP(B155,'[1]DADOS (OCULTAR)'!$P$3:$R$53,3,0),"")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 x14ac:dyDescent="0.25">
      <c r="A156" s="8" t="str">
        <f>IFERROR(VLOOKUP(B156,'[1]DADOS (OCULTAR)'!$P$3:$R$53,3,0),"")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 x14ac:dyDescent="0.25">
      <c r="A157" s="8" t="str">
        <f>IFERROR(VLOOKUP(B157,'[1]DADOS (OCULTAR)'!$P$3:$R$53,3,0),"")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 x14ac:dyDescent="0.25">
      <c r="A158" s="8" t="str">
        <f>IFERROR(VLOOKUP(B158,'[1]DADOS (OCULTAR)'!$P$3:$R$53,3,0),"")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 x14ac:dyDescent="0.25">
      <c r="A159" s="8" t="str">
        <f>IFERROR(VLOOKUP(B159,'[1]DADOS (OCULTAR)'!$P$3:$R$53,3,0),"")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 x14ac:dyDescent="0.25">
      <c r="A160" s="8" t="str">
        <f>IFERROR(VLOOKUP(B160,'[1]DADOS (OCULTAR)'!$P$3:$R$53,3,0),"")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 x14ac:dyDescent="0.25">
      <c r="A161" s="8" t="str">
        <f>IFERROR(VLOOKUP(B161,'[1]DADOS (OCULTAR)'!$P$3:$R$53,3,0),"")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 x14ac:dyDescent="0.25">
      <c r="A162" s="8" t="str">
        <f>IFERROR(VLOOKUP(B162,'[1]DADOS (OCULTAR)'!$P$3:$R$53,3,0),"")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 x14ac:dyDescent="0.25">
      <c r="A163" s="8" t="str">
        <f>IFERROR(VLOOKUP(B163,'[1]DADOS (OCULTAR)'!$P$3:$R$53,3,0),"")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 x14ac:dyDescent="0.25">
      <c r="A164" s="8" t="str">
        <f>IFERROR(VLOOKUP(B164,'[1]DADOS (OCULTAR)'!$P$3:$R$53,3,0),"")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 x14ac:dyDescent="0.25">
      <c r="A165" s="8" t="str">
        <f>IFERROR(VLOOKUP(B165,'[1]DADOS (OCULTAR)'!$P$3:$R$53,3,0),"")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 x14ac:dyDescent="0.25">
      <c r="A166" s="8" t="str">
        <f>IFERROR(VLOOKUP(B166,'[1]DADOS (OCULTAR)'!$P$3:$R$53,3,0),"")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 x14ac:dyDescent="0.25">
      <c r="A167" s="8" t="str">
        <f>IFERROR(VLOOKUP(B167,'[1]DADOS (OCULTAR)'!$P$3:$R$53,3,0),"")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 x14ac:dyDescent="0.25">
      <c r="A168" s="8" t="str">
        <f>IFERROR(VLOOKUP(B168,'[1]DADOS (OCULTAR)'!$P$3:$R$53,3,0),"")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 x14ac:dyDescent="0.25">
      <c r="A169" s="8" t="str">
        <f>IFERROR(VLOOKUP(B169,'[1]DADOS (OCULTAR)'!$P$3:$R$53,3,0),"")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 x14ac:dyDescent="0.25">
      <c r="A170" s="8" t="str">
        <f>IFERROR(VLOOKUP(B170,'[1]DADOS (OCULTAR)'!$P$3:$R$53,3,0),"")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 x14ac:dyDescent="0.25">
      <c r="A171" s="8" t="str">
        <f>IFERROR(VLOOKUP(B171,'[1]DADOS (OCULTAR)'!$P$3:$R$53,3,0),"")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 x14ac:dyDescent="0.25">
      <c r="A172" s="8" t="str">
        <f>IFERROR(VLOOKUP(B172,'[1]DADOS (OCULTAR)'!$P$3:$R$53,3,0),"")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 x14ac:dyDescent="0.25">
      <c r="A173" s="8" t="str">
        <f>IFERROR(VLOOKUP(B173,'[1]DADOS (OCULTAR)'!$P$3:$R$53,3,0),"")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 x14ac:dyDescent="0.25">
      <c r="A174" s="8" t="str">
        <f>IFERROR(VLOOKUP(B174,'[1]DADOS (OCULTAR)'!$P$3:$R$53,3,0),"")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 x14ac:dyDescent="0.25">
      <c r="A175" s="8" t="str">
        <f>IFERROR(VLOOKUP(B175,'[1]DADOS (OCULTAR)'!$P$3:$R$53,3,0),"")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 x14ac:dyDescent="0.25">
      <c r="A176" s="8" t="str">
        <f>IFERROR(VLOOKUP(B176,'[1]DADOS (OCULTAR)'!$P$3:$R$53,3,0),"")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 x14ac:dyDescent="0.25">
      <c r="A177" s="8" t="str">
        <f>IFERROR(VLOOKUP(B177,'[1]DADOS (OCULTAR)'!$P$3:$R$53,3,0),"")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 x14ac:dyDescent="0.25">
      <c r="A178" s="8" t="str">
        <f>IFERROR(VLOOKUP(B178,'[1]DADOS (OCULTAR)'!$P$3:$R$53,3,0),"")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 x14ac:dyDescent="0.25">
      <c r="A179" s="8" t="str">
        <f>IFERROR(VLOOKUP(B179,'[1]DADOS (OCULTAR)'!$P$3:$R$53,3,0),"")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 x14ac:dyDescent="0.25">
      <c r="A180" s="8" t="str">
        <f>IFERROR(VLOOKUP(B180,'[1]DADOS (OCULTAR)'!$P$3:$R$53,3,0),"")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 x14ac:dyDescent="0.25">
      <c r="A181" s="8" t="str">
        <f>IFERROR(VLOOKUP(B181,'[1]DADOS (OCULTAR)'!$P$3:$R$53,3,0),"")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 x14ac:dyDescent="0.25">
      <c r="A182" s="8" t="str">
        <f>IFERROR(VLOOKUP(B182,'[1]DADOS (OCULTAR)'!$P$3:$R$53,3,0),"")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 x14ac:dyDescent="0.25">
      <c r="A183" s="8" t="str">
        <f>IFERROR(VLOOKUP(B183,'[1]DADOS (OCULTAR)'!$P$3:$R$53,3,0),"")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 x14ac:dyDescent="0.25">
      <c r="A184" s="8" t="str">
        <f>IFERROR(VLOOKUP(B184,'[1]DADOS (OCULTAR)'!$P$3:$R$53,3,0),"")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 x14ac:dyDescent="0.25">
      <c r="A185" s="8" t="str">
        <f>IFERROR(VLOOKUP(B185,'[1]DADOS (OCULTAR)'!$P$3:$R$53,3,0),"")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 x14ac:dyDescent="0.25">
      <c r="A186" s="8" t="str">
        <f>IFERROR(VLOOKUP(B186,'[1]DADOS (OCULTAR)'!$P$3:$R$53,3,0),"")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 x14ac:dyDescent="0.25">
      <c r="A187" s="8" t="str">
        <f>IFERROR(VLOOKUP(B187,'[1]DADOS (OCULTAR)'!$P$3:$R$53,3,0),"")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 x14ac:dyDescent="0.25">
      <c r="A188" s="8" t="str">
        <f>IFERROR(VLOOKUP(B188,'[1]DADOS (OCULTAR)'!$P$3:$R$53,3,0),"")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 x14ac:dyDescent="0.25">
      <c r="A189" s="8" t="str">
        <f>IFERROR(VLOOKUP(B189,'[1]DADOS (OCULTAR)'!$P$3:$R$53,3,0),"")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 x14ac:dyDescent="0.25">
      <c r="A190" s="8" t="str">
        <f>IFERROR(VLOOKUP(B190,'[1]DADOS (OCULTAR)'!$P$3:$R$53,3,0),"")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 x14ac:dyDescent="0.25">
      <c r="A191" s="8" t="str">
        <f>IFERROR(VLOOKUP(B191,'[1]DADOS (OCULTAR)'!$P$3:$R$53,3,0),"")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 x14ac:dyDescent="0.25">
      <c r="A192" s="8" t="str">
        <f>IFERROR(VLOOKUP(B192,'[1]DADOS (OCULTAR)'!$P$3:$R$53,3,0),"")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 x14ac:dyDescent="0.25">
      <c r="A193" s="8" t="str">
        <f>IFERROR(VLOOKUP(B193,'[1]DADOS (OCULTAR)'!$P$3:$R$53,3,0),"")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 x14ac:dyDescent="0.25">
      <c r="A194" s="8" t="str">
        <f>IFERROR(VLOOKUP(B194,'[1]DADOS (OCULTAR)'!$P$3:$R$53,3,0),"")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 x14ac:dyDescent="0.25">
      <c r="A195" s="8" t="str">
        <f>IFERROR(VLOOKUP(B195,'[1]DADOS (OCULTAR)'!$P$3:$R$53,3,0),"")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 x14ac:dyDescent="0.25">
      <c r="A196" s="8" t="str">
        <f>IFERROR(VLOOKUP(B196,'[1]DADOS (OCULTAR)'!$P$3:$R$53,3,0),"")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 x14ac:dyDescent="0.25">
      <c r="A197" s="8" t="str">
        <f>IFERROR(VLOOKUP(B197,'[1]DADOS (OCULTAR)'!$P$3:$R$53,3,0),"")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 x14ac:dyDescent="0.25">
      <c r="A198" s="8" t="str">
        <f>IFERROR(VLOOKUP(B198,'[1]DADOS (OCULTAR)'!$P$3:$R$53,3,0),"")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 x14ac:dyDescent="0.25">
      <c r="A199" s="8" t="str">
        <f>IFERROR(VLOOKUP(B199,'[1]DADOS (OCULTAR)'!$P$3:$R$53,3,0),"")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 x14ac:dyDescent="0.25">
      <c r="A200" s="8" t="str">
        <f>IFERROR(VLOOKUP(B200,'[1]DADOS (OCULTAR)'!$P$3:$R$53,3,0),"")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 x14ac:dyDescent="0.25">
      <c r="A201" s="8" t="str">
        <f>IFERROR(VLOOKUP(B201,'[1]DADOS (OCULTAR)'!$P$3:$R$53,3,0),"")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 x14ac:dyDescent="0.25">
      <c r="A202" s="8" t="str">
        <f>IFERROR(VLOOKUP(B202,'[1]DADOS (OCULTAR)'!$P$3:$R$53,3,0),"")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 x14ac:dyDescent="0.25">
      <c r="A203" s="8" t="str">
        <f>IFERROR(VLOOKUP(B203,'[1]DADOS (OCULTAR)'!$P$3:$R$53,3,0),"")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 x14ac:dyDescent="0.25">
      <c r="A204" s="8" t="str">
        <f>IFERROR(VLOOKUP(B204,'[1]DADOS (OCULTAR)'!$P$3:$R$53,3,0),"")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 x14ac:dyDescent="0.25">
      <c r="A205" s="8" t="str">
        <f>IFERROR(VLOOKUP(B205,'[1]DADOS (OCULTAR)'!$P$3:$R$53,3,0),"")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 x14ac:dyDescent="0.25">
      <c r="A206" s="8" t="str">
        <f>IFERROR(VLOOKUP(B206,'[1]DADOS (OCULTAR)'!$P$3:$R$53,3,0),"")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 x14ac:dyDescent="0.25">
      <c r="A207" s="8" t="str">
        <f>IFERROR(VLOOKUP(B207,'[1]DADOS (OCULTAR)'!$P$3:$R$53,3,0),"")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 x14ac:dyDescent="0.25">
      <c r="A208" s="8" t="str">
        <f>IFERROR(VLOOKUP(B208,'[1]DADOS (OCULTAR)'!$P$3:$R$53,3,0),"")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 x14ac:dyDescent="0.25">
      <c r="A209" s="8" t="str">
        <f>IFERROR(VLOOKUP(B209,'[1]DADOS (OCULTAR)'!$P$3:$R$53,3,0),"")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 x14ac:dyDescent="0.25">
      <c r="A210" s="8" t="str">
        <f>IFERROR(VLOOKUP(B210,'[1]DADOS (OCULTAR)'!$P$3:$R$53,3,0),"")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 x14ac:dyDescent="0.25">
      <c r="A211" s="8" t="str">
        <f>IFERROR(VLOOKUP(B211,'[1]DADOS (OCULTAR)'!$P$3:$R$53,3,0),"")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 x14ac:dyDescent="0.25">
      <c r="A212" s="8" t="str">
        <f>IFERROR(VLOOKUP(B212,'[1]DADOS (OCULTAR)'!$P$3:$R$53,3,0),"")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 x14ac:dyDescent="0.25">
      <c r="A213" s="8" t="str">
        <f>IFERROR(VLOOKUP(B213,'[1]DADOS (OCULTAR)'!$P$3:$R$53,3,0),"")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 x14ac:dyDescent="0.25">
      <c r="A214" s="8" t="str">
        <f>IFERROR(VLOOKUP(B214,'[1]DADOS (OCULTAR)'!$P$3:$R$53,3,0),"")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 x14ac:dyDescent="0.25">
      <c r="A215" s="8" t="str">
        <f>IFERROR(VLOOKUP(B215,'[1]DADOS (OCULTAR)'!$P$3:$R$53,3,0),"")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 x14ac:dyDescent="0.25">
      <c r="A216" s="8" t="str">
        <f>IFERROR(VLOOKUP(B216,'[1]DADOS (OCULTAR)'!$P$3:$R$53,3,0),"")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 x14ac:dyDescent="0.25">
      <c r="A217" s="8" t="str">
        <f>IFERROR(VLOOKUP(B217,'[1]DADOS (OCULTAR)'!$P$3:$R$53,3,0),"")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 x14ac:dyDescent="0.25">
      <c r="A218" s="8" t="str">
        <f>IFERROR(VLOOKUP(B218,'[1]DADOS (OCULTAR)'!$P$3:$R$53,3,0),"")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 x14ac:dyDescent="0.25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5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5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5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5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5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5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5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5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5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5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5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5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5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5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5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5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5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5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5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5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5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5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5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5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5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5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5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5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5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5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5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5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5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5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5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5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5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5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5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5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5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5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5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5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5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5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5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5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5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5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5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5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5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5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5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5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5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5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5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5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5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5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5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5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5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5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5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5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5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5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5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5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5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5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5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5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5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5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5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5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5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5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5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5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5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5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5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5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5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5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5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5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5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5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5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5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5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5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5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5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5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5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5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5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5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5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5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5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5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5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5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5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5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5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5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5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5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5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5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5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5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5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5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5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5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5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5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5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5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5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5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5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5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5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5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5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5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5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5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5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5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5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5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5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5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5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5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5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5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5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5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5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5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5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5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5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5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5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5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5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5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5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5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5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5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5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5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5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5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5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5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5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5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5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5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5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5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5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5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5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5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5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5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5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5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5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5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5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5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5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5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5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5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5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5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5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5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5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5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5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5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5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5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5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5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5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5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5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5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5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5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5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5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5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5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5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5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5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5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5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5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5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5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5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5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5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5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5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5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5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5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5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5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5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5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5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5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5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5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5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5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5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5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5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5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5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5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5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5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5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5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5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5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5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5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5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5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5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5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5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5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5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5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5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5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5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5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5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5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5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5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5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5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5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5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5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5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5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5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5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5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5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5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5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5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5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5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5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5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5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5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5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5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5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5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5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5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5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5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5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5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5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5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5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5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5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5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5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5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5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5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5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5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5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5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5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5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5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5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5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5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5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5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5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5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5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5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5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5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5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5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5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5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5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5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5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5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5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5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5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5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5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5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5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5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5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5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5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5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5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5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5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5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5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5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5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5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5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5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5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5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5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5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5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5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5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5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5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5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5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5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5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5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5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5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5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5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5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5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5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5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5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5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5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5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5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5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5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5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5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5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5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5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5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5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5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5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5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5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5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5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5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5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5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5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5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5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5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5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5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5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5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5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5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5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5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5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5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5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5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5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5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5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5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5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5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5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5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5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5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5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5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5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5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5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5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5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5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5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5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5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5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5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5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5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5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5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5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5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5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5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5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5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5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5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5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5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5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5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5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5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5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5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5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5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5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5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5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5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5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5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5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5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5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5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5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5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5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5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5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5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5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5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5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5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5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5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5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5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5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5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5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5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5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5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5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5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5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5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5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5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5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5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5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5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5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5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5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5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5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5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5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5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5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5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5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5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5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5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5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5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5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5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5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5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5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5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5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5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5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5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5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5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5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5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5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5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5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5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5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5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5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5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5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5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5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5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5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5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5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5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5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5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5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5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5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5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5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5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5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5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5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5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5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5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5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5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5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5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5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5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5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5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5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5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5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5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5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5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5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5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5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5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5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5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5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5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5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5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5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5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5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5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5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5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5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5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5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5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5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5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5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5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5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5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5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5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5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5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5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5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5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5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5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5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5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5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5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5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5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5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5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5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5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5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5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5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5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5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5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5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5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5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5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5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5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5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5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5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5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5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5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5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5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5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5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5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5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5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5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5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5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5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5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5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5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5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5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5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5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5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5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5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5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5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5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5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5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5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5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5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5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5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5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5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5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5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5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5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5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5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5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5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5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5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5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5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5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5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5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5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5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5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5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5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5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5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5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5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5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5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5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5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5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5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5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5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5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5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5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5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5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5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5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5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5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5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5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5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5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5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5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5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5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5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5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5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5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5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5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5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5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5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5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5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5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5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5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5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5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5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5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5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5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5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5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5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5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5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5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5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5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5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5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5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5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5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5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5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5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5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5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5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5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5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5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5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5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5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5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5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5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5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5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5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5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5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5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5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5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5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5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5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5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5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5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5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5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5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5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5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5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5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5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5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5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5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5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5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5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5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5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5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5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5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5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5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5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5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5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5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5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5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5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5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5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5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5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5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5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5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5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5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5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5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5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5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5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5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5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5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5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5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5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5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5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5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5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5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5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5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5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5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5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5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5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5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5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5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5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5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5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5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5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5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5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5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5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5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5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5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5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5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5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5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5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5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5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5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5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5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5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5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5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5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5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5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5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5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5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5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5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5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5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5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5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5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5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5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5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5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5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5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5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5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5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5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5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5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5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5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5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5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5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5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5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5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5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5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5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5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5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5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5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5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5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5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5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5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5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5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5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5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5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5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5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5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5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5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5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5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5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5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5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5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5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5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5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5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5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5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5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5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5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5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5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5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5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5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5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5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5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5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5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5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5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5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5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5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5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5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5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5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5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5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5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5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5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5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5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5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5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5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5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5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5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5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5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5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5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5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5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5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5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5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5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5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5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5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5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5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5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5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5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5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5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5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5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5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5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5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5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5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5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5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5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5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5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5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5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5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5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5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5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5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5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5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5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5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5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5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5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5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5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5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5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5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5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5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5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5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5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5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5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5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5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5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5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5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5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5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5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5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5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5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5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5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5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5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5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5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5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5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5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5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5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5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5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5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5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5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5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5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5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5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5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5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5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5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5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5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5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5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5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5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5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5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5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5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5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5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5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5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5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5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5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5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5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5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5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5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5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5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5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5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5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5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5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5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5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5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5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5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5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5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5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5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5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5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5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5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5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5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5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5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5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5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5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5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5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5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5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5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5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5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5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5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5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5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5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5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5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5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5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5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5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5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5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5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5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5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5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5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5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5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5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5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5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5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5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5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5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5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5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5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5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5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5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5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5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5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5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5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5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5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5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5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5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5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5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5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5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5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5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5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5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5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5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5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5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5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5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5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5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5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5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5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5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5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5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5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5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5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5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5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5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5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5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5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5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5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5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5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5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5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5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5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5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5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5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5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5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5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5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5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5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5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5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5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5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5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5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5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5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5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5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5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5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5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5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5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5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5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5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5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5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5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5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5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5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5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5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5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5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5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5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5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5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5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5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5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5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5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5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5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5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5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5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5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5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5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5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5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5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5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5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5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5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5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5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5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5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5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5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5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5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5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5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5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5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5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5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5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5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5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5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5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5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5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5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5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5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5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5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5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5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5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5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5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5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5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5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5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5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5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5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5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5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5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5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5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5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5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5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5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5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5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5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5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5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5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5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5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5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5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5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5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5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5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5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5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5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5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5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5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5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5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5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5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5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5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5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5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5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5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5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5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5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5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5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5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5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5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5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5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5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5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5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5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5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5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5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5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5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5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5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5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5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5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5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5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5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5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5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5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5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5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5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5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5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5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5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5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5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5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5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5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5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5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5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5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5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5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5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5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5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5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5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5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5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5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5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5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5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5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5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5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5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5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5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5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5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5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5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5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5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5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5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5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5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5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5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5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5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5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5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5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5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5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5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5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5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5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5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5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5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5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5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5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5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5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5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5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5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5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5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5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5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5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5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5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5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5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5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5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5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5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5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5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5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5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5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5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5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5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5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5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5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5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5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5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5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5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5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5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5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5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5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5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5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5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5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5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5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5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5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5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5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5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5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5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5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5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5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5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5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5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5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5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5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5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5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5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5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5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5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5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5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5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5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5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5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5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5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5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5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5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5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5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5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5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5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5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5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5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5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5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5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5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5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5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5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5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5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5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5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5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5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5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5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5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5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5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5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5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5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5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5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5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5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5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5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5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5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5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5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5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5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5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5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5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5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5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5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5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5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5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5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5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5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5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5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5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5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5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5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5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5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5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5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5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5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5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5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5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5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5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5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5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5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5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5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5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5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5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5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5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5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5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5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5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5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5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5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5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5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5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5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5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5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5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5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5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5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5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5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5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5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5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5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5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5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5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5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5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5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5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5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5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5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5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5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5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5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5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5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5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5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5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5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5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5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5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5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5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5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5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5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5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5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5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5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5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5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5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5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5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5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5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5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5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5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5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5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5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5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5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5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5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5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5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5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5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5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5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5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5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5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5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5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5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5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5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5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5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5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5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5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5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5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5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5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5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5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5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5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5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5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5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5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5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5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5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5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5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5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5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5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5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5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5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5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5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5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5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5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5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5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5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5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5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5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5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5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5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5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5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5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5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5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5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5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5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5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5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5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5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5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5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5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5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5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5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5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5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5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5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5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5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5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5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5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5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5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5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5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5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5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5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5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5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5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5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5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5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5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5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5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5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5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5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5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5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5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5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5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5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5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5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5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5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5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5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5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5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5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5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5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5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5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5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5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5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5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5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5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5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5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5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5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5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5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5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5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5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5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5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5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5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5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5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5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5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5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5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5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5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5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5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5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5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5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5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5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5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5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5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5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5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5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5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5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5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5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5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5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5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5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5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5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5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5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5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5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5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5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5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5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5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5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5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5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5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5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5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5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5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5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5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5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5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5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5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5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5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5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5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5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5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5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5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5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5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5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5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5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5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5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5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5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5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5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5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5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5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5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5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5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5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5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5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5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5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5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5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5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5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5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5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5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5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5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5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5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5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5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5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5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5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5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5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5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5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5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5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5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5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5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5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5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5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5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5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5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5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5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5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5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5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5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5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5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5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5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5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5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5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5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5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5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5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5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5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5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5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5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5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5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5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5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5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5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5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5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5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5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5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5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5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5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5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5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5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5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5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5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5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5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5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5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5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5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5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5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5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5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5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5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5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5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5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5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5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5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5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5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5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5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5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5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5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5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5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5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5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5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5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5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5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5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5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5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5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5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5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5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5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5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5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5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5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5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5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5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5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5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5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5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5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5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5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5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5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5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5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5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5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5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5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5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5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5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5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5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5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5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5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5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5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5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5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5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5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5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5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5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5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5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5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5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5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5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5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5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5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5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5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5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5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5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5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5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5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5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5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5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5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5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5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5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5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5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5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5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5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5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5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5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5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5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5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5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5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5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5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5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5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5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5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5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5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5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5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5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5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5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5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5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5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5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5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5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5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5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5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5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5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5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5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5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5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5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5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5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5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5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5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5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5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5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5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5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5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5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5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5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5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5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5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5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5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5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5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5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5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5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5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5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5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5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5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5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5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5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5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5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5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5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5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5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5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5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5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5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5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5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5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5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5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5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5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5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5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5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5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5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5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5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5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5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5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5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5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5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5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5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5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5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5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5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5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5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5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5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5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5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5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5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5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5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5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5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5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5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5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5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5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5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5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5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5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5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5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5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5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5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5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5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5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5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5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5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5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5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5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5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5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5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5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5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5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5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5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5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5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5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5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5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5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5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5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5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5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5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5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5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5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5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5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5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5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5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5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5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5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5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5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5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5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5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5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5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5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5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5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5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5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5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5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5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5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5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5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5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5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5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5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5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5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5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5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5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5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5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5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5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5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5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5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5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5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5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5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5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5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5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5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5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5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5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5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5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5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5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5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5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5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5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5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5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5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5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5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5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5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5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5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5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5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5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5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5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5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5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5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5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5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5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5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5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5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5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5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5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5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5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5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5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5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5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5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5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5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5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5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5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5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5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5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5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5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5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5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5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5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5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5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5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5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5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5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5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5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5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5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5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5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5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5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5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5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5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5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5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5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5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5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5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5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5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5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5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5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5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5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5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5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5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5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5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5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5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5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5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5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5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5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5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5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5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5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5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5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5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5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5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5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5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5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5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5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5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5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5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5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5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5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5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5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5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5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5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5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5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5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5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5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5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5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5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5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5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5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5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5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5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5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5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5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5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5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5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5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5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5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5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5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5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5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5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5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5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5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5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5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5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5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5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5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5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5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5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5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5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5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5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5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5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5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5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5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5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5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5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5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5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5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5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5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5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5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5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5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5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5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5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5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5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5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5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5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5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5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5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5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5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5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5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5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5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5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5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5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5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5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5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5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5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5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5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5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5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5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5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5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5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5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5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5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5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5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5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5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5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5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5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5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5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5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5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5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5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5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5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5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5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5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5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5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5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5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5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5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5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5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5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5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5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5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5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5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5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5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5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5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5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5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5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5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5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5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5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5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5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5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5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5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5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5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5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5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5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5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5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5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5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5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5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5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5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5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5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5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5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5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5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5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5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5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5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5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5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5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5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5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5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5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5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5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5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5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5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5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5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5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5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5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5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5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5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5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5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5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5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5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5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5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5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5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5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5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5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5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5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5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5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5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5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5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5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5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5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5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5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5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5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5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5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5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5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5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5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5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5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5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5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5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5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5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5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5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5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5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5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5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5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5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5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5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5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5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5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5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5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5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5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5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5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5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5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5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5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5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5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5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5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5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5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5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5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5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5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5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5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5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5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5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5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5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5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5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5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5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5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5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5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5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5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5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5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5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5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5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5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5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5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5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5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5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5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5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5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5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5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5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5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5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5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5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5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5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5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5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5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5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5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5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5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5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5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5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5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5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5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5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5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5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5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5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5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5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5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5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5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5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5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5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5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5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5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5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5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5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5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5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5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5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5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5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5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5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5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5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5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5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5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5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5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5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5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5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5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5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5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5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5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5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5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5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5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5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5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5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5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5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5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5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5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5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5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5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5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5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5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5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5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5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5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5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5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5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5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5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5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5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5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5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5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5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5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5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5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5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5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5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5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5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5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5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5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5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5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5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5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5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5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5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5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5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5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5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5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5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5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5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5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5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5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5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5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5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5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5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5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5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5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5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5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5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5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5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5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5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5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5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5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5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5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5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5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5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5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5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5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5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5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5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5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5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5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5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5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5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5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5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5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5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5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5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5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5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5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5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5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5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5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5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5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5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5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5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5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5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5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5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5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5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5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5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5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5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5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5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5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5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5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5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5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5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5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5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5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5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5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5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5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5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5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5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5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5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5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5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5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5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5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5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5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5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5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5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5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5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5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5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5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5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5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5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5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5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5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5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5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5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5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5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5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5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5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5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5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5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5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5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5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5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5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5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5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5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5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5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5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5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5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5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5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5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5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5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5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5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5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5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5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5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5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5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5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5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5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5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5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5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5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5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5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5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5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5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5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5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5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5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5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5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5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5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5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5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5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5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5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5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5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5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5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5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5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5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5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5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5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5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5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5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5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5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5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5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5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5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5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5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5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5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5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5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5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5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5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5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5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5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5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5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5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5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5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5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5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5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5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5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5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5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5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5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5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5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5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5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5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5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5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5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5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5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5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5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5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5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5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5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5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5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5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5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5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5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5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5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5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5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5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5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5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5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5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5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5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5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5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5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5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5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5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5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5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5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5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5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5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5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5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5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5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5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5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5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5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5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5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5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5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5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5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5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5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5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5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5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5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5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5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5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5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5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5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5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5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5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5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5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5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5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5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5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5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5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5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5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5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5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5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5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5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5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5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5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5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5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5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5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5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5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5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5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5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5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5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5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5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5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5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5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5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5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5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5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5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5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5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5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5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5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5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5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5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5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5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5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5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5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5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5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5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5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5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5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5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5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5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5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5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5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5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5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5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5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5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5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5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5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5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5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5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5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5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5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5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5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5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5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5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5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5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5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5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5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5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5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5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5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5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5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5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5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5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5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5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5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5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5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5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5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5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5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5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5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5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5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5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5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5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5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5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5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5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5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5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5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5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5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5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5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5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5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5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5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5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5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5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5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5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5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5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5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5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5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5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5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5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5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5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5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5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5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5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5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5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5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5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5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5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5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5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5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5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5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5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5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5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5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5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5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5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5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5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5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5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5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5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5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5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5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5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5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5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5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5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5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5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5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5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5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5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5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5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5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5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5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5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5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5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5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5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5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5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5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5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5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5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5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5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5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5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5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5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5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5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5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5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5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5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5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5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5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5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5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5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5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5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5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5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5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5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5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5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5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5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5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5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5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5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5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5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5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5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5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5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5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5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5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5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5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5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5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5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5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5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5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5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5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5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5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5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5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5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5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5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5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5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5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5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5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5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5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5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5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5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5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5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5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5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5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5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5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5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5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5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5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5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5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5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5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5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5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5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5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5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5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5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5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5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5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5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5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5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5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5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5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5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5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5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5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5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5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5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5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5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5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5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5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5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5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5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5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5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5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5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5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5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5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5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5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5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5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5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5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5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5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5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5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5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5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5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5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5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5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5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5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5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5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5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5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5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5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5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5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5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5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5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5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5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5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5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5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5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5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5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5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5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5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5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5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5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5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5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5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5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5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5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5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5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5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5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5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5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5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5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5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5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5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5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5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5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5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5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5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5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5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5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5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5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5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5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5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5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5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5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5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5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5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5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5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5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5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5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5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5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5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5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5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5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5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5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5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5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5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5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5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5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5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5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5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5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5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5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5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5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5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5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5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5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5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5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5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5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5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5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5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5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5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5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5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5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5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5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5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5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5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5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5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5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5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5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5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5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5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5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5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5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5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5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5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5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5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5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5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5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5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5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5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5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5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5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5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5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5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5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5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5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5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5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5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5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5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5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5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5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5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5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5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5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5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5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5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5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5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5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5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5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5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5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5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5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5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5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5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5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5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5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5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5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5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5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5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5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5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5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5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5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5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5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5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5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5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5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5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5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5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5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5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5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5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5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5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5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5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5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5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5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5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5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5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5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5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5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5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5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5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5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5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5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5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5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5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5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5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5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5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5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5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5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5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5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5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5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5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5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5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5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5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5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5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5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5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5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5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5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5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5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5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5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5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5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5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5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5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5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5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5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5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5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5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5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5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5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5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5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5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5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5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5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5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5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5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5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5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5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5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5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5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5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5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5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5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5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5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5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5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5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5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5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5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5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5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5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5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5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5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5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5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5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5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5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5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5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5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5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5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5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5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5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5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5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5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5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5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5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5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5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5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5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5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5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5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5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5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5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5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5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5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5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5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5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5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5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5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5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5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5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5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5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5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5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5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5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5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5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5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5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5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5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5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5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5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5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5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5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5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5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5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5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5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5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5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5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5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5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5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5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5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5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5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5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5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5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5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5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5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5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5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5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5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5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5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5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5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5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5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5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5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5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5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5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5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5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5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5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5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5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5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5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5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5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5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5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5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5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5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5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5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5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5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5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5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5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5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5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5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5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5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5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5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5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5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5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5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5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5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5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5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5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5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5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5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5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5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5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5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5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5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5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5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5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5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5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5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5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5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5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5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5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5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5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5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5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5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5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5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5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5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5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5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5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5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5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5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5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5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5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5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5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5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5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5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5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5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5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5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5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5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5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5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5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5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5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5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5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5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5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5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5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5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5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5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5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5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5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5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5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5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5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5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5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5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5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5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5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5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5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5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5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5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5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5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5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5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5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5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5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5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5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5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5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5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5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5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5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5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5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5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5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5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5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5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5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5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5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5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5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5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5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5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5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5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5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5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5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5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5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5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5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5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5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5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5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5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5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5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5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5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5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5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5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5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5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5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5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5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5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5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5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5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5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5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5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5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5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5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5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5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5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5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5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5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5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5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5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5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5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5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5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5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5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5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5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5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5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5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5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5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5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5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5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5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5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5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5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5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5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5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5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5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5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5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5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5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5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5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5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5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5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5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5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5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5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5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5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5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5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5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5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5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5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5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5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5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5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5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5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5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5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5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5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5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5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5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5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5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5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5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5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5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5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5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5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5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5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5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5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5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5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5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5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5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5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5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5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5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5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5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5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5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5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5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5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5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5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5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5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5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5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5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5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5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5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5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5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5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5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5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5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5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5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5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5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5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5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5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5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5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5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5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5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5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5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5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5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5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5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5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5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5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5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5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5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5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5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5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5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5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5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5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5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5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5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5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5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5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5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5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5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5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5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5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5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5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5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5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5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5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5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5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5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5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5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5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5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5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5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5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5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5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5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5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5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5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5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5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5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5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5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5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5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5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5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5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5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5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5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5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5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5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5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5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5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5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5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5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5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5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5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5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5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5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5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5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5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5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5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5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5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5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5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5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5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5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5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5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5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5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5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5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5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5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5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5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5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5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5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5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5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5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5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5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5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5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5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5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5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5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5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5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5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5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5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5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5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5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5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5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5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5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5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5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5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5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5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5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5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5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5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5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5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5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5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5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5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5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5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5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5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5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5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5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5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5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5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5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5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5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5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5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5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5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5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5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5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5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5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5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5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5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5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5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5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5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5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5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5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5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5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5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5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5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5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5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5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5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5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5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5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5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5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5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5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5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5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5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5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5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5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5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5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5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5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5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5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5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5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5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5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5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5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5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5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5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5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5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5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5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5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5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5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5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5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5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5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5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5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5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5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5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5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5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5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5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5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5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5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5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5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5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5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5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5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5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5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5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5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5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5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5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5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5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5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5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5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5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5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5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5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5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5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5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5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5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5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5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5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5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5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5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5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5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5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5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5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5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5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5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5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5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5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5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5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5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5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5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5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5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5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5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5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5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5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5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5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5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5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5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5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5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5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5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5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5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5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5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5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5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5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5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5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5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5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5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5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5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5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5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5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5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5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5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5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5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5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5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5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5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5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5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5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5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5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5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5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5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5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5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5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5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5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5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5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5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5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5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5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5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5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5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5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5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5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5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5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5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5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5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5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5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5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5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5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5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5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5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5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5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5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5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5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5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5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5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5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5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5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5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5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5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5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5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5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5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5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5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5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5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5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5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5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5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5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5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5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5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5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5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5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5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5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5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5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5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5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5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5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5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5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5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5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5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5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5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5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5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5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5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5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5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5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5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5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5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5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5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5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5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5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5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5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5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5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5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5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5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5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5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5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5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5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5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5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5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5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5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5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5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5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5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5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5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5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5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5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5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5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5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5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5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5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5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5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5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5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5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5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5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5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5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5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5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5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5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5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5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5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5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5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5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5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5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5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5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5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5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5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5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5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5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5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5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5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5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5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5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5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5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5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5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5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5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5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5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5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5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5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5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5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5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5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5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5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5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5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5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5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5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5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5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5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5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5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5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5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5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5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5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5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5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5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5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5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5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5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5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5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5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5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5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5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5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5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5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5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5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5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5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5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5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5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5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5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5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5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5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5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5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5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5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5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5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5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5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5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5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5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5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5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5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5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5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5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5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5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5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5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5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5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5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5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5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5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5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5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5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5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5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5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5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5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5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5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5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5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5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5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5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5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5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5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5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5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5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5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5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5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5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5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5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5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5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5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5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5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5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5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5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5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5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5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5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5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5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5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5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2020-09-03T20:01:39Z</dcterms:created>
  <dcterms:modified xsi:type="dcterms:W3CDTF">2020-09-03T20:02:06Z</dcterms:modified>
</cp:coreProperties>
</file>