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3.2020\3.TCE DGMMAS EXCEL\"/>
    </mc:Choice>
  </mc:AlternateContent>
  <xr:revisionPtr revIDLastSave="0" documentId="8_{73001710-DA00-4556-84AF-D7C5FE3D7330}" xr6:coauthVersionLast="45" xr6:coauthVersionMax="45" xr10:uidLastSave="{00000000-0000-0000-0000-000000000000}"/>
  <bookViews>
    <workbookView xWindow="-120" yWindow="-120" windowWidth="20730" windowHeight="11160" xr2:uid="{70136CAA-1626-465C-B500-45283D370AF7}"/>
  </bookViews>
  <sheets>
    <sheet name="termos aditiv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H73" i="1"/>
  <c r="A73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<sst xmlns="http://schemas.openxmlformats.org/spreadsheetml/2006/main" count="192" uniqueCount="34">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</sst>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6.2020/TCE%20-%20FINAL/PCF%202020%20-%20REV%2006%20-%20em%2015.07.20%20-%20VERS&#195;O%2002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AFB6-48E8-4757-8B9D-EDBF456CEB6F}">
  <sheetPr>
    <tabColor indexed="13"/>
  </sheetPr>
  <dimension ref="A1:I991"/>
  <sheetViews>
    <sheetView showGridLines="0" tabSelected="1" topLeftCell="D61" zoomScale="90" zoomScaleNormal="90" workbookViewId="0">
      <selection activeCell="C2" sqref="C2:I74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(OCULTAR)'!$P$3:$R$53,3,0),"")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f>3191.82*12</f>
        <v>38301.840000000004</v>
      </c>
      <c r="I2" s="9" t="s">
        <v>11</v>
      </c>
    </row>
    <row r="3" spans="1:9" ht="21" customHeight="1" x14ac:dyDescent="0.2">
      <c r="A3" s="2">
        <f>IFERROR(VLOOKUP(B3,'[1]DADOS (OCULTAR)'!$P$3:$R$53,3,0),"")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f>3258.85*12</f>
        <v>39106.199999999997</v>
      </c>
      <c r="I3" s="9" t="s">
        <v>11</v>
      </c>
    </row>
    <row r="4" spans="1:9" ht="21" customHeight="1" x14ac:dyDescent="0.2">
      <c r="A4" s="2">
        <f>IFERROR(VLOOKUP(B4,'[1]DADOS (OCULTAR)'!$P$3:$R$53,3,0),"")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f>3409.08*12</f>
        <v>40908.959999999999</v>
      </c>
      <c r="I4" s="9" t="s">
        <v>11</v>
      </c>
    </row>
    <row r="5" spans="1:9" ht="21" customHeight="1" x14ac:dyDescent="0.2">
      <c r="A5" s="2">
        <f>IFERROR(VLOOKUP(B5,'[1]DADOS (OCULTAR)'!$P$3:$R$53,3,0),"")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f>3548.51*12</f>
        <v>42582.12</v>
      </c>
      <c r="I5" s="9" t="s">
        <v>11</v>
      </c>
    </row>
    <row r="6" spans="1:9" ht="21" customHeight="1" x14ac:dyDescent="0.2">
      <c r="A6" s="2">
        <f>IFERROR(VLOOKUP(B6,'[1]DADOS (OCULTAR)'!$P$3:$R$53,3,0),"")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f>10976.49*12</f>
        <v>131717.88</v>
      </c>
      <c r="I6" s="9" t="s">
        <v>11</v>
      </c>
    </row>
    <row r="7" spans="1:9" ht="21" customHeight="1" x14ac:dyDescent="0.2">
      <c r="A7" s="2">
        <f>IFERROR(VLOOKUP(B7,'[1]DADOS (OCULTAR)'!$P$3:$R$53,3,0),"")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f>9000*12</f>
        <v>108000</v>
      </c>
      <c r="I7" s="9" t="s">
        <v>11</v>
      </c>
    </row>
    <row r="8" spans="1:9" ht="21" customHeight="1" x14ac:dyDescent="0.2">
      <c r="A8" s="2">
        <f>IFERROR(VLOOKUP(B8,'[1]DADOS (OCULTAR)'!$P$3:$R$53,3,0),"")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f>10589.53*12</f>
        <v>127074.36000000002</v>
      </c>
      <c r="I8" s="9" t="s">
        <v>11</v>
      </c>
    </row>
    <row r="9" spans="1:9" ht="21" customHeight="1" x14ac:dyDescent="0.2">
      <c r="A9" s="2">
        <f>IFERROR(VLOOKUP(B9,'[1]DADOS (OCULTAR)'!$P$3:$R$53,3,0),"")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f>11400.55*12</f>
        <v>136806.59999999998</v>
      </c>
      <c r="I9" s="9" t="s">
        <v>11</v>
      </c>
    </row>
    <row r="10" spans="1:9" ht="21" customHeight="1" x14ac:dyDescent="0.2">
      <c r="A10" s="2">
        <f>IFERROR(VLOOKUP(B10,'[1]DADOS (OCULTAR)'!$P$3:$R$53,3,0),"")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f>3000*12</f>
        <v>36000</v>
      </c>
      <c r="I10" s="9" t="s">
        <v>11</v>
      </c>
    </row>
    <row r="11" spans="1:9" ht="21" customHeight="1" x14ac:dyDescent="0.2">
      <c r="A11" s="2">
        <f>IFERROR(VLOOKUP(B11,'[1]DADOS (OCULTAR)'!$P$3:$R$53,3,0),"")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f>3000*12</f>
        <v>36000</v>
      </c>
      <c r="I11" s="9" t="s">
        <v>11</v>
      </c>
    </row>
    <row r="12" spans="1:9" ht="21" customHeight="1" x14ac:dyDescent="0.2">
      <c r="A12" s="2">
        <f>IFERROR(VLOOKUP(B12,'[1]DADOS (OCULTAR)'!$P$3:$R$53,3,0),"")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f>3150*12</f>
        <v>37800</v>
      </c>
      <c r="I12" s="9" t="s">
        <v>11</v>
      </c>
    </row>
    <row r="13" spans="1:9" ht="21" customHeight="1" x14ac:dyDescent="0.2">
      <c r="A13" s="2">
        <f>IFERROR(VLOOKUP(B13,'[1]DADOS (OCULTAR)'!$P$3:$R$53,3,0),"")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f>2362*12</f>
        <v>28344</v>
      </c>
      <c r="I13" s="9" t="s">
        <v>11</v>
      </c>
    </row>
    <row r="14" spans="1:9" ht="21" customHeight="1" x14ac:dyDescent="0.2">
      <c r="A14" s="2">
        <f>IFERROR(VLOOKUP(B14,'[1]DADOS (OCULTAR)'!$P$3:$R$53,3,0),"")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f>2511.51*12</f>
        <v>30138.120000000003</v>
      </c>
      <c r="I14" s="9" t="s">
        <v>11</v>
      </c>
    </row>
    <row r="15" spans="1:9" ht="21" customHeight="1" x14ac:dyDescent="0.2">
      <c r="A15" s="2">
        <f>IFERROR(VLOOKUP(B15,'[1]DADOS (OCULTAR)'!$P$3:$R$53,3,0),"")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f>2606.36*12</f>
        <v>31276.32</v>
      </c>
      <c r="I15" s="9" t="s">
        <v>11</v>
      </c>
    </row>
    <row r="16" spans="1:9" ht="21" customHeight="1" x14ac:dyDescent="0.2">
      <c r="A16" s="2">
        <f>IFERROR(VLOOKUP(B16,'[1]DADOS (OCULTAR)'!$P$3:$R$53,3,0),"")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f>1500*12</f>
        <v>18000</v>
      </c>
      <c r="I16" s="9" t="s">
        <v>11</v>
      </c>
    </row>
    <row r="17" spans="1:9" ht="21" customHeight="1" x14ac:dyDescent="0.2">
      <c r="A17" s="2">
        <f>IFERROR(VLOOKUP(B17,'[1]DADOS (OCULTAR)'!$P$3:$R$53,3,0),"")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f>1438.26*12</f>
        <v>17259.12</v>
      </c>
      <c r="I17" s="9" t="s">
        <v>11</v>
      </c>
    </row>
    <row r="18" spans="1:9" ht="21" customHeight="1" x14ac:dyDescent="0.2">
      <c r="A18" s="2">
        <f>IFERROR(VLOOKUP(B18,'[1]DADOS (OCULTAR)'!$P$3:$R$53,3,0),"")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f>1564.8*12</f>
        <v>18777.599999999999</v>
      </c>
      <c r="I18" s="9" t="s">
        <v>11</v>
      </c>
    </row>
    <row r="19" spans="1:9" ht="21" customHeight="1" x14ac:dyDescent="0.2">
      <c r="A19" s="2">
        <f>IFERROR(VLOOKUP(B19,'[1]DADOS (OCULTAR)'!$P$3:$R$53,3,0),"")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f>1733.91*12</f>
        <v>20806.920000000002</v>
      </c>
      <c r="I19" s="9" t="s">
        <v>11</v>
      </c>
    </row>
    <row r="20" spans="1:9" ht="21" customHeight="1" x14ac:dyDescent="0.2">
      <c r="A20" s="2">
        <f>IFERROR(VLOOKUP(B20,'[1]DADOS (OCULTAR)'!$P$3:$R$53,3,0),"")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f>1500*12</f>
        <v>18000</v>
      </c>
      <c r="I20" s="9" t="s">
        <v>11</v>
      </c>
    </row>
    <row r="21" spans="1:9" ht="21" customHeight="1" x14ac:dyDescent="0.2">
      <c r="A21" s="2">
        <f>IFERROR(VLOOKUP(B21,'[1]DADOS (OCULTAR)'!$P$3:$R$53,3,0),"")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f>1629.65*12</f>
        <v>19555.800000000003</v>
      </c>
      <c r="I21" s="9" t="s">
        <v>11</v>
      </c>
    </row>
    <row r="22" spans="1:9" ht="21" customHeight="1" x14ac:dyDescent="0.2">
      <c r="A22" s="2">
        <f>IFERROR(VLOOKUP(B22,'[1]DADOS (OCULTAR)'!$P$3:$R$53,3,0),"")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f>1800*12</f>
        <v>21600</v>
      </c>
      <c r="I22" s="9" t="s">
        <v>11</v>
      </c>
    </row>
    <row r="23" spans="1:9" ht="21" customHeight="1" x14ac:dyDescent="0.2">
      <c r="A23" s="2">
        <f>IFERROR(VLOOKUP(B23,'[1]DADOS (OCULTAR)'!$P$3:$R$53,3,0),"")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f>2425*12</f>
        <v>29100</v>
      </c>
      <c r="I23" s="9" t="s">
        <v>11</v>
      </c>
    </row>
    <row r="24" spans="1:9" ht="21" customHeight="1" x14ac:dyDescent="0.2">
      <c r="A24" s="2">
        <f>IFERROR(VLOOKUP(B24,'[1]DADOS (OCULTAR)'!$P$3:$R$53,3,0),"")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f>2555*12</f>
        <v>30660</v>
      </c>
      <c r="I24" s="9" t="s">
        <v>11</v>
      </c>
    </row>
    <row r="25" spans="1:9" ht="21" customHeight="1" x14ac:dyDescent="0.2">
      <c r="A25" s="2">
        <f>IFERROR(VLOOKUP(B25,'[1]DADOS (OCULTAR)'!$P$3:$R$53,3,0),"")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f>3355*12</f>
        <v>40260</v>
      </c>
      <c r="I25" s="9" t="s">
        <v>11</v>
      </c>
    </row>
    <row r="26" spans="1:9" ht="21" customHeight="1" x14ac:dyDescent="0.2">
      <c r="A26" s="2">
        <f>IFERROR(VLOOKUP(B26,'[1]DADOS (OCULTAR)'!$P$3:$R$53,3,0),"")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f>3355*12</f>
        <v>40260</v>
      </c>
      <c r="I26" s="9" t="s">
        <v>11</v>
      </c>
    </row>
    <row r="27" spans="1:9" ht="21" customHeight="1" x14ac:dyDescent="0.2">
      <c r="A27" s="2">
        <f>IFERROR(VLOOKUP(B27,'[1]DADOS (OCULTAR)'!$P$3:$R$53,3,0),"")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f>3610*12</f>
        <v>43320</v>
      </c>
      <c r="I27" s="9" t="s">
        <v>11</v>
      </c>
    </row>
    <row r="28" spans="1:9" ht="21" customHeight="1" x14ac:dyDescent="0.2">
      <c r="A28" s="2">
        <f>IFERROR(VLOOKUP(B28,'[1]DADOS (OCULTAR)'!$P$3:$R$53,3,0),"")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f>28431.1*12</f>
        <v>341173.19999999995</v>
      </c>
      <c r="I28" s="9" t="s">
        <v>11</v>
      </c>
    </row>
    <row r="29" spans="1:9" ht="21" customHeight="1" x14ac:dyDescent="0.2">
      <c r="A29" s="2">
        <f>IFERROR(VLOOKUP(B29,'[1]DADOS (OCULTAR)'!$P$3:$R$53,3,0),"")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f>28890.41*12</f>
        <v>346684.92</v>
      </c>
      <c r="I29" s="9" t="s">
        <v>11</v>
      </c>
    </row>
    <row r="30" spans="1:9" ht="21" customHeight="1" x14ac:dyDescent="0.2">
      <c r="A30" s="2">
        <f>IFERROR(VLOOKUP(B30,'[1]DADOS (OCULTAR)'!$P$3:$R$53,3,0),"")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f>30457.43*12</f>
        <v>365489.16000000003</v>
      </c>
      <c r="I30" s="9" t="s">
        <v>11</v>
      </c>
    </row>
    <row r="31" spans="1:9" ht="21" customHeight="1" x14ac:dyDescent="0.2">
      <c r="A31" s="2">
        <f>IFERROR(VLOOKUP(B31,'[1]DADOS (OCULTAR)'!$P$3:$R$53,3,0),"")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f>33196.5*12</f>
        <v>398358</v>
      </c>
      <c r="I31" s="9" t="s">
        <v>11</v>
      </c>
    </row>
    <row r="32" spans="1:9" ht="21" customHeight="1" x14ac:dyDescent="0.2">
      <c r="A32" s="2">
        <f>IFERROR(VLOOKUP(B32,'[1]DADOS (OCULTAR)'!$P$3:$R$53,3,0),"")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f>35544.16*12</f>
        <v>426529.92000000004</v>
      </c>
      <c r="I32" s="9" t="s">
        <v>11</v>
      </c>
    </row>
    <row r="33" spans="1:9" ht="21" customHeight="1" x14ac:dyDescent="0.2">
      <c r="A33" s="2">
        <f>IFERROR(VLOOKUP(B33,'[1]DADOS (OCULTAR)'!$P$3:$R$53,3,0),"")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f>39623.65*12</f>
        <v>475483.80000000005</v>
      </c>
      <c r="I33" s="9" t="s">
        <v>11</v>
      </c>
    </row>
    <row r="34" spans="1:9" ht="21" customHeight="1" x14ac:dyDescent="0.2">
      <c r="A34" s="2">
        <f>IFERROR(VLOOKUP(B34,'[1]DADOS (OCULTAR)'!$P$3:$R$53,3,0),"")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f>42102.03*12</f>
        <v>505224.36</v>
      </c>
      <c r="I34" s="9" t="s">
        <v>11</v>
      </c>
    </row>
    <row r="35" spans="1:9" ht="21" customHeight="1" x14ac:dyDescent="0.2">
      <c r="A35" s="2">
        <f>IFERROR(VLOOKUP(B35,'[1]DADOS (OCULTAR)'!$P$3:$R$53,3,0),"")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f>42952.07*12</f>
        <v>515424.83999999997</v>
      </c>
      <c r="I35" s="9" t="s">
        <v>11</v>
      </c>
    </row>
    <row r="36" spans="1:9" ht="21" customHeight="1" x14ac:dyDescent="0.2">
      <c r="A36" s="2">
        <f>IFERROR(VLOOKUP(B36,'[1]DADOS (OCULTAR)'!$P$3:$R$53,3,0),"")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f>4371.69*12</f>
        <v>52460.28</v>
      </c>
      <c r="I36" s="9" t="s">
        <v>11</v>
      </c>
    </row>
    <row r="37" spans="1:9" ht="21" customHeight="1" x14ac:dyDescent="0.2">
      <c r="A37" s="2">
        <f>IFERROR(VLOOKUP(B37,'[1]DADOS (OCULTAR)'!$P$3:$R$53,3,0),"")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f>5469.03*12</f>
        <v>65628.36</v>
      </c>
      <c r="I37" s="9" t="s">
        <v>11</v>
      </c>
    </row>
    <row r="38" spans="1:9" ht="21" customHeight="1" x14ac:dyDescent="0.2">
      <c r="A38" s="2">
        <f>IFERROR(VLOOKUP(B38,'[1]DADOS (OCULTAR)'!$P$3:$R$53,3,0),"")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f>5957.18*12</f>
        <v>71486.16</v>
      </c>
      <c r="I38" s="9" t="s">
        <v>11</v>
      </c>
    </row>
    <row r="39" spans="1:9" ht="21" customHeight="1" x14ac:dyDescent="0.2">
      <c r="A39" s="2" t="str">
        <f>IFERROR(VLOOKUP(B39,'[1]DADOS (OCULTAR)'!$P$3:$R$53,3,0),"")</f>
        <v/>
      </c>
      <c r="B39" s="3"/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f>6567.62*12</f>
        <v>78811.44</v>
      </c>
      <c r="I39" s="9" t="s">
        <v>11</v>
      </c>
    </row>
    <row r="40" spans="1:9" ht="21" customHeight="1" x14ac:dyDescent="0.2">
      <c r="A40" s="2" t="str">
        <f>IFERROR(VLOOKUP(B40,'[1]DADOS (OCULTAR)'!$P$3:$R$53,3,0),"")</f>
        <v/>
      </c>
      <c r="B40" s="3"/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f>3980.13*12</f>
        <v>47761.56</v>
      </c>
      <c r="I40" s="9" t="s">
        <v>11</v>
      </c>
    </row>
    <row r="41" spans="1:9" ht="21" customHeight="1" x14ac:dyDescent="0.2">
      <c r="A41" s="2" t="str">
        <f>IFERROR(VLOOKUP(B41,'[1]DADOS (OCULTAR)'!$P$3:$R$53,3,0),"")</f>
        <v/>
      </c>
      <c r="B41" s="3"/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f>4240.13*12</f>
        <v>50881.56</v>
      </c>
      <c r="I41" s="9" t="s">
        <v>11</v>
      </c>
    </row>
    <row r="42" spans="1:9" ht="21" customHeight="1" x14ac:dyDescent="0.2">
      <c r="A42" s="2" t="str">
        <f>IFERROR(VLOOKUP(B42,'[1]DADOS (OCULTAR)'!$P$3:$R$53,3,0),"")</f>
        <v/>
      </c>
      <c r="B42" s="3"/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 t="str">
        <f>IFERROR(VLOOKUP(B43,'[1]DADOS (OCULTAR)'!$P$3:$R$53,3,0),"")</f>
        <v/>
      </c>
      <c r="B43" s="3"/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f>34746.57-(38607.3*5%)</f>
        <v>32816.205000000002</v>
      </c>
      <c r="I43" s="9" t="s">
        <v>11</v>
      </c>
    </row>
    <row r="44" spans="1:9" ht="21" customHeight="1" x14ac:dyDescent="0.2">
      <c r="A44" s="2" t="str">
        <f>IFERROR(VLOOKUP(B44,'[1]DADOS (OCULTAR)'!$P$3:$R$53,3,0),"")</f>
        <v/>
      </c>
      <c r="B44" s="3"/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f>38607.3-(38607.3*10%)</f>
        <v>34746.57</v>
      </c>
      <c r="I44" s="9" t="s">
        <v>11</v>
      </c>
    </row>
    <row r="45" spans="1:9" ht="21" customHeight="1" x14ac:dyDescent="0.2">
      <c r="A45" s="2" t="str">
        <f>IFERROR(VLOOKUP(B45,'[1]DADOS (OCULTAR)'!$P$3:$R$53,3,0),"")</f>
        <v/>
      </c>
      <c r="B45" s="3"/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f>42897-(42897*10%)</f>
        <v>38607.300000000003</v>
      </c>
      <c r="I45" s="9" t="s">
        <v>11</v>
      </c>
    </row>
    <row r="46" spans="1:9" ht="21" customHeight="1" x14ac:dyDescent="0.2">
      <c r="A46" s="2" t="str">
        <f>IFERROR(VLOOKUP(B46,'[1]DADOS (OCULTAR)'!$P$3:$R$53,3,0),"")</f>
        <v/>
      </c>
      <c r="B46" s="3"/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 t="str">
        <f>IFERROR(VLOOKUP(B47,'[1]DADOS (OCULTAR)'!$P$3:$R$53,3,0),"")</f>
        <v/>
      </c>
      <c r="B47" s="3"/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f>2300*12</f>
        <v>27600</v>
      </c>
      <c r="I47" s="9" t="s">
        <v>11</v>
      </c>
    </row>
    <row r="48" spans="1:9" ht="21" customHeight="1" x14ac:dyDescent="0.2">
      <c r="A48" s="2" t="str">
        <f>IFERROR(VLOOKUP(B48,'[1]DADOS (OCULTAR)'!$P$3:$R$53,3,0),"")</f>
        <v/>
      </c>
      <c r="B48" s="3"/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f>2300*12</f>
        <v>27600</v>
      </c>
      <c r="I48" s="9" t="s">
        <v>11</v>
      </c>
    </row>
    <row r="49" spans="1:9" ht="21" customHeight="1" x14ac:dyDescent="0.2">
      <c r="A49" s="2" t="str">
        <f>IFERROR(VLOOKUP(B49,'[1]DADOS (OCULTAR)'!$P$3:$R$53,3,0),"")</f>
        <v/>
      </c>
      <c r="B49" s="3"/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f>2000*12</f>
        <v>24000</v>
      </c>
      <c r="I49" s="9" t="s">
        <v>11</v>
      </c>
    </row>
    <row r="50" spans="1:9" ht="21" customHeight="1" x14ac:dyDescent="0.2">
      <c r="A50" s="2" t="str">
        <f>IFERROR(VLOOKUP(B50,'[1]DADOS (OCULTAR)'!$P$3:$R$53,3,0),"")</f>
        <v/>
      </c>
      <c r="B50" s="3"/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f>2059*12</f>
        <v>24708</v>
      </c>
      <c r="I50" s="9" t="s">
        <v>11</v>
      </c>
    </row>
    <row r="51" spans="1:9" ht="21" customHeight="1" x14ac:dyDescent="0.2">
      <c r="A51" s="2" t="str">
        <f>IFERROR(VLOOKUP(B51,'[1]DADOS (OCULTAR)'!$P$3:$R$53,3,0),"")</f>
        <v/>
      </c>
      <c r="B51" s="3"/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f>(0.03*50000)*12</f>
        <v>18000</v>
      </c>
      <c r="I51" s="9" t="s">
        <v>11</v>
      </c>
    </row>
    <row r="52" spans="1:9" ht="21" customHeight="1" x14ac:dyDescent="0.2">
      <c r="A52" s="2" t="str">
        <f>IFERROR(VLOOKUP(B52,'[1]DADOS (OCULTAR)'!$P$3:$R$53,3,0),"")</f>
        <v/>
      </c>
      <c r="B52" s="3"/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f>(0.035*50000)*12</f>
        <v>21000.000000000004</v>
      </c>
      <c r="I52" s="9" t="s">
        <v>11</v>
      </c>
    </row>
    <row r="53" spans="1:9" ht="21" customHeight="1" x14ac:dyDescent="0.2">
      <c r="A53" s="2" t="str">
        <f>IFERROR(VLOOKUP(B53,'[1]DADOS (OCULTAR)'!$P$3:$R$53,3,0),"")</f>
        <v/>
      </c>
      <c r="B53" s="3"/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f>(0.04*50000)*12</f>
        <v>24000</v>
      </c>
      <c r="I53" s="9" t="s">
        <v>11</v>
      </c>
    </row>
    <row r="54" spans="1:9" ht="21" customHeight="1" x14ac:dyDescent="0.2">
      <c r="A54" s="2" t="str">
        <f>IFERROR(VLOOKUP(B54,'[1]DADOS (OCULTAR)'!$P$3:$R$53,3,0),"")</f>
        <v/>
      </c>
      <c r="B54" s="3"/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f>(0.045*50000)*12</f>
        <v>27000</v>
      </c>
      <c r="I54" s="9" t="s">
        <v>11</v>
      </c>
    </row>
    <row r="55" spans="1:9" ht="21" customHeight="1" x14ac:dyDescent="0.2">
      <c r="A55" s="2" t="str">
        <f>IFERROR(VLOOKUP(B55,'[1]DADOS (OCULTAR)'!$P$3:$R$53,3,0),"")</f>
        <v/>
      </c>
      <c r="B55" s="3"/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f>1935*12</f>
        <v>23220</v>
      </c>
      <c r="I55" s="18" t="s">
        <v>11</v>
      </c>
    </row>
    <row r="56" spans="1:9" ht="21" customHeight="1" x14ac:dyDescent="0.2">
      <c r="A56" s="2" t="str">
        <f>IFERROR(VLOOKUP(B56,'[1]DADOS (OCULTAR)'!$P$3:$R$53,3,0),"")</f>
        <v/>
      </c>
      <c r="B56" s="3"/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f>295*12</f>
        <v>3540</v>
      </c>
      <c r="I56" s="9" t="s">
        <v>11</v>
      </c>
    </row>
    <row r="57" spans="1:9" ht="21" customHeight="1" x14ac:dyDescent="0.2">
      <c r="A57" s="2" t="str">
        <f>IFERROR(VLOOKUP(B57,'[1]DADOS (OCULTAR)'!$P$3:$R$53,3,0),"")</f>
        <v/>
      </c>
      <c r="B57" s="3"/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f>322.38*12</f>
        <v>3868.56</v>
      </c>
      <c r="I57" s="9" t="s">
        <v>11</v>
      </c>
    </row>
    <row r="58" spans="1:9" ht="21" customHeight="1" x14ac:dyDescent="0.2">
      <c r="A58" s="2" t="str">
        <f>IFERROR(VLOOKUP(B58,'[1]DADOS (OCULTAR)'!$P$3:$R$53,3,0),"")</f>
        <v/>
      </c>
      <c r="B58" s="3"/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f>356.36*12</f>
        <v>4276.32</v>
      </c>
      <c r="I58" s="9" t="s">
        <v>11</v>
      </c>
    </row>
    <row r="59" spans="1:9" ht="21" customHeight="1" x14ac:dyDescent="0.2">
      <c r="A59" s="2" t="str">
        <f>IFERROR(VLOOKUP(B59,'[1]DADOS (OCULTAR)'!$P$3:$R$53,3,0),"")</f>
        <v/>
      </c>
      <c r="B59" s="3"/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f>600*12</f>
        <v>7200</v>
      </c>
      <c r="I59" s="9" t="s">
        <v>11</v>
      </c>
    </row>
    <row r="60" spans="1:9" ht="21" customHeight="1" x14ac:dyDescent="0.2">
      <c r="A60" s="2" t="str">
        <f>IFERROR(VLOOKUP(B60,'[1]DADOS (OCULTAR)'!$P$3:$R$53,3,0),"")</f>
        <v/>
      </c>
      <c r="B60" s="3"/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f>637.14*12</f>
        <v>7645.68</v>
      </c>
      <c r="I60" s="9" t="s">
        <v>11</v>
      </c>
    </row>
    <row r="61" spans="1:9" ht="21" customHeight="1" x14ac:dyDescent="0.2">
      <c r="A61" s="2" t="str">
        <f>IFERROR(VLOOKUP(B61,'[1]DADOS (OCULTAR)'!$P$3:$R$53,3,0),"")</f>
        <v/>
      </c>
      <c r="B61" s="3"/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f>661*12</f>
        <v>7932</v>
      </c>
      <c r="I61" s="9" t="s">
        <v>11</v>
      </c>
    </row>
    <row r="62" spans="1:9" ht="21" customHeight="1" x14ac:dyDescent="0.2">
      <c r="A62" s="2" t="str">
        <f>IFERROR(VLOOKUP(B62,'[1]DADOS (OCULTAR)'!$P$3:$R$53,3,0),"")</f>
        <v/>
      </c>
      <c r="B62" s="3"/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f>340.74*12</f>
        <v>4088.88</v>
      </c>
      <c r="I62" s="9" t="s">
        <v>11</v>
      </c>
    </row>
    <row r="63" spans="1:9" ht="21" customHeight="1" x14ac:dyDescent="0.2">
      <c r="A63" s="2" t="str">
        <f>IFERROR(VLOOKUP(B63,'[1]DADOS (OCULTAR)'!$P$3:$R$53,3,0),"")</f>
        <v/>
      </c>
      <c r="B63" s="3"/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f>356.33*12</f>
        <v>4275.96</v>
      </c>
      <c r="I63" s="9" t="s">
        <v>11</v>
      </c>
    </row>
    <row r="64" spans="1:9" ht="21" customHeight="1" x14ac:dyDescent="0.2">
      <c r="A64" s="2" t="str">
        <f>IFERROR(VLOOKUP(B64,'[1]DADOS (OCULTAR)'!$P$3:$R$53,3,0),"")</f>
        <v/>
      </c>
      <c r="B64" s="3"/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f>1000*12</f>
        <v>12000</v>
      </c>
      <c r="I64" s="9" t="s">
        <v>11</v>
      </c>
    </row>
    <row r="65" spans="1:9" ht="21" customHeight="1" x14ac:dyDescent="0.2">
      <c r="A65" s="2" t="str">
        <f>IFERROR(VLOOKUP(B65,'[1]DADOS (OCULTAR)'!$P$3:$R$53,3,0),"")</f>
        <v/>
      </c>
      <c r="B65" s="3"/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f>880*12</f>
        <v>10560</v>
      </c>
      <c r="I65" s="9" t="s">
        <v>11</v>
      </c>
    </row>
    <row r="66" spans="1:9" ht="21" customHeight="1" x14ac:dyDescent="0.2">
      <c r="A66" s="2" t="str">
        <f>IFERROR(VLOOKUP(B66,'[1]DADOS (OCULTAR)'!$P$3:$R$53,3,0),"")</f>
        <v/>
      </c>
      <c r="B66" s="3"/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f>360*12</f>
        <v>4320</v>
      </c>
      <c r="I66" s="9" t="s">
        <v>11</v>
      </c>
    </row>
    <row r="67" spans="1:9" ht="21" customHeight="1" x14ac:dyDescent="0.2">
      <c r="A67" s="2" t="str">
        <f>IFERROR(VLOOKUP(B67,'[1]DADOS (OCULTAR)'!$P$3:$R$53,3,0),"")</f>
        <v/>
      </c>
      <c r="B67" s="3"/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f>360*12</f>
        <v>4320</v>
      </c>
      <c r="I67" s="9" t="s">
        <v>11</v>
      </c>
    </row>
    <row r="68" spans="1:9" ht="21" customHeight="1" x14ac:dyDescent="0.2">
      <c r="A68" s="2" t="str">
        <f>IFERROR(VLOOKUP(B68,'[1]DADOS (OCULTAR)'!$P$3:$R$53,3,0),"")</f>
        <v/>
      </c>
      <c r="B68" s="3"/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f>360*12</f>
        <v>4320</v>
      </c>
      <c r="I68" s="9" t="s">
        <v>11</v>
      </c>
    </row>
    <row r="69" spans="1:9" ht="21" customHeight="1" x14ac:dyDescent="0.2">
      <c r="A69" s="2" t="str">
        <f>IFERROR(VLOOKUP(B69,'[1]DADOS (OCULTAR)'!$P$3:$R$53,3,0),"")</f>
        <v/>
      </c>
      <c r="B69" s="3"/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f>1277.68*12</f>
        <v>15332.16</v>
      </c>
      <c r="I69" s="9" t="s">
        <v>11</v>
      </c>
    </row>
    <row r="70" spans="1:9" ht="21" customHeight="1" x14ac:dyDescent="0.2">
      <c r="A70" s="2" t="str">
        <f>IFERROR(VLOOKUP(B70,'[1]DADOS (OCULTAR)'!$P$3:$R$53,3,0),"")</f>
        <v/>
      </c>
      <c r="B70" s="3"/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f>1674*12</f>
        <v>20088</v>
      </c>
      <c r="I70" s="9" t="s">
        <v>11</v>
      </c>
    </row>
    <row r="71" spans="1:9" ht="21" customHeight="1" x14ac:dyDescent="0.2">
      <c r="A71" s="2" t="str">
        <f>IFERROR(VLOOKUP(B71,'[1]DADOS (OCULTAR)'!$P$3:$R$53,3,0),"")</f>
        <v/>
      </c>
      <c r="B71" s="3"/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f>826*4</f>
        <v>3304</v>
      </c>
      <c r="I71" s="9" t="s">
        <v>11</v>
      </c>
    </row>
    <row r="72" spans="1:9" ht="21" customHeight="1" x14ac:dyDescent="0.2">
      <c r="A72" s="2" t="str">
        <f>IFERROR(VLOOKUP(B72,'[1]DADOS (OCULTAR)'!$P$3:$R$53,3,0),"")</f>
        <v/>
      </c>
      <c r="B72" s="3"/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 t="str">
        <f>IFERROR(VLOOKUP(B73,'[1]DADOS (OCULTAR)'!$P$3:$R$53,3,0),"")</f>
        <v/>
      </c>
      <c r="B73" s="3"/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f>600*12</f>
        <v>7200</v>
      </c>
      <c r="I73" s="9" t="s">
        <v>11</v>
      </c>
    </row>
    <row r="74" spans="1:9" ht="21" customHeight="1" x14ac:dyDescent="0.2">
      <c r="A74" s="2" t="str">
        <f>IFERROR(VLOOKUP(B74,'[1]DADOS (OCULTAR)'!$P$3:$R$53,3,0),"")</f>
        <v/>
      </c>
      <c r="B74" s="3"/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f>250*12</f>
        <v>3000</v>
      </c>
      <c r="I74" s="9" t="s">
        <v>11</v>
      </c>
    </row>
    <row r="75" spans="1:9" ht="21" customHeight="1" x14ac:dyDescent="0.2">
      <c r="A75" s="2" t="str">
        <f>IFERROR(VLOOKUP(B75,'[1]DADOS (OCULTAR)'!$P$3:$R$53,3,0),"")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CBB2" sheet="1" formatColumns="0" insertHyperlinks="0" autoFilter="0"/>
  <dataValidations count="1">
    <dataValidation type="list" allowBlank="1" showInputMessage="1" showErrorMessage="1" sqref="B2:B991" xr:uid="{23B045FF-AED1-4498-B7DF-3CB2E7BA49C7}">
      <formula1>UNIDADES</formula1>
    </dataValidation>
  </dataValidations>
  <hyperlinks>
    <hyperlink ref="I2" r:id="rId1" xr:uid="{3A3990BB-EA15-4D80-A526-9266AEA6F518}"/>
    <hyperlink ref="I3" r:id="rId2" xr:uid="{0BBFB719-B5FF-452B-B3B1-AF11C49CD7DE}"/>
    <hyperlink ref="I4:I24" r:id="rId3" display="https://fpmf-sistemas.org.br/sistemas/aplic/transp/menu_ext_fpmf/" xr:uid="{9AE2EDDA-70BB-424C-820A-6057C039BE5D}"/>
    <hyperlink ref="I25" r:id="rId4" xr:uid="{AB62F16A-BA78-4F67-B097-5CE9FAACC52C}"/>
    <hyperlink ref="I26:I27" r:id="rId5" display="https://fpmf-sistemas.org.br/sistemas/aplic/transp/menu_ext_fpmf/" xr:uid="{047844F4-C2AA-465F-A254-6AF3E80C7C30}"/>
    <hyperlink ref="I28:I38" r:id="rId6" display="https://fpmf-sistemas.org.br/sistemas/aplic/transp/menu_ext_fpmf/" xr:uid="{02D3544E-8951-40DB-A03B-DEA7904B324C}"/>
    <hyperlink ref="I39" r:id="rId7" xr:uid="{9D0DBCA6-36B7-4E79-978D-6E3C4498557A}"/>
    <hyperlink ref="I40:I46" r:id="rId8" display="https://fpmf-sistemas.org.br/sistemas/aplic/transp/menu_ext_fpmf/" xr:uid="{B81788DC-25CE-42BD-B9B5-D43FCC235FB5}"/>
    <hyperlink ref="I21" r:id="rId9" xr:uid="{DAB9D2DE-5948-4FF4-8428-DE2841B80105}"/>
    <hyperlink ref="I47:I65" r:id="rId10" display="https://fpmf-sistemas.org.br/sistemas/aplic/transp/menu_ext_fpmf/" xr:uid="{7F9C9E85-6E5E-4671-887D-8611875F104C}"/>
    <hyperlink ref="I66" r:id="rId11" xr:uid="{F7A85BA3-AE71-48DE-8826-1CBABEAF9BD8}"/>
    <hyperlink ref="I67:I73" r:id="rId12" display="https://fpmf-sistemas.org.br/sistemas/aplic/transp/menu_ext_fpmf/" xr:uid="{E4A4CA63-20FF-4B27-A55C-C4CED41A0117}"/>
    <hyperlink ref="I74" r:id="rId13" xr:uid="{33EE47FB-A88D-4A7A-ADB2-F79ACEC65C9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2020-08-16T23:39:55Z</dcterms:created>
  <dcterms:modified xsi:type="dcterms:W3CDTF">2020-08-16T23:40:51Z</dcterms:modified>
</cp:coreProperties>
</file>