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J1978"/>
  <c r="I1978"/>
  <c r="H1978"/>
  <c r="G1978"/>
  <c r="F1978"/>
  <c r="K1978" s="1"/>
  <c r="E1978"/>
  <c r="D1978"/>
  <c r="C1978"/>
  <c r="B1978"/>
  <c r="A1978" s="1"/>
  <c r="L1977"/>
  <c r="J1977"/>
  <c r="I1977"/>
  <c r="H1977"/>
  <c r="G1977"/>
  <c r="F1977"/>
  <c r="K1977" s="1"/>
  <c r="E1977"/>
  <c r="D1977"/>
  <c r="C1977"/>
  <c r="B1977"/>
  <c r="A1977" s="1"/>
  <c r="L1976"/>
  <c r="J1976"/>
  <c r="I1976"/>
  <c r="H1976"/>
  <c r="G1976"/>
  <c r="F1976"/>
  <c r="K1976" s="1"/>
  <c r="E1976"/>
  <c r="D1976"/>
  <c r="C1976"/>
  <c r="B1976"/>
  <c r="A1976" s="1"/>
  <c r="L1975"/>
  <c r="J1975"/>
  <c r="I1975"/>
  <c r="H1975"/>
  <c r="G1975"/>
  <c r="F1975"/>
  <c r="K1975" s="1"/>
  <c r="E1975"/>
  <c r="D1975"/>
  <c r="C1975"/>
  <c r="B1975"/>
  <c r="A1975" s="1"/>
  <c r="L1974"/>
  <c r="J1974"/>
  <c r="I1974"/>
  <c r="H1974"/>
  <c r="G1974"/>
  <c r="F1974"/>
  <c r="K1974" s="1"/>
  <c r="E1974"/>
  <c r="D1974"/>
  <c r="C1974"/>
  <c r="B1974"/>
  <c r="A1974" s="1"/>
  <c r="L1973"/>
  <c r="J1973"/>
  <c r="I1973"/>
  <c r="H1973"/>
  <c r="G1973"/>
  <c r="F1973"/>
  <c r="K1973" s="1"/>
  <c r="E1973"/>
  <c r="D1973"/>
  <c r="C1973"/>
  <c r="B1973"/>
  <c r="A1973" s="1"/>
  <c r="L1972"/>
  <c r="J1972"/>
  <c r="I1972"/>
  <c r="H1972"/>
  <c r="G1972"/>
  <c r="F1972"/>
  <c r="K1972" s="1"/>
  <c r="E1972"/>
  <c r="D1972"/>
  <c r="C1972"/>
  <c r="B1972"/>
  <c r="A1972" s="1"/>
  <c r="L1971"/>
  <c r="J1971"/>
  <c r="I1971"/>
  <c r="H1971"/>
  <c r="G1971"/>
  <c r="F1971"/>
  <c r="K1971" s="1"/>
  <c r="E1971"/>
  <c r="D1971"/>
  <c r="C1971"/>
  <c r="B1971"/>
  <c r="A1971" s="1"/>
  <c r="L1970"/>
  <c r="J1970"/>
  <c r="I1970"/>
  <c r="H1970"/>
  <c r="G1970"/>
  <c r="F1970"/>
  <c r="K1970" s="1"/>
  <c r="E1970"/>
  <c r="D1970"/>
  <c r="C1970"/>
  <c r="B1970"/>
  <c r="A1970" s="1"/>
  <c r="L1969"/>
  <c r="J1969"/>
  <c r="I1969"/>
  <c r="H1969"/>
  <c r="G1969"/>
  <c r="F1969"/>
  <c r="K1969" s="1"/>
  <c r="E1969"/>
  <c r="D1969"/>
  <c r="C1969"/>
  <c r="B1969"/>
  <c r="A1969" s="1"/>
  <c r="L1968"/>
  <c r="J1968"/>
  <c r="I1968"/>
  <c r="H1968"/>
  <c r="G1968"/>
  <c r="F1968"/>
  <c r="K1968" s="1"/>
  <c r="E1968"/>
  <c r="D1968"/>
  <c r="C1968"/>
  <c r="B1968"/>
  <c r="A1968" s="1"/>
  <c r="L1967"/>
  <c r="J1967"/>
  <c r="I1967"/>
  <c r="H1967"/>
  <c r="G1967"/>
  <c r="F1967"/>
  <c r="K1967" s="1"/>
  <c r="E1967"/>
  <c r="D1967"/>
  <c r="C1967"/>
  <c r="B1967"/>
  <c r="A1967" s="1"/>
  <c r="L1966"/>
  <c r="J1966"/>
  <c r="I1966"/>
  <c r="H1966"/>
  <c r="G1966"/>
  <c r="F1966"/>
  <c r="K1966" s="1"/>
  <c r="E1966"/>
  <c r="D1966"/>
  <c r="C1966"/>
  <c r="B1966"/>
  <c r="A1966" s="1"/>
  <c r="L1965"/>
  <c r="J1965"/>
  <c r="I1965"/>
  <c r="H1965"/>
  <c r="G1965"/>
  <c r="F1965"/>
  <c r="K1965" s="1"/>
  <c r="E1965"/>
  <c r="D1965"/>
  <c r="C1965"/>
  <c r="B1965"/>
  <c r="A1965" s="1"/>
  <c r="L1964"/>
  <c r="J1964"/>
  <c r="I1964"/>
  <c r="H1964"/>
  <c r="G1964"/>
  <c r="F1964"/>
  <c r="K1964" s="1"/>
  <c r="E1964"/>
  <c r="D1964"/>
  <c r="C1964"/>
  <c r="B1964"/>
  <c r="A1964" s="1"/>
  <c r="L1963"/>
  <c r="J1963"/>
  <c r="I1963"/>
  <c r="H1963"/>
  <c r="G1963"/>
  <c r="F1963"/>
  <c r="K1963" s="1"/>
  <c r="E1963"/>
  <c r="D1963"/>
  <c r="C1963"/>
  <c r="B1963"/>
  <c r="A1963" s="1"/>
  <c r="L1962"/>
  <c r="J1962"/>
  <c r="I1962"/>
  <c r="H1962"/>
  <c r="G1962"/>
  <c r="F1962"/>
  <c r="K1962" s="1"/>
  <c r="E1962"/>
  <c r="D1962"/>
  <c r="C1962"/>
  <c r="B1962"/>
  <c r="A1962" s="1"/>
  <c r="L1961"/>
  <c r="J1961"/>
  <c r="I1961"/>
  <c r="H1961"/>
  <c r="G1961"/>
  <c r="F1961"/>
  <c r="K1961" s="1"/>
  <c r="E1961"/>
  <c r="D1961"/>
  <c r="C1961"/>
  <c r="B1961"/>
  <c r="A1961" s="1"/>
  <c r="L1960"/>
  <c r="J1960"/>
  <c r="I1960"/>
  <c r="H1960"/>
  <c r="G1960"/>
  <c r="F1960"/>
  <c r="K1960" s="1"/>
  <c r="E1960"/>
  <c r="D1960"/>
  <c r="C1960"/>
  <c r="B1960"/>
  <c r="A1960" s="1"/>
  <c r="L1959"/>
  <c r="J1959"/>
  <c r="I1959"/>
  <c r="H1959"/>
  <c r="G1959"/>
  <c r="F1959"/>
  <c r="K1959" s="1"/>
  <c r="E1959"/>
  <c r="D1959"/>
  <c r="C1959"/>
  <c r="B1959"/>
  <c r="A1959" s="1"/>
  <c r="L1958"/>
  <c r="J1958"/>
  <c r="I1958"/>
  <c r="H1958"/>
  <c r="G1958"/>
  <c r="F1958"/>
  <c r="K1958" s="1"/>
  <c r="E1958"/>
  <c r="D1958"/>
  <c r="C1958"/>
  <c r="B1958"/>
  <c r="A1958" s="1"/>
  <c r="L1957"/>
  <c r="J1957"/>
  <c r="I1957"/>
  <c r="H1957"/>
  <c r="G1957"/>
  <c r="F1957"/>
  <c r="K1957" s="1"/>
  <c r="E1957"/>
  <c r="D1957"/>
  <c r="C1957"/>
  <c r="B1957"/>
  <c r="A1957" s="1"/>
  <c r="L1956"/>
  <c r="J1956"/>
  <c r="I1956"/>
  <c r="H1956"/>
  <c r="G1956"/>
  <c r="F1956"/>
  <c r="K1956" s="1"/>
  <c r="E1956"/>
  <c r="D1956"/>
  <c r="C1956"/>
  <c r="B1956"/>
  <c r="A1956" s="1"/>
  <c r="L1955"/>
  <c r="J1955"/>
  <c r="I1955"/>
  <c r="H1955"/>
  <c r="G1955"/>
  <c r="F1955"/>
  <c r="K1955" s="1"/>
  <c r="E1955"/>
  <c r="D1955"/>
  <c r="C1955"/>
  <c r="B1955"/>
  <c r="A1955" s="1"/>
  <c r="L1954"/>
  <c r="J1954"/>
  <c r="I1954"/>
  <c r="H1954"/>
  <c r="G1954"/>
  <c r="F1954"/>
  <c r="K1954" s="1"/>
  <c r="E1954"/>
  <c r="D1954"/>
  <c r="C1954"/>
  <c r="B1954"/>
  <c r="A1954" s="1"/>
  <c r="L1953"/>
  <c r="J1953"/>
  <c r="I1953"/>
  <c r="H1953"/>
  <c r="G1953"/>
  <c r="F1953"/>
  <c r="K1953" s="1"/>
  <c r="E1953"/>
  <c r="D1953"/>
  <c r="C1953"/>
  <c r="B1953"/>
  <c r="A1953" s="1"/>
  <c r="L1952"/>
  <c r="J1952"/>
  <c r="I1952"/>
  <c r="H1952"/>
  <c r="G1952"/>
  <c r="F1952"/>
  <c r="K1952" s="1"/>
  <c r="E1952"/>
  <c r="D1952"/>
  <c r="C1952"/>
  <c r="B1952"/>
  <c r="A1952" s="1"/>
  <c r="L1951"/>
  <c r="J1951"/>
  <c r="I1951"/>
  <c r="H1951"/>
  <c r="G1951"/>
  <c r="F1951"/>
  <c r="K1951" s="1"/>
  <c r="E1951"/>
  <c r="D1951"/>
  <c r="C1951"/>
  <c r="B1951"/>
  <c r="A1951" s="1"/>
  <c r="L1950"/>
  <c r="J1950"/>
  <c r="I1950"/>
  <c r="H1950"/>
  <c r="G1950"/>
  <c r="F1950"/>
  <c r="K1950" s="1"/>
  <c r="E1950"/>
  <c r="D1950"/>
  <c r="C1950"/>
  <c r="B1950"/>
  <c r="A1950" s="1"/>
  <c r="L1949"/>
  <c r="J1949"/>
  <c r="I1949"/>
  <c r="H1949"/>
  <c r="G1949"/>
  <c r="F1949"/>
  <c r="K1949" s="1"/>
  <c r="E1949"/>
  <c r="D1949"/>
  <c r="C1949"/>
  <c r="B1949"/>
  <c r="A1949" s="1"/>
  <c r="L1948"/>
  <c r="J1948"/>
  <c r="I1948"/>
  <c r="H1948"/>
  <c r="G1948"/>
  <c r="F1948"/>
  <c r="K1948" s="1"/>
  <c r="E1948"/>
  <c r="D1948"/>
  <c r="C1948"/>
  <c r="B1948"/>
  <c r="A1948" s="1"/>
  <c r="L1947"/>
  <c r="J1947"/>
  <c r="I1947"/>
  <c r="H1947"/>
  <c r="G1947"/>
  <c r="F1947"/>
  <c r="K1947" s="1"/>
  <c r="E1947"/>
  <c r="D1947"/>
  <c r="C1947"/>
  <c r="B1947"/>
  <c r="A1947" s="1"/>
  <c r="L1946"/>
  <c r="J1946"/>
  <c r="I1946"/>
  <c r="H1946"/>
  <c r="G1946"/>
  <c r="F1946"/>
  <c r="K1946" s="1"/>
  <c r="E1946"/>
  <c r="D1946"/>
  <c r="C1946"/>
  <c r="B1946"/>
  <c r="A1946" s="1"/>
  <c r="L1945"/>
  <c r="J1945"/>
  <c r="I1945"/>
  <c r="H1945"/>
  <c r="G1945"/>
  <c r="F1945"/>
  <c r="K1945" s="1"/>
  <c r="E1945"/>
  <c r="D1945"/>
  <c r="C1945"/>
  <c r="B1945"/>
  <c r="A1945" s="1"/>
  <c r="L1944"/>
  <c r="J1944"/>
  <c r="I1944"/>
  <c r="H1944"/>
  <c r="G1944"/>
  <c r="F1944"/>
  <c r="K1944" s="1"/>
  <c r="E1944"/>
  <c r="D1944"/>
  <c r="C1944"/>
  <c r="B1944"/>
  <c r="A1944" s="1"/>
  <c r="L1943"/>
  <c r="J1943"/>
  <c r="I1943"/>
  <c r="H1943"/>
  <c r="G1943"/>
  <c r="F1943"/>
  <c r="K1943" s="1"/>
  <c r="E1943"/>
  <c r="D1943"/>
  <c r="C1943"/>
  <c r="B1943"/>
  <c r="A1943" s="1"/>
  <c r="L1942"/>
  <c r="J1942"/>
  <c r="I1942"/>
  <c r="H1942"/>
  <c r="G1942"/>
  <c r="F1942"/>
  <c r="K1942" s="1"/>
  <c r="E1942"/>
  <c r="D1942"/>
  <c r="C1942"/>
  <c r="B1942"/>
  <c r="A1942" s="1"/>
  <c r="L1941"/>
  <c r="J1941"/>
  <c r="I1941"/>
  <c r="H1941"/>
  <c r="G1941"/>
  <c r="F1941"/>
  <c r="K1941" s="1"/>
  <c r="E1941"/>
  <c r="D1941"/>
  <c r="C1941"/>
  <c r="B1941"/>
  <c r="A1941" s="1"/>
  <c r="L1940"/>
  <c r="J1940"/>
  <c r="I1940"/>
  <c r="H1940"/>
  <c r="G1940"/>
  <c r="F1940"/>
  <c r="K1940" s="1"/>
  <c r="E1940"/>
  <c r="D1940"/>
  <c r="C1940"/>
  <c r="B1940"/>
  <c r="A1940" s="1"/>
  <c r="L1939"/>
  <c r="J1939"/>
  <c r="I1939"/>
  <c r="H1939"/>
  <c r="G1939"/>
  <c r="F1939"/>
  <c r="K1939" s="1"/>
  <c r="E1939"/>
  <c r="D1939"/>
  <c r="C1939"/>
  <c r="B1939"/>
  <c r="A1939" s="1"/>
  <c r="L1938"/>
  <c r="J1938"/>
  <c r="I1938"/>
  <c r="H1938"/>
  <c r="G1938"/>
  <c r="F1938"/>
  <c r="K1938" s="1"/>
  <c r="E1938"/>
  <c r="D1938"/>
  <c r="C1938"/>
  <c r="B1938"/>
  <c r="A1938" s="1"/>
  <c r="L1937"/>
  <c r="J1937"/>
  <c r="I1937"/>
  <c r="H1937"/>
  <c r="G1937"/>
  <c r="F1937"/>
  <c r="K1937" s="1"/>
  <c r="E1937"/>
  <c r="D1937"/>
  <c r="C1937"/>
  <c r="B1937"/>
  <c r="A1937" s="1"/>
  <c r="L1936"/>
  <c r="J1936"/>
  <c r="I1936"/>
  <c r="H1936"/>
  <c r="G1936"/>
  <c r="F1936"/>
  <c r="K1936" s="1"/>
  <c r="E1936"/>
  <c r="D1936"/>
  <c r="C1936"/>
  <c r="B1936"/>
  <c r="A1936" s="1"/>
  <c r="L1935"/>
  <c r="J1935"/>
  <c r="I1935"/>
  <c r="H1935"/>
  <c r="G1935"/>
  <c r="F1935"/>
  <c r="K1935" s="1"/>
  <c r="E1935"/>
  <c r="D1935"/>
  <c r="C1935"/>
  <c r="B1935"/>
  <c r="A1935" s="1"/>
  <c r="L1934"/>
  <c r="J1934"/>
  <c r="I1934"/>
  <c r="H1934"/>
  <c r="G1934"/>
  <c r="F1934"/>
  <c r="K1934" s="1"/>
  <c r="E1934"/>
  <c r="D1934"/>
  <c r="C1934"/>
  <c r="B1934"/>
  <c r="A1934" s="1"/>
  <c r="L1933"/>
  <c r="J1933"/>
  <c r="I1933"/>
  <c r="H1933"/>
  <c r="G1933"/>
  <c r="F1933"/>
  <c r="K1933" s="1"/>
  <c r="E1933"/>
  <c r="D1933"/>
  <c r="C1933"/>
  <c r="B1933"/>
  <c r="A1933" s="1"/>
  <c r="L1932"/>
  <c r="J1932"/>
  <c r="I1932"/>
  <c r="H1932"/>
  <c r="G1932"/>
  <c r="F1932"/>
  <c r="K1932" s="1"/>
  <c r="E1932"/>
  <c r="D1932"/>
  <c r="C1932"/>
  <c r="B1932"/>
  <c r="A1932" s="1"/>
  <c r="L1931"/>
  <c r="J1931"/>
  <c r="I1931"/>
  <c r="H1931"/>
  <c r="G1931"/>
  <c r="F1931"/>
  <c r="K1931" s="1"/>
  <c r="E1931"/>
  <c r="D1931"/>
  <c r="C1931"/>
  <c r="B1931"/>
  <c r="A1931" s="1"/>
  <c r="L1930"/>
  <c r="J1930"/>
  <c r="I1930"/>
  <c r="H1930"/>
  <c r="G1930"/>
  <c r="F1930"/>
  <c r="K1930" s="1"/>
  <c r="E1930"/>
  <c r="D1930"/>
  <c r="C1930"/>
  <c r="B1930"/>
  <c r="A1930" s="1"/>
  <c r="L1929"/>
  <c r="J1929"/>
  <c r="I1929"/>
  <c r="H1929"/>
  <c r="G1929"/>
  <c r="F1929"/>
  <c r="K1929" s="1"/>
  <c r="E1929"/>
  <c r="D1929"/>
  <c r="C1929"/>
  <c r="B1929"/>
  <c r="A1929" s="1"/>
  <c r="L1928"/>
  <c r="J1928"/>
  <c r="I1928"/>
  <c r="H1928"/>
  <c r="G1928"/>
  <c r="F1928"/>
  <c r="K1928" s="1"/>
  <c r="E1928"/>
  <c r="D1928"/>
  <c r="C1928"/>
  <c r="B1928"/>
  <c r="A1928" s="1"/>
  <c r="L1927"/>
  <c r="J1927"/>
  <c r="I1927"/>
  <c r="H1927"/>
  <c r="G1927"/>
  <c r="F1927"/>
  <c r="K1927" s="1"/>
  <c r="E1927"/>
  <c r="D1927"/>
  <c r="C1927"/>
  <c r="B1927"/>
  <c r="A1927" s="1"/>
  <c r="L1926"/>
  <c r="J1926"/>
  <c r="I1926"/>
  <c r="H1926"/>
  <c r="G1926"/>
  <c r="F1926"/>
  <c r="K1926" s="1"/>
  <c r="E1926"/>
  <c r="D1926"/>
  <c r="C1926"/>
  <c r="B1926"/>
  <c r="A1926" s="1"/>
  <c r="L1925"/>
  <c r="J1925"/>
  <c r="I1925"/>
  <c r="H1925"/>
  <c r="G1925"/>
  <c r="F1925"/>
  <c r="K1925" s="1"/>
  <c r="E1925"/>
  <c r="D1925"/>
  <c r="C1925"/>
  <c r="B1925"/>
  <c r="A1925" s="1"/>
  <c r="L1924"/>
  <c r="J1924"/>
  <c r="I1924"/>
  <c r="H1924"/>
  <c r="G1924"/>
  <c r="F1924"/>
  <c r="K1924" s="1"/>
  <c r="E1924"/>
  <c r="D1924"/>
  <c r="C1924"/>
  <c r="B1924"/>
  <c r="A1924" s="1"/>
  <c r="L1923"/>
  <c r="J1923"/>
  <c r="I1923"/>
  <c r="H1923"/>
  <c r="G1923"/>
  <c r="F1923"/>
  <c r="K1923" s="1"/>
  <c r="E1923"/>
  <c r="D1923"/>
  <c r="C1923"/>
  <c r="B1923"/>
  <c r="A1923" s="1"/>
  <c r="L1922"/>
  <c r="J1922"/>
  <c r="I1922"/>
  <c r="H1922"/>
  <c r="G1922"/>
  <c r="F1922"/>
  <c r="K1922" s="1"/>
  <c r="E1922"/>
  <c r="D1922"/>
  <c r="C1922"/>
  <c r="B1922"/>
  <c r="A1922" s="1"/>
  <c r="L1921"/>
  <c r="J1921"/>
  <c r="I1921"/>
  <c r="H1921"/>
  <c r="G1921"/>
  <c r="F1921"/>
  <c r="K1921" s="1"/>
  <c r="E1921"/>
  <c r="D1921"/>
  <c r="C1921"/>
  <c r="B1921"/>
  <c r="A1921" s="1"/>
  <c r="L1920"/>
  <c r="J1920"/>
  <c r="I1920"/>
  <c r="H1920"/>
  <c r="G1920"/>
  <c r="F1920"/>
  <c r="K1920" s="1"/>
  <c r="E1920"/>
  <c r="D1920"/>
  <c r="C1920"/>
  <c r="B1920"/>
  <c r="A1920" s="1"/>
  <c r="L1919"/>
  <c r="J1919"/>
  <c r="I1919"/>
  <c r="H1919"/>
  <c r="G1919"/>
  <c r="F1919"/>
  <c r="K1919" s="1"/>
  <c r="E1919"/>
  <c r="D1919"/>
  <c r="C1919"/>
  <c r="B1919"/>
  <c r="A1919" s="1"/>
  <c r="L1918"/>
  <c r="J1918"/>
  <c r="I1918"/>
  <c r="H1918"/>
  <c r="G1918"/>
  <c r="F1918"/>
  <c r="K1918" s="1"/>
  <c r="E1918"/>
  <c r="D1918"/>
  <c r="C1918"/>
  <c r="B1918"/>
  <c r="A1918" s="1"/>
  <c r="L1917"/>
  <c r="J1917"/>
  <c r="I1917"/>
  <c r="H1917"/>
  <c r="G1917"/>
  <c r="F1917"/>
  <c r="K1917" s="1"/>
  <c r="E1917"/>
  <c r="D1917"/>
  <c r="C1917"/>
  <c r="B1917"/>
  <c r="A1917" s="1"/>
  <c r="L1916"/>
  <c r="J1916"/>
  <c r="I1916"/>
  <c r="H1916"/>
  <c r="G1916"/>
  <c r="F1916"/>
  <c r="K1916" s="1"/>
  <c r="E1916"/>
  <c r="D1916"/>
  <c r="C1916"/>
  <c r="B1916"/>
  <c r="A1916" s="1"/>
  <c r="L1915"/>
  <c r="J1915"/>
  <c r="I1915"/>
  <c r="H1915"/>
  <c r="G1915"/>
  <c r="F1915"/>
  <c r="K1915" s="1"/>
  <c r="E1915"/>
  <c r="D1915"/>
  <c r="C1915"/>
  <c r="B1915"/>
  <c r="A1915" s="1"/>
  <c r="L1914"/>
  <c r="J1914"/>
  <c r="I1914"/>
  <c r="H1914"/>
  <c r="G1914"/>
  <c r="F1914"/>
  <c r="K1914" s="1"/>
  <c r="E1914"/>
  <c r="D1914"/>
  <c r="C1914"/>
  <c r="B1914"/>
  <c r="A1914" s="1"/>
  <c r="L1913"/>
  <c r="J1913"/>
  <c r="I1913"/>
  <c r="H1913"/>
  <c r="G1913"/>
  <c r="F1913"/>
  <c r="K1913" s="1"/>
  <c r="E1913"/>
  <c r="D1913"/>
  <c r="C1913"/>
  <c r="B1913"/>
  <c r="A1913" s="1"/>
  <c r="L1912"/>
  <c r="J1912"/>
  <c r="I1912"/>
  <c r="H1912"/>
  <c r="G1912"/>
  <c r="F1912"/>
  <c r="K1912" s="1"/>
  <c r="E1912"/>
  <c r="D1912"/>
  <c r="C1912"/>
  <c r="B1912"/>
  <c r="A1912" s="1"/>
  <c r="L1911"/>
  <c r="J1911"/>
  <c r="I1911"/>
  <c r="H1911"/>
  <c r="G1911"/>
  <c r="F1911"/>
  <c r="K1911" s="1"/>
  <c r="E1911"/>
  <c r="D1911"/>
  <c r="C1911"/>
  <c r="B1911"/>
  <c r="A1911" s="1"/>
  <c r="L1910"/>
  <c r="J1910"/>
  <c r="I1910"/>
  <c r="H1910"/>
  <c r="G1910"/>
  <c r="F1910"/>
  <c r="K1910" s="1"/>
  <c r="E1910"/>
  <c r="D1910"/>
  <c r="C1910"/>
  <c r="B1910"/>
  <c r="A1910" s="1"/>
  <c r="L1909"/>
  <c r="J1909"/>
  <c r="I1909"/>
  <c r="H1909"/>
  <c r="G1909"/>
  <c r="F1909"/>
  <c r="K1909" s="1"/>
  <c r="E1909"/>
  <c r="D1909"/>
  <c r="C1909"/>
  <c r="B1909"/>
  <c r="A1909" s="1"/>
  <c r="L1908"/>
  <c r="J1908"/>
  <c r="I1908"/>
  <c r="H1908"/>
  <c r="G1908"/>
  <c r="F1908"/>
  <c r="K1908" s="1"/>
  <c r="E1908"/>
  <c r="D1908"/>
  <c r="C1908"/>
  <c r="B1908"/>
  <c r="A1908" s="1"/>
  <c r="L1907"/>
  <c r="J1907"/>
  <c r="I1907"/>
  <c r="H1907"/>
  <c r="G1907"/>
  <c r="F1907"/>
  <c r="K1907" s="1"/>
  <c r="E1907"/>
  <c r="D1907"/>
  <c r="C1907"/>
  <c r="B1907"/>
  <c r="A1907" s="1"/>
  <c r="L1906"/>
  <c r="J1906"/>
  <c r="I1906"/>
  <c r="H1906"/>
  <c r="G1906"/>
  <c r="F1906"/>
  <c r="K1906" s="1"/>
  <c r="E1906"/>
  <c r="D1906"/>
  <c r="C1906"/>
  <c r="B1906"/>
  <c r="A1906" s="1"/>
  <c r="L1905"/>
  <c r="J1905"/>
  <c r="I1905"/>
  <c r="H1905"/>
  <c r="G1905"/>
  <c r="F1905"/>
  <c r="K1905" s="1"/>
  <c r="E1905"/>
  <c r="D1905"/>
  <c r="C1905"/>
  <c r="B1905"/>
  <c r="A1905" s="1"/>
  <c r="L1904"/>
  <c r="J1904"/>
  <c r="I1904"/>
  <c r="H1904"/>
  <c r="G1904"/>
  <c r="F1904"/>
  <c r="K1904" s="1"/>
  <c r="E1904"/>
  <c r="D1904"/>
  <c r="C1904"/>
  <c r="B1904"/>
  <c r="A1904" s="1"/>
  <c r="L1903"/>
  <c r="J1903"/>
  <c r="I1903"/>
  <c r="H1903"/>
  <c r="G1903"/>
  <c r="F1903"/>
  <c r="K1903" s="1"/>
  <c r="E1903"/>
  <c r="D1903"/>
  <c r="C1903"/>
  <c r="B1903"/>
  <c r="A1903" s="1"/>
  <c r="L1902"/>
  <c r="J1902"/>
  <c r="I1902"/>
  <c r="H1902"/>
  <c r="G1902"/>
  <c r="F1902"/>
  <c r="K1902" s="1"/>
  <c r="E1902"/>
  <c r="D1902"/>
  <c r="C1902"/>
  <c r="B1902"/>
  <c r="A1902" s="1"/>
  <c r="L1901"/>
  <c r="J1901"/>
  <c r="I1901"/>
  <c r="H1901"/>
  <c r="G1901"/>
  <c r="F1901"/>
  <c r="K1901" s="1"/>
  <c r="E1901"/>
  <c r="D1901"/>
  <c r="C1901"/>
  <c r="B1901"/>
  <c r="A1901" s="1"/>
  <c r="L1900"/>
  <c r="J1900"/>
  <c r="I1900"/>
  <c r="H1900"/>
  <c r="G1900"/>
  <c r="F1900"/>
  <c r="K1900" s="1"/>
  <c r="E1900"/>
  <c r="D1900"/>
  <c r="C1900"/>
  <c r="B1900"/>
  <c r="A1900" s="1"/>
  <c r="L1899"/>
  <c r="J1899"/>
  <c r="I1899"/>
  <c r="H1899"/>
  <c r="G1899"/>
  <c r="F1899"/>
  <c r="K1899" s="1"/>
  <c r="E1899"/>
  <c r="D1899"/>
  <c r="C1899"/>
  <c r="B1899"/>
  <c r="A1899" s="1"/>
  <c r="L1898"/>
  <c r="J1898"/>
  <c r="I1898"/>
  <c r="H1898"/>
  <c r="G1898"/>
  <c r="F1898"/>
  <c r="K1898" s="1"/>
  <c r="E1898"/>
  <c r="D1898"/>
  <c r="C1898"/>
  <c r="B1898"/>
  <c r="A1898" s="1"/>
  <c r="L1897"/>
  <c r="J1897"/>
  <c r="I1897"/>
  <c r="H1897"/>
  <c r="G1897"/>
  <c r="F1897"/>
  <c r="K1897" s="1"/>
  <c r="E1897"/>
  <c r="D1897"/>
  <c r="C1897"/>
  <c r="B1897"/>
  <c r="A1897" s="1"/>
  <c r="L1896"/>
  <c r="J1896"/>
  <c r="I1896"/>
  <c r="H1896"/>
  <c r="G1896"/>
  <c r="F1896"/>
  <c r="K1896" s="1"/>
  <c r="E1896"/>
  <c r="D1896"/>
  <c r="C1896"/>
  <c r="B1896"/>
  <c r="A1896" s="1"/>
  <c r="L1895"/>
  <c r="J1895"/>
  <c r="I1895"/>
  <c r="H1895"/>
  <c r="G1895"/>
  <c r="F1895"/>
  <c r="K1895" s="1"/>
  <c r="E1895"/>
  <c r="D1895"/>
  <c r="C1895"/>
  <c r="B1895"/>
  <c r="A1895" s="1"/>
  <c r="L1894"/>
  <c r="J1894"/>
  <c r="I1894"/>
  <c r="H1894"/>
  <c r="G1894"/>
  <c r="F1894"/>
  <c r="K1894" s="1"/>
  <c r="E1894"/>
  <c r="D1894"/>
  <c r="C1894"/>
  <c r="B1894"/>
  <c r="A1894" s="1"/>
  <c r="L1893"/>
  <c r="J1893"/>
  <c r="I1893"/>
  <c r="H1893"/>
  <c r="G1893"/>
  <c r="F1893"/>
  <c r="K1893" s="1"/>
  <c r="E1893"/>
  <c r="D1893"/>
  <c r="C1893"/>
  <c r="B1893"/>
  <c r="A1893" s="1"/>
  <c r="L1892"/>
  <c r="J1892"/>
  <c r="I1892"/>
  <c r="H1892"/>
  <c r="G1892"/>
  <c r="F1892"/>
  <c r="K1892" s="1"/>
  <c r="E1892"/>
  <c r="D1892"/>
  <c r="C1892"/>
  <c r="B1892"/>
  <c r="A1892" s="1"/>
  <c r="L1891"/>
  <c r="J1891"/>
  <c r="I1891"/>
  <c r="H1891"/>
  <c r="G1891"/>
  <c r="F1891"/>
  <c r="K1891" s="1"/>
  <c r="E1891"/>
  <c r="D1891"/>
  <c r="C1891"/>
  <c r="B1891"/>
  <c r="A1891" s="1"/>
  <c r="L1890"/>
  <c r="J1890"/>
  <c r="I1890"/>
  <c r="H1890"/>
  <c r="G1890"/>
  <c r="F1890"/>
  <c r="K1890" s="1"/>
  <c r="E1890"/>
  <c r="D1890"/>
  <c r="C1890"/>
  <c r="B1890"/>
  <c r="A1890" s="1"/>
  <c r="L1889"/>
  <c r="J1889"/>
  <c r="I1889"/>
  <c r="H1889"/>
  <c r="G1889"/>
  <c r="F1889"/>
  <c r="K1889" s="1"/>
  <c r="E1889"/>
  <c r="D1889"/>
  <c r="C1889"/>
  <c r="B1889"/>
  <c r="A1889" s="1"/>
  <c r="L1888"/>
  <c r="J1888"/>
  <c r="I1888"/>
  <c r="H1888"/>
  <c r="G1888"/>
  <c r="F1888"/>
  <c r="K1888" s="1"/>
  <c r="E1888"/>
  <c r="D1888"/>
  <c r="C1888"/>
  <c r="B1888"/>
  <c r="A1888" s="1"/>
  <c r="L1887"/>
  <c r="J1887"/>
  <c r="I1887"/>
  <c r="H1887"/>
  <c r="G1887"/>
  <c r="F1887"/>
  <c r="K1887" s="1"/>
  <c r="E1887"/>
  <c r="D1887"/>
  <c r="C1887"/>
  <c r="B1887"/>
  <c r="A1887" s="1"/>
  <c r="L1886"/>
  <c r="J1886"/>
  <c r="I1886"/>
  <c r="H1886"/>
  <c r="G1886"/>
  <c r="F1886"/>
  <c r="K1886" s="1"/>
  <c r="E1886"/>
  <c r="D1886"/>
  <c r="C1886"/>
  <c r="B1886"/>
  <c r="A1886" s="1"/>
  <c r="L1885"/>
  <c r="J1885"/>
  <c r="I1885"/>
  <c r="H1885"/>
  <c r="G1885"/>
  <c r="F1885"/>
  <c r="K1885" s="1"/>
  <c r="E1885"/>
  <c r="D1885"/>
  <c r="C1885"/>
  <c r="B1885"/>
  <c r="A1885" s="1"/>
  <c r="L1884"/>
  <c r="J1884"/>
  <c r="I1884"/>
  <c r="H1884"/>
  <c r="G1884"/>
  <c r="F1884"/>
  <c r="K1884" s="1"/>
  <c r="E1884"/>
  <c r="D1884"/>
  <c r="C1884"/>
  <c r="B1884"/>
  <c r="A1884" s="1"/>
  <c r="L1883"/>
  <c r="J1883"/>
  <c r="I1883"/>
  <c r="H1883"/>
  <c r="G1883"/>
  <c r="F1883"/>
  <c r="K1883" s="1"/>
  <c r="E1883"/>
  <c r="D1883"/>
  <c r="C1883"/>
  <c r="B1883"/>
  <c r="A1883" s="1"/>
  <c r="L1882"/>
  <c r="J1882"/>
  <c r="I1882"/>
  <c r="H1882"/>
  <c r="G1882"/>
  <c r="F1882"/>
  <c r="K1882" s="1"/>
  <c r="E1882"/>
  <c r="D1882"/>
  <c r="C1882"/>
  <c r="B1882"/>
  <c r="A1882" s="1"/>
  <c r="L1881"/>
  <c r="J1881"/>
  <c r="I1881"/>
  <c r="H1881"/>
  <c r="G1881"/>
  <c r="F1881"/>
  <c r="K1881" s="1"/>
  <c r="E1881"/>
  <c r="D1881"/>
  <c r="C1881"/>
  <c r="B1881"/>
  <c r="A1881" s="1"/>
  <c r="L1880"/>
  <c r="J1880"/>
  <c r="I1880"/>
  <c r="H1880"/>
  <c r="G1880"/>
  <c r="F1880"/>
  <c r="K1880" s="1"/>
  <c r="E1880"/>
  <c r="D1880"/>
  <c r="C1880"/>
  <c r="B1880"/>
  <c r="A1880" s="1"/>
  <c r="L1879"/>
  <c r="J1879"/>
  <c r="I1879"/>
  <c r="H1879"/>
  <c r="G1879"/>
  <c r="F1879"/>
  <c r="K1879" s="1"/>
  <c r="E1879"/>
  <c r="D1879"/>
  <c r="C1879"/>
  <c r="B1879"/>
  <c r="A1879" s="1"/>
  <c r="L1878"/>
  <c r="J1878"/>
  <c r="I1878"/>
  <c r="H1878"/>
  <c r="G1878"/>
  <c r="F1878"/>
  <c r="K1878" s="1"/>
  <c r="E1878"/>
  <c r="D1878"/>
  <c r="C1878"/>
  <c r="B1878"/>
  <c r="A1878" s="1"/>
  <c r="L1877"/>
  <c r="J1877"/>
  <c r="I1877"/>
  <c r="H1877"/>
  <c r="G1877"/>
  <c r="F1877"/>
  <c r="K1877" s="1"/>
  <c r="E1877"/>
  <c r="D1877"/>
  <c r="C1877"/>
  <c r="B1877"/>
  <c r="A1877" s="1"/>
  <c r="L1876"/>
  <c r="J1876"/>
  <c r="I1876"/>
  <c r="H1876"/>
  <c r="G1876"/>
  <c r="F1876"/>
  <c r="K1876" s="1"/>
  <c r="E1876"/>
  <c r="D1876"/>
  <c r="C1876"/>
  <c r="B1876"/>
  <c r="A1876" s="1"/>
  <c r="L1875"/>
  <c r="J1875"/>
  <c r="I1875"/>
  <c r="H1875"/>
  <c r="G1875"/>
  <c r="F1875"/>
  <c r="K1875" s="1"/>
  <c r="E1875"/>
  <c r="D1875"/>
  <c r="C1875"/>
  <c r="B1875"/>
  <c r="A1875" s="1"/>
  <c r="L1874"/>
  <c r="J1874"/>
  <c r="I1874"/>
  <c r="H1874"/>
  <c r="G1874"/>
  <c r="F1874"/>
  <c r="K1874" s="1"/>
  <c r="E1874"/>
  <c r="D1874"/>
  <c r="C1874"/>
  <c r="B1874"/>
  <c r="A1874" s="1"/>
  <c r="L1873"/>
  <c r="J1873"/>
  <c r="I1873"/>
  <c r="H1873"/>
  <c r="G1873"/>
  <c r="F1873"/>
  <c r="K1873" s="1"/>
  <c r="E1873"/>
  <c r="D1873"/>
  <c r="C1873"/>
  <c r="B1873"/>
  <c r="A1873" s="1"/>
  <c r="L1872"/>
  <c r="J1872"/>
  <c r="I1872"/>
  <c r="H1872"/>
  <c r="G1872"/>
  <c r="F1872"/>
  <c r="K1872" s="1"/>
  <c r="E1872"/>
  <c r="D1872"/>
  <c r="C1872"/>
  <c r="B1872"/>
  <c r="A1872" s="1"/>
  <c r="L1871"/>
  <c r="J1871"/>
  <c r="I1871"/>
  <c r="H1871"/>
  <c r="G1871"/>
  <c r="F1871"/>
  <c r="K1871" s="1"/>
  <c r="E1871"/>
  <c r="D1871"/>
  <c r="C1871"/>
  <c r="B1871"/>
  <c r="A1871" s="1"/>
  <c r="L1870"/>
  <c r="J1870"/>
  <c r="I1870"/>
  <c r="H1870"/>
  <c r="G1870"/>
  <c r="F1870"/>
  <c r="K1870" s="1"/>
  <c r="E1870"/>
  <c r="D1870"/>
  <c r="C1870"/>
  <c r="B1870"/>
  <c r="A1870" s="1"/>
  <c r="L1869"/>
  <c r="J1869"/>
  <c r="I1869"/>
  <c r="H1869"/>
  <c r="G1869"/>
  <c r="F1869"/>
  <c r="K1869" s="1"/>
  <c r="E1869"/>
  <c r="D1869"/>
  <c r="C1869"/>
  <c r="B1869"/>
  <c r="A1869" s="1"/>
  <c r="L1868"/>
  <c r="J1868"/>
  <c r="I1868"/>
  <c r="H1868"/>
  <c r="G1868"/>
  <c r="F1868"/>
  <c r="K1868" s="1"/>
  <c r="E1868"/>
  <c r="D1868"/>
  <c r="C1868"/>
  <c r="B1868"/>
  <c r="A1868" s="1"/>
  <c r="L1867"/>
  <c r="J1867"/>
  <c r="I1867"/>
  <c r="H1867"/>
  <c r="G1867"/>
  <c r="F1867"/>
  <c r="K1867" s="1"/>
  <c r="E1867"/>
  <c r="D1867"/>
  <c r="C1867"/>
  <c r="B1867"/>
  <c r="A1867" s="1"/>
  <c r="L1866"/>
  <c r="J1866"/>
  <c r="I1866"/>
  <c r="H1866"/>
  <c r="G1866"/>
  <c r="F1866"/>
  <c r="K1866" s="1"/>
  <c r="E1866"/>
  <c r="D1866"/>
  <c r="C1866"/>
  <c r="B1866"/>
  <c r="A1866" s="1"/>
  <c r="L1865"/>
  <c r="J1865"/>
  <c r="I1865"/>
  <c r="H1865"/>
  <c r="G1865"/>
  <c r="F1865"/>
  <c r="K1865" s="1"/>
  <c r="E1865"/>
  <c r="D1865"/>
  <c r="C1865"/>
  <c r="B1865"/>
  <c r="A1865" s="1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<sst xmlns="http://schemas.openxmlformats.org/spreadsheetml/2006/main" count="12" uniqueCount="12">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</sst>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3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8" xfId="10"/>
    <cellStyle name="Normal 19" xfId="11"/>
    <cellStyle name="Normal 2" xfId="12"/>
    <cellStyle name="Normal 2 2" xfId="13"/>
    <cellStyle name="Normal 20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Separador de milhares" xfId="1" builtinId="3"/>
    <cellStyle name="Separador de milhares 2" xfId="21"/>
    <cellStyle name="Texto Explicativo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2%20-%20FEVEREIRO/PCF%20DIGITAL/13%20PCF/13.2%20PCF%20EM%20EXCEL%20%20%20OK/PCF%202020%20-%20REV%2006%20-%20em%2015.07.20%20-%20VERS&#195;O%20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SÃO LOURENÇO DA MATA</v>
          </cell>
          <cell r="E11" t="str">
            <v>1.99 - Outras Despesas com Pessoal</v>
          </cell>
          <cell r="F11">
            <v>15242921000138</v>
          </cell>
          <cell r="G11" t="str">
            <v>M.A DE O. MENEZES EIRELI ME</v>
          </cell>
          <cell r="H11" t="str">
            <v>S</v>
          </cell>
          <cell r="I11" t="str">
            <v>S</v>
          </cell>
          <cell r="J11" t="str">
            <v>000001556</v>
          </cell>
          <cell r="K11">
            <v>43889</v>
          </cell>
          <cell r="L11" t="str">
            <v>126200018088558</v>
          </cell>
          <cell r="M11" t="str">
            <v>2611606 - Recife - PE</v>
          </cell>
          <cell r="N11">
            <v>24918.25</v>
          </cell>
        </row>
        <row r="12">
          <cell r="C12" t="str">
            <v>UPA SÃO LOURENÇO DA MATA</v>
          </cell>
          <cell r="E12" t="str">
            <v>1.99 - Outras Despesas com Pessoal</v>
          </cell>
          <cell r="F12">
            <v>10844611000170</v>
          </cell>
          <cell r="G12" t="str">
            <v>ELSON SOUTO E CIA LTDA</v>
          </cell>
          <cell r="H12" t="str">
            <v>S</v>
          </cell>
          <cell r="I12" t="str">
            <v>S</v>
          </cell>
          <cell r="J12" t="str">
            <v>000.012.045</v>
          </cell>
          <cell r="K12">
            <v>43875</v>
          </cell>
          <cell r="L12" t="str">
            <v>526200091786220</v>
          </cell>
          <cell r="M12" t="str">
            <v>2607901 - Jaboatão dos Guararapes - PE</v>
          </cell>
          <cell r="N12">
            <v>192</v>
          </cell>
        </row>
        <row r="13">
          <cell r="C13" t="str">
            <v>UPA SÃO LOURENÇO DA MATA</v>
          </cell>
          <cell r="E13" t="str">
            <v>1.99 - Outras Despesas com Pessoal</v>
          </cell>
          <cell r="F13">
            <v>10844611000170</v>
          </cell>
          <cell r="G13" t="str">
            <v>ELSON SOUTO E CIA LTDA</v>
          </cell>
          <cell r="H13" t="str">
            <v>S</v>
          </cell>
          <cell r="I13" t="str">
            <v>S</v>
          </cell>
          <cell r="J13" t="str">
            <v>000.011.601</v>
          </cell>
          <cell r="K13">
            <v>43858</v>
          </cell>
          <cell r="L13" t="str">
            <v>526200088859855</v>
          </cell>
          <cell r="M13" t="str">
            <v>2607901 - Jaboatão dos Guararapes - PE</v>
          </cell>
          <cell r="N13">
            <v>1386</v>
          </cell>
        </row>
        <row r="14">
          <cell r="C14" t="str">
            <v>UPA SÃO LOURENÇO DA MATA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</v>
          </cell>
          <cell r="H14" t="str">
            <v>S</v>
          </cell>
          <cell r="I14" t="str">
            <v>S</v>
          </cell>
          <cell r="J14" t="str">
            <v>X</v>
          </cell>
          <cell r="K14">
            <v>43843</v>
          </cell>
          <cell r="L14" t="str">
            <v>X</v>
          </cell>
          <cell r="M14" t="str">
            <v>2611606 - Recife - PE</v>
          </cell>
          <cell r="N14">
            <v>511.42</v>
          </cell>
        </row>
        <row r="15">
          <cell r="C15" t="str">
            <v>UPA SÃO LOURENÇO DA MATA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PASSAG DO EST DE PE</v>
          </cell>
          <cell r="H15" t="str">
            <v>S</v>
          </cell>
          <cell r="I15" t="str">
            <v>S</v>
          </cell>
          <cell r="J15" t="str">
            <v>X</v>
          </cell>
          <cell r="K15">
            <v>43857</v>
          </cell>
          <cell r="L15" t="str">
            <v>X</v>
          </cell>
          <cell r="M15" t="str">
            <v>2611606 - Recife - PE</v>
          </cell>
          <cell r="N15">
            <v>9281.83</v>
          </cell>
        </row>
        <row r="16">
          <cell r="E16" t="str">
            <v/>
          </cell>
        </row>
        <row r="17">
          <cell r="C17" t="str">
            <v>UPA SÃO LOURENÇO DA MATA</v>
          </cell>
          <cell r="E17" t="str">
            <v>3.12 - Material Hospitalar</v>
          </cell>
          <cell r="F17">
            <v>41102195000168</v>
          </cell>
          <cell r="G17" t="str">
            <v>PR COMERCIAL MEDICAL LTDA</v>
          </cell>
          <cell r="H17" t="str">
            <v>S</v>
          </cell>
          <cell r="I17" t="str">
            <v>S</v>
          </cell>
          <cell r="J17" t="str">
            <v>81143</v>
          </cell>
          <cell r="K17">
            <v>43866</v>
          </cell>
          <cell r="L17" t="str">
            <v>126200012608551</v>
          </cell>
          <cell r="M17" t="str">
            <v>2611606 - Recife - PE</v>
          </cell>
          <cell r="N17">
            <v>390</v>
          </cell>
        </row>
        <row r="18">
          <cell r="C18" t="str">
            <v>UPA SÃO LOURENÇO DA MATA</v>
          </cell>
          <cell r="E18" t="str">
            <v>3.12 - Material Hospitalar</v>
          </cell>
          <cell r="F18">
            <v>21596736000144</v>
          </cell>
          <cell r="G18" t="str">
            <v>ULTRAMEGA DISTRIBUIDORA HOSPITALAR LTDA</v>
          </cell>
          <cell r="H18" t="str">
            <v>S</v>
          </cell>
          <cell r="I18" t="str">
            <v>S</v>
          </cell>
          <cell r="J18" t="str">
            <v>00091170</v>
          </cell>
          <cell r="K18">
            <v>43865</v>
          </cell>
          <cell r="L18" t="str">
            <v>126200012460939</v>
          </cell>
          <cell r="M18" t="str">
            <v>2603454 - Camaragibe - PE</v>
          </cell>
          <cell r="N18">
            <v>1203.3699999999999</v>
          </cell>
        </row>
        <row r="19">
          <cell r="C19" t="str">
            <v>UPA SÃO LOURENÇO DA MATA</v>
          </cell>
          <cell r="E19" t="str">
            <v>3.12 - Material Hospitalar</v>
          </cell>
          <cell r="F19">
            <v>61418042000131</v>
          </cell>
          <cell r="G19" t="str">
            <v>CIRURGICA FERNANDES LTDA</v>
          </cell>
          <cell r="H19" t="str">
            <v>S</v>
          </cell>
          <cell r="I19" t="str">
            <v>S</v>
          </cell>
          <cell r="J19" t="str">
            <v>1184406</v>
          </cell>
          <cell r="K19">
            <v>43875</v>
          </cell>
          <cell r="L19" t="str">
            <v>135200127855309</v>
          </cell>
          <cell r="M19" t="str">
            <v>3550308 - São Paulo - SP</v>
          </cell>
          <cell r="N19">
            <v>29038.22</v>
          </cell>
        </row>
        <row r="20">
          <cell r="C20" t="str">
            <v>UPA SÃO LOURENÇO DA MATA</v>
          </cell>
          <cell r="E20" t="str">
            <v>3.12 - Material Hospitalar</v>
          </cell>
          <cell r="F20">
            <v>7199135000177</v>
          </cell>
          <cell r="G20" t="str">
            <v>HOSPSETE LTDA</v>
          </cell>
          <cell r="H20" t="str">
            <v>S</v>
          </cell>
          <cell r="I20" t="str">
            <v>S</v>
          </cell>
          <cell r="J20" t="str">
            <v>000011731</v>
          </cell>
          <cell r="K20">
            <v>43875</v>
          </cell>
          <cell r="L20" t="str">
            <v>126200015045679</v>
          </cell>
          <cell r="M20" t="str">
            <v>2611606 - Recife - PE</v>
          </cell>
          <cell r="N20">
            <v>2250</v>
          </cell>
        </row>
        <row r="21">
          <cell r="C21" t="str">
            <v>UPA SÃO LOURENÇO DA MATA</v>
          </cell>
          <cell r="E21" t="str">
            <v>3.12 - Material Hospitalar</v>
          </cell>
          <cell r="F21">
            <v>9137934000225</v>
          </cell>
          <cell r="G21" t="str">
            <v>NORDICA DISTRIBUIDORA HOSPITALAR LTDA</v>
          </cell>
          <cell r="H21" t="str">
            <v>S</v>
          </cell>
          <cell r="I21" t="str">
            <v>S</v>
          </cell>
          <cell r="J21" t="str">
            <v>000.000.690</v>
          </cell>
          <cell r="K21">
            <v>43878</v>
          </cell>
          <cell r="L21" t="str">
            <v>126200015729570</v>
          </cell>
          <cell r="M21" t="str">
            <v>2607901 - Jaboatão dos Guararapes - PE</v>
          </cell>
          <cell r="N21">
            <v>698</v>
          </cell>
        </row>
        <row r="22">
          <cell r="C22" t="str">
            <v>UPA SÃO LOURENÇO DA MATA</v>
          </cell>
          <cell r="E22" t="str">
            <v>3.12 - Material Hospitalar</v>
          </cell>
          <cell r="F22">
            <v>16851217000145</v>
          </cell>
          <cell r="G22" t="str">
            <v>DROGAFONTE LTDA</v>
          </cell>
          <cell r="H22" t="str">
            <v>S</v>
          </cell>
          <cell r="I22" t="str">
            <v>S</v>
          </cell>
          <cell r="J22" t="str">
            <v>000303239</v>
          </cell>
          <cell r="K22">
            <v>43880</v>
          </cell>
          <cell r="L22" t="str">
            <v>126200016369775</v>
          </cell>
          <cell r="M22" t="str">
            <v>2611606 - Recife - PE</v>
          </cell>
          <cell r="N22">
            <v>5822.26</v>
          </cell>
        </row>
        <row r="23">
          <cell r="C23" t="str">
            <v>UPA SÃO LOURENÇO DA MATA</v>
          </cell>
          <cell r="E23" t="str">
            <v>3.12 - Material Hospitalar</v>
          </cell>
          <cell r="F23">
            <v>12882932000194</v>
          </cell>
          <cell r="G23" t="str">
            <v>EXOMED</v>
          </cell>
          <cell r="H23" t="str">
            <v>S</v>
          </cell>
          <cell r="I23" t="str">
            <v>S</v>
          </cell>
          <cell r="J23" t="str">
            <v>140446</v>
          </cell>
          <cell r="K23">
            <v>43888</v>
          </cell>
          <cell r="L23" t="str">
            <v>126200017682173</v>
          </cell>
          <cell r="M23" t="str">
            <v>2611606 - Recife - PE</v>
          </cell>
          <cell r="N23">
            <v>1132</v>
          </cell>
        </row>
        <row r="24">
          <cell r="C24" t="str">
            <v>UPA SÃO LOURENÇO DA MATA</v>
          </cell>
          <cell r="E24" t="str">
            <v>3.12 - Material Hospitalar</v>
          </cell>
          <cell r="F24">
            <v>3817043000152</v>
          </cell>
          <cell r="G24" t="str">
            <v>PHARMAPLUS LTDA</v>
          </cell>
          <cell r="H24" t="str">
            <v>S</v>
          </cell>
          <cell r="I24" t="str">
            <v>S</v>
          </cell>
          <cell r="J24" t="str">
            <v>000.016.943</v>
          </cell>
          <cell r="K24">
            <v>43880</v>
          </cell>
          <cell r="L24" t="str">
            <v>126200016411781</v>
          </cell>
          <cell r="M24" t="str">
            <v>2600104 - Afogados da Ingazeira - PE</v>
          </cell>
          <cell r="N24">
            <v>3447.59</v>
          </cell>
        </row>
        <row r="25">
          <cell r="C25" t="str">
            <v>UPA SÃO LOURENÇO DA MATA</v>
          </cell>
          <cell r="E25" t="str">
            <v>3.12 - Material Hospitalar</v>
          </cell>
          <cell r="F25">
            <v>8713023000155</v>
          </cell>
          <cell r="G25" t="str">
            <v xml:space="preserve">ENDOSURGICAL COM REP IMPORT EXPORT MAT E </v>
          </cell>
          <cell r="H25" t="str">
            <v>S</v>
          </cell>
          <cell r="I25" t="str">
            <v>S</v>
          </cell>
          <cell r="J25" t="str">
            <v>000034442</v>
          </cell>
          <cell r="K25">
            <v>43879</v>
          </cell>
          <cell r="L25" t="str">
            <v>126200016017897</v>
          </cell>
          <cell r="M25" t="str">
            <v>2611606 - Recife - PE</v>
          </cell>
          <cell r="N25">
            <v>72</v>
          </cell>
        </row>
        <row r="26">
          <cell r="C26" t="str">
            <v>UPA SÃO LOURENÇO DA MATA</v>
          </cell>
          <cell r="E26" t="str">
            <v>3.4 - Material Farmacológico</v>
          </cell>
        </row>
        <row r="27">
          <cell r="C27" t="str">
            <v>UPA SÃO LOURENÇO DA MATA</v>
          </cell>
          <cell r="E27" t="str">
            <v>3.4 - Material Farmacológico</v>
          </cell>
          <cell r="F27">
            <v>41102195000168</v>
          </cell>
          <cell r="G27" t="str">
            <v>PR PROD MED CIRG HOSP</v>
          </cell>
          <cell r="H27" t="str">
            <v>S</v>
          </cell>
          <cell r="I27" t="str">
            <v>S</v>
          </cell>
          <cell r="J27" t="str">
            <v>81143</v>
          </cell>
          <cell r="K27">
            <v>43866</v>
          </cell>
          <cell r="L27" t="str">
            <v>126200012608551</v>
          </cell>
          <cell r="M27" t="str">
            <v>2611606 - Recife - PE</v>
          </cell>
          <cell r="N27">
            <v>76</v>
          </cell>
        </row>
        <row r="28">
          <cell r="C28" t="str">
            <v>UPA SÃO LOURENÇO DA MATA</v>
          </cell>
          <cell r="E28" t="str">
            <v>3.4 - Material Farmacológico</v>
          </cell>
          <cell r="F28">
            <v>12420164001048</v>
          </cell>
          <cell r="G28" t="str">
            <v>CM HOSPITALAR AS RECIFE</v>
          </cell>
          <cell r="H28" t="str">
            <v>S</v>
          </cell>
          <cell r="I28" t="str">
            <v>S</v>
          </cell>
          <cell r="J28" t="str">
            <v>000060144</v>
          </cell>
          <cell r="K28">
            <v>43878</v>
          </cell>
          <cell r="L28" t="str">
            <v>126200015727516</v>
          </cell>
          <cell r="M28" t="str">
            <v>2607901 - Jaboatão dos Guararapes - PE</v>
          </cell>
          <cell r="N28">
            <v>2338.13</v>
          </cell>
        </row>
        <row r="29">
          <cell r="C29" t="str">
            <v>UPA SÃO LOURENÇO DA MATA</v>
          </cell>
          <cell r="E29" t="str">
            <v>3.4 - Material Farmacológico</v>
          </cell>
          <cell r="F29">
            <v>8778201000126</v>
          </cell>
          <cell r="G29" t="str">
            <v>DROGAFONTE LTDA</v>
          </cell>
          <cell r="H29" t="str">
            <v>S</v>
          </cell>
          <cell r="I29" t="str">
            <v>S</v>
          </cell>
          <cell r="J29" t="str">
            <v>000303039</v>
          </cell>
          <cell r="K29">
            <v>43878</v>
          </cell>
          <cell r="L29" t="str">
            <v>126200015752671</v>
          </cell>
          <cell r="M29" t="str">
            <v>2611606 - Recife - PE</v>
          </cell>
          <cell r="N29">
            <v>8203.6</v>
          </cell>
        </row>
        <row r="30">
          <cell r="C30" t="str">
            <v>UPA SÃO LOURENÇO DA MATA</v>
          </cell>
          <cell r="E30" t="str">
            <v>3.4 - Material Farmacológico</v>
          </cell>
          <cell r="F30">
            <v>8671559000155</v>
          </cell>
          <cell r="G30" t="str">
            <v>RECIFARMA COM DE PROD FARMACEUTICOS LTDA</v>
          </cell>
          <cell r="H30" t="str">
            <v>S</v>
          </cell>
          <cell r="I30" t="str">
            <v>S</v>
          </cell>
          <cell r="J30" t="str">
            <v>1104</v>
          </cell>
          <cell r="K30">
            <v>43880</v>
          </cell>
          <cell r="L30" t="str">
            <v>126200016416505</v>
          </cell>
          <cell r="M30" t="str">
            <v>2611606 - Recife - PE</v>
          </cell>
          <cell r="N30">
            <v>1507.5</v>
          </cell>
        </row>
        <row r="31">
          <cell r="C31" t="str">
            <v>UPA SÃO LOURENÇO DA MATA</v>
          </cell>
          <cell r="E31" t="str">
            <v>3.4 - Material Farmacológico</v>
          </cell>
          <cell r="F31">
            <v>7484373000124</v>
          </cell>
          <cell r="G31" t="str">
            <v>UNI HOSPITALAR LTDA</v>
          </cell>
          <cell r="H31" t="str">
            <v>S</v>
          </cell>
          <cell r="I31" t="str">
            <v>S</v>
          </cell>
          <cell r="J31" t="str">
            <v>000095259</v>
          </cell>
          <cell r="K31">
            <v>43879</v>
          </cell>
          <cell r="L31" t="str">
            <v>126200015996000</v>
          </cell>
          <cell r="M31" t="str">
            <v>2611606 - Recife - PE</v>
          </cell>
          <cell r="N31">
            <v>7577.95</v>
          </cell>
        </row>
        <row r="32">
          <cell r="C32" t="str">
            <v>UPA SÃO LOURENÇO DA MATA</v>
          </cell>
          <cell r="E32" t="str">
            <v>3.4 - Material Farmacológico</v>
          </cell>
          <cell r="F32">
            <v>8958628000106</v>
          </cell>
          <cell r="G32" t="str">
            <v>ONCOEXO DISTRIBUIDORA DE MEDICAMENTOS LTDA</v>
          </cell>
          <cell r="H32" t="str">
            <v>S</v>
          </cell>
          <cell r="I32" t="str">
            <v>S</v>
          </cell>
          <cell r="J32" t="str">
            <v>17451</v>
          </cell>
          <cell r="K32">
            <v>43882</v>
          </cell>
          <cell r="L32" t="str">
            <v>126200016976685</v>
          </cell>
          <cell r="M32" t="str">
            <v>2611606 - Recife - PE</v>
          </cell>
          <cell r="N32">
            <v>1095.44</v>
          </cell>
        </row>
        <row r="33">
          <cell r="C33" t="str">
            <v>UPA SÃO LOURENÇO DA MATA</v>
          </cell>
          <cell r="E33" t="str">
            <v>3.4 - Material Farmacológico</v>
          </cell>
          <cell r="F33">
            <v>8958628000106</v>
          </cell>
          <cell r="G33" t="str">
            <v>EXOMED</v>
          </cell>
          <cell r="H33" t="str">
            <v>S</v>
          </cell>
          <cell r="I33" t="str">
            <v>S</v>
          </cell>
          <cell r="J33" t="str">
            <v>140446</v>
          </cell>
          <cell r="K33">
            <v>43888</v>
          </cell>
          <cell r="L33" t="str">
            <v>126200017682173</v>
          </cell>
          <cell r="M33" t="str">
            <v>2611606 - Recife - PE</v>
          </cell>
          <cell r="N33">
            <v>805</v>
          </cell>
        </row>
        <row r="34">
          <cell r="C34" t="str">
            <v>UPA SÃO LOURENÇO DA MATA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 NE LTDA</v>
          </cell>
          <cell r="H34" t="str">
            <v>S</v>
          </cell>
          <cell r="I34" t="str">
            <v>S</v>
          </cell>
          <cell r="J34" t="str">
            <v>23993</v>
          </cell>
          <cell r="K34">
            <v>43862</v>
          </cell>
          <cell r="L34" t="str">
            <v>126200011802307</v>
          </cell>
          <cell r="M34" t="str">
            <v>2607901 - Jaboatão dos Guararapes - PE</v>
          </cell>
          <cell r="N34">
            <v>37.69</v>
          </cell>
        </row>
        <row r="35">
          <cell r="C35" t="str">
            <v>UPA SÃO LOURENÇO DA MATA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 NE LTDA</v>
          </cell>
          <cell r="H35" t="str">
            <v>S</v>
          </cell>
          <cell r="I35" t="str">
            <v>S</v>
          </cell>
          <cell r="J35" t="str">
            <v>24066</v>
          </cell>
          <cell r="K35">
            <v>43868</v>
          </cell>
          <cell r="L35" t="str">
            <v>126200013365379</v>
          </cell>
          <cell r="M35" t="str">
            <v>2607901 - Jaboatão dos Guararapes - PE</v>
          </cell>
          <cell r="N35">
            <v>33.1</v>
          </cell>
        </row>
        <row r="36">
          <cell r="C36" t="str">
            <v>UPA SÃO LOURENÇO DA MATA</v>
          </cell>
          <cell r="E36" t="str">
            <v>3.2 - Gás e Outros Materiais Engarrafados</v>
          </cell>
          <cell r="F36">
            <v>24380578002203</v>
          </cell>
          <cell r="G36" t="str">
            <v>WHITE MARTINS GASES IND NE LTDA</v>
          </cell>
          <cell r="H36" t="str">
            <v>S</v>
          </cell>
          <cell r="I36" t="str">
            <v>S</v>
          </cell>
          <cell r="J36" t="str">
            <v>139642</v>
          </cell>
          <cell r="K36">
            <v>43867</v>
          </cell>
          <cell r="L36" t="str">
            <v>126200013047172</v>
          </cell>
          <cell r="M36" t="str">
            <v>2602902 - Cabo de Santo Agostinho - PE</v>
          </cell>
          <cell r="N36">
            <v>1200.71</v>
          </cell>
        </row>
        <row r="37">
          <cell r="C37" t="str">
            <v>UPA SÃO LOURENÇO DA MATA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 NE LTDA</v>
          </cell>
          <cell r="H37" t="str">
            <v>S</v>
          </cell>
          <cell r="I37" t="str">
            <v>S</v>
          </cell>
          <cell r="J37" t="str">
            <v>24153</v>
          </cell>
          <cell r="K37">
            <v>43875</v>
          </cell>
          <cell r="L37" t="str">
            <v>126200015132448</v>
          </cell>
          <cell r="M37" t="str">
            <v>2607901 - Jaboatão dos Guararapes - PE</v>
          </cell>
          <cell r="N37">
            <v>284.33999999999997</v>
          </cell>
        </row>
        <row r="38">
          <cell r="C38" t="str">
            <v>UPA SÃO LOURENÇO DA MATA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 NE LTDA</v>
          </cell>
          <cell r="H38" t="str">
            <v>S</v>
          </cell>
          <cell r="I38" t="str">
            <v>S</v>
          </cell>
          <cell r="J38" t="str">
            <v>24195</v>
          </cell>
          <cell r="K38">
            <v>43879</v>
          </cell>
          <cell r="L38" t="str">
            <v>126200015965681</v>
          </cell>
          <cell r="M38" t="str">
            <v>2607901 - Jaboatão dos Guararapes - PE</v>
          </cell>
          <cell r="N38">
            <v>146.16</v>
          </cell>
        </row>
        <row r="39">
          <cell r="C39" t="str">
            <v>UPA SÃO LOURENÇO DA MATA</v>
          </cell>
          <cell r="E39" t="str">
            <v>3.2 - Gás e Outros Materiais Engarrafados</v>
          </cell>
          <cell r="F39">
            <v>24380578002203</v>
          </cell>
          <cell r="G39" t="str">
            <v>WHITE MARTINS GASES IND NE LTDA</v>
          </cell>
          <cell r="H39" t="str">
            <v>S</v>
          </cell>
          <cell r="I39" t="str">
            <v>S</v>
          </cell>
          <cell r="J39" t="str">
            <v>1772</v>
          </cell>
          <cell r="K39">
            <v>43881</v>
          </cell>
          <cell r="L39" t="str">
            <v>126200016503950</v>
          </cell>
          <cell r="M39" t="str">
            <v>2602902 - Cabo de Santo Agostinho - PE</v>
          </cell>
          <cell r="N39">
            <v>1372.07</v>
          </cell>
        </row>
        <row r="40">
          <cell r="C40" t="str">
            <v>UPA SÃO LOURENÇO DA MATA</v>
          </cell>
          <cell r="E40" t="str">
            <v>3.7 - Material de Limpeza e Produtos de Hgienização</v>
          </cell>
          <cell r="F40">
            <v>10779833000156</v>
          </cell>
          <cell r="G40" t="str">
            <v>MEDICAL MERCANTIL DE APRT MED LTDA</v>
          </cell>
          <cell r="H40" t="str">
            <v>S</v>
          </cell>
          <cell r="I40" t="str">
            <v>S</v>
          </cell>
          <cell r="J40" t="str">
            <v>497997</v>
          </cell>
          <cell r="K40">
            <v>43868</v>
          </cell>
          <cell r="L40" t="str">
            <v>126200013401130</v>
          </cell>
          <cell r="M40" t="str">
            <v>2611606 - Recife - PE</v>
          </cell>
          <cell r="N40">
            <v>1515</v>
          </cell>
        </row>
        <row r="41">
          <cell r="C41" t="str">
            <v>UPA SÃO LOURENÇO DA MATA</v>
          </cell>
          <cell r="E41" t="str">
            <v>3.7 - Material de Limpeza e Produtos de Hgienização</v>
          </cell>
          <cell r="F41">
            <v>8778201000126</v>
          </cell>
          <cell r="G41" t="str">
            <v>DROGAFONTEMEDICAMENTOS E MATERIAL HOSPITALAR</v>
          </cell>
          <cell r="H41" t="str">
            <v>S</v>
          </cell>
          <cell r="I41" t="str">
            <v>S</v>
          </cell>
          <cell r="J41" t="str">
            <v>000302531</v>
          </cell>
          <cell r="K41">
            <v>43868</v>
          </cell>
          <cell r="L41" t="str">
            <v>126200013417910</v>
          </cell>
          <cell r="M41" t="str">
            <v>2611606 - Recife - PE</v>
          </cell>
          <cell r="N41">
            <v>1325.88</v>
          </cell>
        </row>
        <row r="42">
          <cell r="C42" t="str">
            <v>UPA SÃO LOURENÇO DA MATA</v>
          </cell>
          <cell r="E42" t="str">
            <v>3.7 - Material de Limpeza e Produtos de Hgienização</v>
          </cell>
          <cell r="F42">
            <v>18162706000115</v>
          </cell>
          <cell r="G42" t="str">
            <v>QUIMY LIFE LTDA ME</v>
          </cell>
          <cell r="H42" t="str">
            <v>S</v>
          </cell>
          <cell r="I42" t="str">
            <v>S</v>
          </cell>
          <cell r="J42" t="str">
            <v>9817</v>
          </cell>
          <cell r="K42">
            <v>43860</v>
          </cell>
          <cell r="L42" t="str">
            <v>126200011201764</v>
          </cell>
          <cell r="M42" t="str">
            <v>2611606 - Recife - PE</v>
          </cell>
          <cell r="N42">
            <v>308</v>
          </cell>
        </row>
        <row r="43">
          <cell r="C43" t="str">
            <v>UPA SÃO LOURENÇO DA MATA</v>
          </cell>
          <cell r="E43" t="str">
            <v>3.7 - Material de Limpeza e Produtos de Hgienização</v>
          </cell>
          <cell r="F43">
            <v>30848237000198</v>
          </cell>
          <cell r="G43" t="str">
            <v>PH COMERCIO DE PRODUTOS MED HOSP LTDA</v>
          </cell>
          <cell r="H43" t="str">
            <v>S</v>
          </cell>
          <cell r="I43" t="str">
            <v>S</v>
          </cell>
          <cell r="J43" t="str">
            <v>000.003.100</v>
          </cell>
          <cell r="K43">
            <v>43874</v>
          </cell>
          <cell r="L43" t="str">
            <v>126200014788372</v>
          </cell>
          <cell r="M43" t="str">
            <v>2611606 - Recife - PE</v>
          </cell>
          <cell r="N43">
            <v>404.2</v>
          </cell>
        </row>
        <row r="44">
          <cell r="C44" t="str">
            <v>UPA SÃO LOURENÇO DA MATA</v>
          </cell>
          <cell r="E44" t="str">
            <v>3.7 - Material de Limpeza e Produtos de Hgienização</v>
          </cell>
          <cell r="F44">
            <v>61418042000131</v>
          </cell>
          <cell r="G44" t="str">
            <v>CIRURGICA FERNANDES LTDA</v>
          </cell>
          <cell r="H44" t="str">
            <v>S</v>
          </cell>
          <cell r="I44" t="str">
            <v>S</v>
          </cell>
          <cell r="J44" t="str">
            <v>1184406</v>
          </cell>
          <cell r="K44">
            <v>43875</v>
          </cell>
          <cell r="L44" t="str">
            <v>135200127855309</v>
          </cell>
          <cell r="M44" t="str">
            <v>2611606 - Recife - PE</v>
          </cell>
          <cell r="N44">
            <v>46.89</v>
          </cell>
        </row>
        <row r="45">
          <cell r="C45" t="str">
            <v>UPA SÃO LOURENÇO DA MATA</v>
          </cell>
          <cell r="E45" t="str">
            <v>3.7 - Material de Limpeza e Produtos de Hgienização</v>
          </cell>
          <cell r="F45">
            <v>4004741000100</v>
          </cell>
          <cell r="G45" t="str">
            <v>NORLUX LTDA- EPP</v>
          </cell>
          <cell r="H45" t="str">
            <v>S</v>
          </cell>
          <cell r="I45" t="str">
            <v>S</v>
          </cell>
          <cell r="J45" t="str">
            <v>007475</v>
          </cell>
          <cell r="K45">
            <v>43873</v>
          </cell>
          <cell r="L45" t="str">
            <v>126200014378440</v>
          </cell>
          <cell r="M45" t="str">
            <v>2611606 - Recife - PE</v>
          </cell>
          <cell r="N45">
            <v>304.29000000000002</v>
          </cell>
        </row>
        <row r="46">
          <cell r="C46" t="str">
            <v>UPA SÃO LOURENÇO DA MATA</v>
          </cell>
          <cell r="E46" t="str">
            <v>3.99 - Outras despesas com Material de Consumo</v>
          </cell>
          <cell r="F46">
            <v>25529293000120</v>
          </cell>
          <cell r="G46" t="str">
            <v>TAYNA NASCIMENTO DE MELO EPP</v>
          </cell>
          <cell r="H46" t="str">
            <v>S</v>
          </cell>
          <cell r="I46" t="str">
            <v>S</v>
          </cell>
          <cell r="J46" t="str">
            <v>000.008.029</v>
          </cell>
          <cell r="K46">
            <v>43878</v>
          </cell>
          <cell r="L46" t="str">
            <v>126200015550582</v>
          </cell>
          <cell r="M46" t="str">
            <v>2611606 - Recife - PE</v>
          </cell>
          <cell r="N46">
            <v>140</v>
          </cell>
        </row>
        <row r="47">
          <cell r="C47" t="str">
            <v>UPA SÃO LOURENÇO DA MATA</v>
          </cell>
          <cell r="E47" t="str">
            <v>3.99 - Outras despesas com Material de Consumo</v>
          </cell>
          <cell r="F47">
            <v>25529293000120</v>
          </cell>
          <cell r="G47" t="str">
            <v>TAYNA NASCIMENTO DE MELO EPP</v>
          </cell>
          <cell r="H47" t="str">
            <v>S</v>
          </cell>
          <cell r="I47" t="str">
            <v>S</v>
          </cell>
          <cell r="J47" t="str">
            <v>000.008.107</v>
          </cell>
          <cell r="K47">
            <v>43887</v>
          </cell>
          <cell r="L47" t="str">
            <v>126200017497247</v>
          </cell>
          <cell r="M47" t="str">
            <v>2611606 - Recife - PE</v>
          </cell>
          <cell r="N47">
            <v>140</v>
          </cell>
        </row>
        <row r="48">
          <cell r="C48" t="str">
            <v>UPA SÃO LOURENÇO DA MATA</v>
          </cell>
          <cell r="E48" t="str">
            <v>3.99 - Outras despesas com Material de Consumo</v>
          </cell>
          <cell r="F48">
            <v>25529293000120</v>
          </cell>
          <cell r="G48" t="str">
            <v>TAYNA NASCIMENTO DE MELO EPP</v>
          </cell>
          <cell r="H48" t="str">
            <v>S</v>
          </cell>
          <cell r="I48" t="str">
            <v>S</v>
          </cell>
          <cell r="J48" t="str">
            <v>000.007.974</v>
          </cell>
          <cell r="K48">
            <v>43871</v>
          </cell>
          <cell r="L48" t="str">
            <v>126200013751096</v>
          </cell>
          <cell r="M48" t="str">
            <v>2611606 - Recife - PE</v>
          </cell>
          <cell r="N48">
            <v>140</v>
          </cell>
        </row>
        <row r="49">
          <cell r="C49" t="str">
            <v>UPA SÃO LOURENÇO DA MATA</v>
          </cell>
          <cell r="E49" t="str">
            <v>3.99 - Outras despesas com Material de Consumo</v>
          </cell>
          <cell r="F49">
            <v>9039744000607</v>
          </cell>
          <cell r="G49" t="str">
            <v>MACROPAC PROTEÇÃO E EMBAÇAGEM LTDA</v>
          </cell>
          <cell r="H49" t="str">
            <v>S</v>
          </cell>
          <cell r="I49" t="str">
            <v>S</v>
          </cell>
          <cell r="J49" t="str">
            <v>280883</v>
          </cell>
          <cell r="K49">
            <v>43878</v>
          </cell>
          <cell r="L49" t="str">
            <v>126200015733230</v>
          </cell>
          <cell r="M49" t="str">
            <v>2611606 - Recife - PE</v>
          </cell>
          <cell r="N49">
            <v>711.48</v>
          </cell>
        </row>
        <row r="50">
          <cell r="C50" t="str">
            <v>UPA SÃO LOURENÇO DA MATA</v>
          </cell>
          <cell r="E50" t="str">
            <v>3.6 - Material de Expediente</v>
          </cell>
          <cell r="F50">
            <v>6331999000138</v>
          </cell>
          <cell r="G50" t="str">
            <v>SANDRA KELLY NASCIMENTO BATISTA - ME</v>
          </cell>
          <cell r="H50" t="str">
            <v>S</v>
          </cell>
          <cell r="I50" t="str">
            <v>S</v>
          </cell>
          <cell r="J50" t="str">
            <v>000.000.503</v>
          </cell>
          <cell r="K50">
            <v>43867</v>
          </cell>
          <cell r="L50" t="str">
            <v>12620001304736</v>
          </cell>
          <cell r="M50" t="str">
            <v>2613701 - São Lourenço da Mata - PE</v>
          </cell>
          <cell r="N50">
            <v>69.3</v>
          </cell>
        </row>
        <row r="51">
          <cell r="C51" t="str">
            <v>UPA SÃO LOURENÇO DA MATA</v>
          </cell>
          <cell r="E51" t="str">
            <v>3.6 - Material de Expediente</v>
          </cell>
          <cell r="F51">
            <v>43283811015858</v>
          </cell>
          <cell r="G51" t="str">
            <v>KALUNGA COMERCIO E IND. GRAFICA LTDA</v>
          </cell>
          <cell r="H51" t="str">
            <v>S</v>
          </cell>
          <cell r="I51" t="str">
            <v>S</v>
          </cell>
          <cell r="J51" t="str">
            <v>408972</v>
          </cell>
          <cell r="K51">
            <v>43872</v>
          </cell>
          <cell r="L51" t="str">
            <v>326200107908822</v>
          </cell>
          <cell r="M51" t="str">
            <v>2611606 - Recife - PE</v>
          </cell>
          <cell r="N51">
            <v>120.09</v>
          </cell>
        </row>
        <row r="52">
          <cell r="C52" t="str">
            <v>UPA SÃO LOURENÇO DA MATA</v>
          </cell>
          <cell r="E52" t="str">
            <v>3.6 - Material de Expediente</v>
          </cell>
          <cell r="F52">
            <v>24073694008997</v>
          </cell>
          <cell r="G52" t="str">
            <v>CIL COMERCIO DE INFORMATICA LTDA</v>
          </cell>
          <cell r="H52" t="str">
            <v>S</v>
          </cell>
          <cell r="I52" t="str">
            <v>S</v>
          </cell>
          <cell r="J52" t="str">
            <v>000039573</v>
          </cell>
          <cell r="K52">
            <v>43872</v>
          </cell>
          <cell r="L52" t="str">
            <v>326200107961622</v>
          </cell>
          <cell r="M52" t="str">
            <v>2611606 - Recife - PE</v>
          </cell>
          <cell r="N52">
            <v>69.900000000000006</v>
          </cell>
        </row>
        <row r="53">
          <cell r="C53" t="str">
            <v>UPA SÃO LOURENÇO DA MATA</v>
          </cell>
          <cell r="E53" t="str">
            <v>3.6 - Material de Expediente</v>
          </cell>
          <cell r="F53">
            <v>729803000181</v>
          </cell>
          <cell r="G53" t="str">
            <v>LIVRARIA TALISMA CENTER</v>
          </cell>
          <cell r="H53" t="str">
            <v>S</v>
          </cell>
          <cell r="I53" t="str">
            <v>S</v>
          </cell>
          <cell r="J53" t="str">
            <v>000035445</v>
          </cell>
          <cell r="K53">
            <v>43874</v>
          </cell>
          <cell r="L53" t="str">
            <v>326200113898753</v>
          </cell>
          <cell r="M53" t="str">
            <v>2613701 - São Lourenço da Mata - PE</v>
          </cell>
          <cell r="N53">
            <v>3.5</v>
          </cell>
        </row>
        <row r="54">
          <cell r="C54" t="str">
            <v>UPA SÃO LOURENÇO DA MATA</v>
          </cell>
          <cell r="E54" t="str">
            <v>3.6 - Material de Expediente</v>
          </cell>
          <cell r="F54">
            <v>15610582000103</v>
          </cell>
          <cell r="G54" t="str">
            <v>M DE F FRAGOSO ETIQUETAS</v>
          </cell>
          <cell r="H54" t="str">
            <v>S</v>
          </cell>
          <cell r="I54" t="str">
            <v>S</v>
          </cell>
          <cell r="J54" t="str">
            <v>466</v>
          </cell>
          <cell r="K54">
            <v>43882</v>
          </cell>
          <cell r="L54" t="str">
            <v>26200215610582000103550010000004661122474153</v>
          </cell>
          <cell r="M54" t="str">
            <v>2611606 - Recife - PE</v>
          </cell>
          <cell r="N54">
            <v>2145</v>
          </cell>
        </row>
        <row r="55">
          <cell r="C55" t="str">
            <v>UPA SÃO LOURENÇO DA MATA</v>
          </cell>
          <cell r="E55" t="str">
            <v>3.6 - Material de Expediente</v>
          </cell>
          <cell r="F55">
            <v>33456319000185</v>
          </cell>
          <cell r="G55" t="str">
            <v>ELIANE CLAUDINO MOURA DOS ANJOS</v>
          </cell>
          <cell r="H55" t="str">
            <v>S</v>
          </cell>
          <cell r="I55" t="str">
            <v>S</v>
          </cell>
          <cell r="J55" t="str">
            <v>000.000.011</v>
          </cell>
          <cell r="K55">
            <v>43878</v>
          </cell>
          <cell r="L55" t="str">
            <v>126200015628753</v>
          </cell>
          <cell r="M55" t="str">
            <v>2603454 - Camaragibe - PE</v>
          </cell>
          <cell r="N55">
            <v>219.78</v>
          </cell>
        </row>
        <row r="56">
          <cell r="C56" t="str">
            <v>UPA SÃO LOURENÇO DA MATA</v>
          </cell>
          <cell r="E56" t="str">
            <v>3.99 - Outras despesas com Material de Consumo</v>
          </cell>
          <cell r="F56">
            <v>6331999000138</v>
          </cell>
          <cell r="G56" t="str">
            <v>SANDRA KELLY NASCIMENTO BATISTA - ME</v>
          </cell>
          <cell r="H56" t="str">
            <v>S</v>
          </cell>
          <cell r="I56" t="str">
            <v>S</v>
          </cell>
          <cell r="J56" t="str">
            <v>000.000.503</v>
          </cell>
          <cell r="K56">
            <v>43867</v>
          </cell>
          <cell r="L56" t="str">
            <v>126200013047436</v>
          </cell>
          <cell r="M56" t="str">
            <v>2613701 - São Lourenço da Mata - PE</v>
          </cell>
          <cell r="N56">
            <v>339.8</v>
          </cell>
        </row>
        <row r="57">
          <cell r="C57" t="str">
            <v>UPA SÃO LOURENÇO DA MATA</v>
          </cell>
          <cell r="E57" t="str">
            <v>3.99 - Outras despesas com Material de Consumo</v>
          </cell>
          <cell r="F57">
            <v>23361576000180</v>
          </cell>
          <cell r="G57" t="str">
            <v>OPÇÃO MATERIAL DE CONSTRUÇÃO BIRELI ME</v>
          </cell>
          <cell r="H57" t="str">
            <v>S</v>
          </cell>
          <cell r="I57" t="str">
            <v>S</v>
          </cell>
          <cell r="J57" t="str">
            <v>000010343</v>
          </cell>
          <cell r="K57">
            <v>43867</v>
          </cell>
          <cell r="L57" t="str">
            <v>326200096009467</v>
          </cell>
          <cell r="M57" t="str">
            <v>2613701 - São Lourenço da Mata - PE</v>
          </cell>
          <cell r="N57">
            <v>11.9</v>
          </cell>
        </row>
        <row r="58">
          <cell r="C58" t="str">
            <v>UPA SÃO LOURENÇO DA MATA</v>
          </cell>
          <cell r="E58" t="str">
            <v>3.99 - Outras despesas com Material de Consumo</v>
          </cell>
          <cell r="F58">
            <v>3771024000132</v>
          </cell>
          <cell r="G58" t="str">
            <v>SOLUÇÃO EMPREEMDIMENTOS LTDA ME</v>
          </cell>
          <cell r="H58" t="str">
            <v>S</v>
          </cell>
          <cell r="I58" t="str">
            <v>S</v>
          </cell>
          <cell r="J58" t="str">
            <v>52378</v>
          </cell>
          <cell r="K58">
            <v>43867</v>
          </cell>
          <cell r="L58" t="str">
            <v>326200095028382</v>
          </cell>
          <cell r="M58" t="str">
            <v>2613701 - São Lourenço da Mata - PE</v>
          </cell>
          <cell r="N58">
            <v>6.49</v>
          </cell>
        </row>
        <row r="59">
          <cell r="C59" t="str">
            <v>UPA SÃO LOURENÇO DA MATA</v>
          </cell>
          <cell r="E59" t="str">
            <v>3.1 - Combustíveis e Lubrificantes Automotivos</v>
          </cell>
          <cell r="F59">
            <v>12848099000165</v>
          </cell>
          <cell r="G59" t="str">
            <v>BEZERRA MENEZES COMERCIO DE PETROLEO LTDA</v>
          </cell>
          <cell r="H59" t="str">
            <v>S</v>
          </cell>
          <cell r="I59" t="str">
            <v>S</v>
          </cell>
          <cell r="J59" t="str">
            <v>162</v>
          </cell>
          <cell r="K59">
            <v>43869</v>
          </cell>
          <cell r="L59" t="str">
            <v>126200013561816</v>
          </cell>
          <cell r="M59" t="str">
            <v>2613701 - São Lourenço da Mata - PE</v>
          </cell>
          <cell r="N59">
            <v>4367.59</v>
          </cell>
        </row>
        <row r="60">
          <cell r="C60" t="str">
            <v>UPA SÃO LOURENÇO DA MATA</v>
          </cell>
          <cell r="E60" t="str">
            <v>3.99 - Outras despesas com Material de Consumo</v>
          </cell>
          <cell r="F60">
            <v>19769208000106</v>
          </cell>
          <cell r="G60" t="str">
            <v>TOTAL PENEUS COMERCIO EIRELI - EPP</v>
          </cell>
          <cell r="H60" t="str">
            <v>S</v>
          </cell>
          <cell r="I60" t="str">
            <v>S</v>
          </cell>
          <cell r="J60" t="str">
            <v>000.000.977</v>
          </cell>
          <cell r="K60">
            <v>43869</v>
          </cell>
          <cell r="L60" t="str">
            <v>126200013544079</v>
          </cell>
          <cell r="M60" t="str">
            <v>2611606 - Recife - PE</v>
          </cell>
          <cell r="N60">
            <v>1900</v>
          </cell>
        </row>
        <row r="61">
          <cell r="C61" t="str">
            <v>UPA SÃO LOURENÇO DA MATA</v>
          </cell>
          <cell r="E61" t="str">
            <v>3.99 - Outras despesas com Material de Consumo</v>
          </cell>
          <cell r="F61">
            <v>25376888000192</v>
          </cell>
          <cell r="G61" t="str">
            <v>ROBERTO MANOEL DOS SANTOS PEÇAS E SERVIÇOS ME</v>
          </cell>
          <cell r="H61" t="str">
            <v>S</v>
          </cell>
          <cell r="I61" t="str">
            <v>S</v>
          </cell>
          <cell r="J61" t="str">
            <v>000.000.168</v>
          </cell>
          <cell r="K61">
            <v>43878</v>
          </cell>
          <cell r="L61" t="str">
            <v>126200015691104</v>
          </cell>
          <cell r="M61" t="str">
            <v>2611606 - Recife - PE</v>
          </cell>
          <cell r="N61">
            <v>280</v>
          </cell>
        </row>
        <row r="62">
          <cell r="C62" t="str">
            <v>UPA SÃO LOURENÇO DA MATA</v>
          </cell>
          <cell r="E62" t="str">
            <v>3.99 - Outras despesas com Material de Consumo</v>
          </cell>
          <cell r="F62">
            <v>25376888000192</v>
          </cell>
          <cell r="G62" t="str">
            <v>ROBERTO MANOEL DOS SANTOS PEÇAS E SERVIÇOS ME</v>
          </cell>
          <cell r="H62" t="str">
            <v>S</v>
          </cell>
          <cell r="I62" t="str">
            <v>S</v>
          </cell>
          <cell r="J62" t="str">
            <v>000.000.164</v>
          </cell>
          <cell r="K62">
            <v>43872</v>
          </cell>
          <cell r="L62" t="str">
            <v>126200014237071</v>
          </cell>
          <cell r="M62" t="str">
            <v>2611606 - Recife - PE</v>
          </cell>
          <cell r="N62">
            <v>530</v>
          </cell>
        </row>
        <row r="63">
          <cell r="C63" t="str">
            <v>UPA SÃO LOURENÇO DA MATA</v>
          </cell>
          <cell r="E63" t="str">
            <v>3.99 - Outras despesas com Material de Consumo</v>
          </cell>
          <cell r="F63">
            <v>10849946000180</v>
          </cell>
          <cell r="G63" t="str">
            <v>NOVA ARENA COMERCIO DE MATERIAL DE CONSTRUÇÃO EIRELI</v>
          </cell>
          <cell r="H63" t="str">
            <v>S</v>
          </cell>
          <cell r="I63" t="str">
            <v>S</v>
          </cell>
          <cell r="J63" t="str">
            <v>100003</v>
          </cell>
          <cell r="K63">
            <v>43881</v>
          </cell>
          <cell r="L63" t="str">
            <v>326200151878090</v>
          </cell>
          <cell r="M63" t="str">
            <v>2613701 - São Lourenço da Mata - PE</v>
          </cell>
          <cell r="N63">
            <v>38.5</v>
          </cell>
        </row>
        <row r="64">
          <cell r="C64" t="str">
            <v>UPA SÃO LOURENÇO DA MATA</v>
          </cell>
          <cell r="E64" t="str">
            <v>3.99 - Outras despesas com Material de Consumo</v>
          </cell>
          <cell r="F64">
            <v>3405059000158</v>
          </cell>
          <cell r="G64" t="str">
            <v>S D SILVA PARAFUSOS</v>
          </cell>
          <cell r="H64" t="str">
            <v>S</v>
          </cell>
          <cell r="I64" t="str">
            <v>S</v>
          </cell>
          <cell r="J64" t="str">
            <v>000.009.395</v>
          </cell>
          <cell r="K64">
            <v>43882</v>
          </cell>
          <cell r="L64" t="str">
            <v>326200134561143</v>
          </cell>
          <cell r="M64" t="str">
            <v>2613701 - São Lourenço da Mata - PE</v>
          </cell>
          <cell r="N64">
            <v>8</v>
          </cell>
        </row>
        <row r="65">
          <cell r="C65" t="str">
            <v>UPA SÃO LOURENÇO DA MATA</v>
          </cell>
          <cell r="E65" t="str">
            <v xml:space="preserve">3.9 - Material para Manutenção de Bens Imóveis </v>
          </cell>
          <cell r="F65">
            <v>6331999000138</v>
          </cell>
          <cell r="G65" t="str">
            <v>SANDRA KELLY DO NASCIMENTO BATISTA - ME</v>
          </cell>
          <cell r="H65" t="str">
            <v>S</v>
          </cell>
          <cell r="I65" t="str">
            <v>S</v>
          </cell>
          <cell r="J65" t="str">
            <v>000.000.503</v>
          </cell>
          <cell r="K65">
            <v>43867</v>
          </cell>
          <cell r="L65" t="str">
            <v>126200013047436</v>
          </cell>
          <cell r="M65" t="str">
            <v>2613701 - São Lourenço da Mata - PE</v>
          </cell>
          <cell r="N65">
            <v>129.5</v>
          </cell>
        </row>
        <row r="66">
          <cell r="C66" t="str">
            <v>UPA SÃO LOURENÇO DA MATA</v>
          </cell>
          <cell r="E66" t="str">
            <v xml:space="preserve">3.10 - Material para Manutenção de Bens Móveis </v>
          </cell>
          <cell r="F66">
            <v>330145560622</v>
          </cell>
          <cell r="G66" t="str">
            <v>LOJAS AMERICANAS</v>
          </cell>
          <cell r="H66" t="str">
            <v>S</v>
          </cell>
          <cell r="I66" t="str">
            <v>S</v>
          </cell>
          <cell r="J66" t="str">
            <v>15404</v>
          </cell>
          <cell r="K66">
            <v>43866</v>
          </cell>
          <cell r="L66" t="str">
            <v>326200092166423</v>
          </cell>
          <cell r="M66" t="str">
            <v>2613701 - São Lourenço da Mata - PE</v>
          </cell>
          <cell r="N66">
            <v>29.97</v>
          </cell>
        </row>
        <row r="67">
          <cell r="C67" t="str">
            <v>UPA SÃO LOURENÇO DA MATA</v>
          </cell>
          <cell r="E67" t="str">
            <v>3.99 - Outras despesas com Material de Consumo</v>
          </cell>
          <cell r="F67">
            <v>24380578002041</v>
          </cell>
          <cell r="G67" t="str">
            <v>WHITE MARTINS GASES IND NE LTDA</v>
          </cell>
          <cell r="H67" t="str">
            <v>S</v>
          </cell>
          <cell r="I67" t="str">
            <v>S</v>
          </cell>
          <cell r="J67" t="str">
            <v>24067</v>
          </cell>
          <cell r="K67">
            <v>43868</v>
          </cell>
          <cell r="L67" t="str">
            <v>126200013369204</v>
          </cell>
          <cell r="M67" t="str">
            <v>2607901 - Jaboatão dos Guararapes - PE</v>
          </cell>
          <cell r="N67">
            <v>54.71</v>
          </cell>
        </row>
        <row r="68">
          <cell r="C68" t="str">
            <v>UPA SÃO LOURENÇO DA MATA</v>
          </cell>
          <cell r="E68" t="str">
            <v xml:space="preserve">5.21 - Seguros em geral </v>
          </cell>
          <cell r="F68">
            <v>61198164000160</v>
          </cell>
          <cell r="G68" t="str">
            <v>PORTO SEGURO AUTO FROTA</v>
          </cell>
          <cell r="H68" t="str">
            <v>S</v>
          </cell>
          <cell r="I68" t="str">
            <v>N</v>
          </cell>
          <cell r="K68">
            <v>43628</v>
          </cell>
          <cell r="M68" t="str">
            <v>3538709 - Piracicaba - SP</v>
          </cell>
          <cell r="N68">
            <v>683.47</v>
          </cell>
        </row>
        <row r="69">
          <cell r="C69" t="str">
            <v>UPA SÃO LOURENÇO DA MATA</v>
          </cell>
          <cell r="E69" t="str">
            <v xml:space="preserve">5.21 - Seguros em geral </v>
          </cell>
          <cell r="F69">
            <v>33054826000192</v>
          </cell>
          <cell r="G69" t="str">
            <v>COMPANHIA EXCELSIOR DE SEGUROS</v>
          </cell>
          <cell r="H69" t="str">
            <v>S</v>
          </cell>
          <cell r="I69" t="str">
            <v>S</v>
          </cell>
          <cell r="J69">
            <v>43791</v>
          </cell>
          <cell r="M69" t="str">
            <v>2611606 - Recife - PE</v>
          </cell>
          <cell r="N69">
            <v>194.02</v>
          </cell>
        </row>
        <row r="70">
          <cell r="C70" t="str">
            <v>UPA SÃO LOURENÇO DA MATA</v>
          </cell>
          <cell r="E70" t="str">
            <v>5.99 - Outros Serviços de Terceiros Pessoa Jurídica</v>
          </cell>
          <cell r="G70" t="str">
            <v>ALVARA 2020</v>
          </cell>
          <cell r="H70" t="str">
            <v>B</v>
          </cell>
          <cell r="I70" t="str">
            <v>N</v>
          </cell>
          <cell r="K70">
            <v>43868</v>
          </cell>
          <cell r="M70" t="str">
            <v>26 -  Pernambuco</v>
          </cell>
          <cell r="N70">
            <v>1332.46</v>
          </cell>
        </row>
        <row r="71">
          <cell r="C71" t="str">
            <v>UPA SÃO LOURENÇO DA MATA</v>
          </cell>
          <cell r="E71" t="str">
            <v>5.99 - Outros Serviços de Terceiros Pessoa Jurídica</v>
          </cell>
          <cell r="F71">
            <v>8033359000177</v>
          </cell>
          <cell r="G71" t="str">
            <v>SIND DOS ENFERMEIROS</v>
          </cell>
          <cell r="H71" t="str">
            <v>S</v>
          </cell>
          <cell r="I71" t="str">
            <v>N</v>
          </cell>
          <cell r="K71">
            <v>43916</v>
          </cell>
          <cell r="M71" t="str">
            <v>2611606 - Recife - PE</v>
          </cell>
          <cell r="N71">
            <v>19.91</v>
          </cell>
        </row>
        <row r="72">
          <cell r="C72" t="str">
            <v>UPA SÃO LOURENÇO DA MATA</v>
          </cell>
          <cell r="E72" t="str">
            <v>5.99 - Outros Serviços de Terceiros Pessoa Jurídica</v>
          </cell>
          <cell r="F72">
            <v>11010238000114</v>
          </cell>
          <cell r="G72" t="str">
            <v xml:space="preserve">SIND DOS MEDICOS </v>
          </cell>
          <cell r="H72" t="str">
            <v>S</v>
          </cell>
          <cell r="I72" t="str">
            <v>N</v>
          </cell>
          <cell r="K72">
            <v>43916</v>
          </cell>
          <cell r="M72" t="str">
            <v>2611606 - Recife - PE</v>
          </cell>
          <cell r="N72">
            <v>115</v>
          </cell>
        </row>
        <row r="73">
          <cell r="C73" t="str">
            <v>UPA SÃO LOURENÇO DA MATA</v>
          </cell>
          <cell r="E73" t="str">
            <v xml:space="preserve">5.25 - Serviços Bancários </v>
          </cell>
          <cell r="F73">
            <v>360305087633</v>
          </cell>
          <cell r="G73" t="str">
            <v xml:space="preserve">CAIXA ECONOMICA FEDERAL </v>
          </cell>
          <cell r="H73" t="str">
            <v>S</v>
          </cell>
          <cell r="I73" t="str">
            <v>N</v>
          </cell>
          <cell r="K73">
            <v>43900</v>
          </cell>
          <cell r="M73" t="str">
            <v>2611606 - Recife - PE</v>
          </cell>
          <cell r="N73">
            <v>459</v>
          </cell>
        </row>
        <row r="74">
          <cell r="C74" t="str">
            <v>UPA SÃO LOURENÇO DA MATA</v>
          </cell>
          <cell r="E74" t="str">
            <v xml:space="preserve">5.25 - Serviços Bancários </v>
          </cell>
          <cell r="F74">
            <v>360305087633</v>
          </cell>
          <cell r="G74" t="str">
            <v xml:space="preserve">CAIXA ECONOMICA FEDERAL </v>
          </cell>
          <cell r="H74" t="str">
            <v>S</v>
          </cell>
          <cell r="I74" t="str">
            <v>N</v>
          </cell>
          <cell r="K74">
            <v>43900</v>
          </cell>
          <cell r="M74" t="str">
            <v>2611606 - Recife - PE</v>
          </cell>
          <cell r="N74">
            <v>459</v>
          </cell>
        </row>
        <row r="75">
          <cell r="C75" t="str">
            <v>UPA SÃO LOURENÇO DA MATA</v>
          </cell>
          <cell r="E75" t="str">
            <v xml:space="preserve">5.25 - Serviços Bancários </v>
          </cell>
          <cell r="F75">
            <v>360305087633</v>
          </cell>
          <cell r="G75" t="str">
            <v xml:space="preserve">CAIXA ECONOMICA FEDERAL </v>
          </cell>
          <cell r="H75" t="str">
            <v>S</v>
          </cell>
          <cell r="I75" t="str">
            <v>N</v>
          </cell>
          <cell r="K75">
            <v>43900</v>
          </cell>
          <cell r="M75" t="str">
            <v>2611606 - Recife - PE</v>
          </cell>
          <cell r="N75">
            <v>173.6</v>
          </cell>
        </row>
        <row r="76">
          <cell r="C76" t="str">
            <v>UPA SÃO LOURENÇO DA MATA</v>
          </cell>
          <cell r="E76" t="str">
            <v xml:space="preserve">5.25 - Serviços Bancários </v>
          </cell>
          <cell r="F76">
            <v>360305087633</v>
          </cell>
          <cell r="G76" t="str">
            <v xml:space="preserve">CAIXA ECONOMICA FEDERAL </v>
          </cell>
          <cell r="H76" t="str">
            <v>S</v>
          </cell>
          <cell r="I76" t="str">
            <v>N</v>
          </cell>
          <cell r="K76">
            <v>43900</v>
          </cell>
          <cell r="M76" t="str">
            <v>2611606 - Recife - PE</v>
          </cell>
          <cell r="N76">
            <v>49.399999999999977</v>
          </cell>
        </row>
        <row r="77">
          <cell r="C77" t="str">
            <v>UPA SÃO LOURENÇO DA MATA</v>
          </cell>
          <cell r="E77" t="str">
            <v>5.9 - Telefonia Móvel</v>
          </cell>
          <cell r="F77">
            <v>2421421001355</v>
          </cell>
          <cell r="G77" t="str">
            <v xml:space="preserve">TIM S.A </v>
          </cell>
          <cell r="H77" t="str">
            <v>S</v>
          </cell>
          <cell r="I77" t="str">
            <v>N</v>
          </cell>
          <cell r="K77">
            <v>43875</v>
          </cell>
          <cell r="M77" t="str">
            <v>2611606 - Recife - PE</v>
          </cell>
          <cell r="N77">
            <v>300.35000000000002</v>
          </cell>
        </row>
        <row r="78">
          <cell r="C78" t="str">
            <v>UPA SÃO LOURENÇO DA MATA</v>
          </cell>
          <cell r="E78" t="str">
            <v>5.18 - Teledonia Fixa</v>
          </cell>
          <cell r="F78">
            <v>3423730000193</v>
          </cell>
          <cell r="G78" t="str">
            <v>SMART TELECOMUNICAÇÕES LTDA</v>
          </cell>
          <cell r="H78" t="str">
            <v>S</v>
          </cell>
          <cell r="I78" t="str">
            <v>S</v>
          </cell>
          <cell r="J78" t="str">
            <v>00031868</v>
          </cell>
          <cell r="K78">
            <v>43903</v>
          </cell>
          <cell r="M78" t="str">
            <v>2611606 - Recife - PE</v>
          </cell>
          <cell r="N78">
            <v>89.91</v>
          </cell>
        </row>
        <row r="79">
          <cell r="C79" t="str">
            <v>UPA SÃO LOURENÇO DA MATA</v>
          </cell>
          <cell r="E79" t="str">
            <v>5.18 - Teledonia Fixa</v>
          </cell>
          <cell r="F79">
            <v>3423730000193</v>
          </cell>
          <cell r="G79" t="str">
            <v>SMART TELECOMUNICAÇÕES LTDA</v>
          </cell>
          <cell r="H79" t="str">
            <v>S</v>
          </cell>
          <cell r="I79" t="str">
            <v>S</v>
          </cell>
          <cell r="J79" t="str">
            <v>310899335</v>
          </cell>
          <cell r="K79">
            <v>43902</v>
          </cell>
          <cell r="M79" t="str">
            <v>2611606 - Recife - PE</v>
          </cell>
          <cell r="N79">
            <v>860.09</v>
          </cell>
        </row>
        <row r="80">
          <cell r="C80" t="str">
            <v>UPA SÃO LOURENÇO DA MATA</v>
          </cell>
          <cell r="E80" t="str">
            <v>5.13 - Água e Esgoto</v>
          </cell>
          <cell r="F80">
            <v>9769035000164</v>
          </cell>
          <cell r="G80" t="str">
            <v>COMPANHIA PERNAMBUCANA DE SANEAMENTO - COMPESA</v>
          </cell>
          <cell r="H80" t="str">
            <v>S</v>
          </cell>
          <cell r="I80" t="str">
            <v>N</v>
          </cell>
          <cell r="K80">
            <v>43887</v>
          </cell>
          <cell r="M80" t="str">
            <v>2611606 - Recife - PE</v>
          </cell>
          <cell r="N80">
            <v>2124.17</v>
          </cell>
        </row>
        <row r="81">
          <cell r="C81" t="str">
            <v>UPA SÃO LOURENÇO DA MATA</v>
          </cell>
          <cell r="E81" t="str">
            <v>5.12 - Energia Elétrica</v>
          </cell>
          <cell r="F81">
            <v>10835932000108</v>
          </cell>
          <cell r="G81" t="str">
            <v>COMPANHIA ENERGETICA DE PERNAMBUCO - CELPE</v>
          </cell>
          <cell r="H81" t="str">
            <v>S</v>
          </cell>
          <cell r="I81" t="str">
            <v>S</v>
          </cell>
          <cell r="J81" t="str">
            <v>097809207</v>
          </cell>
          <cell r="K81">
            <v>43880</v>
          </cell>
          <cell r="M81" t="str">
            <v>2611606 - Recife - PE</v>
          </cell>
          <cell r="N81">
            <v>13527.13</v>
          </cell>
        </row>
        <row r="82">
          <cell r="C82" t="str">
            <v>UPA SÃO LOURENÇO DA MATA</v>
          </cell>
          <cell r="E82" t="str">
            <v>5.3 - Locação de Máquinas e Equipamentos</v>
          </cell>
          <cell r="F82">
            <v>6983851000188</v>
          </cell>
          <cell r="G82" t="str">
            <v xml:space="preserve">ACR COMERCIAL LTDA </v>
          </cell>
          <cell r="H82" t="str">
            <v>S</v>
          </cell>
          <cell r="I82" t="str">
            <v>S</v>
          </cell>
          <cell r="J82" t="str">
            <v>026</v>
          </cell>
          <cell r="K82">
            <v>43890</v>
          </cell>
          <cell r="M82" t="str">
            <v>2611606 - Recife - PE</v>
          </cell>
          <cell r="N82">
            <v>90</v>
          </cell>
        </row>
        <row r="83">
          <cell r="C83" t="str">
            <v>UPA SÃO LOURENÇO DA MATA</v>
          </cell>
          <cell r="E83" t="str">
            <v>5.3 - Locação de Máquinas e Equipamentos</v>
          </cell>
          <cell r="F83">
            <v>9014387000100</v>
          </cell>
          <cell r="G83" t="str">
            <v>COMPLETA SERVIÇOS DE AR CONDICIONADO E LOCAÇÃO LTDA</v>
          </cell>
          <cell r="H83" t="str">
            <v>S</v>
          </cell>
          <cell r="I83" t="str">
            <v>S</v>
          </cell>
          <cell r="J83" t="str">
            <v>0063</v>
          </cell>
          <cell r="K83">
            <v>43862</v>
          </cell>
          <cell r="M83" t="str">
            <v>2611606 - Recife - PE</v>
          </cell>
          <cell r="N83">
            <v>260</v>
          </cell>
        </row>
        <row r="84">
          <cell r="C84" t="str">
            <v>UPA SÃO LOURENÇO DA MATA</v>
          </cell>
          <cell r="E84" t="str">
            <v>5.3 - Locação de Máquinas e Equipamentos</v>
          </cell>
          <cell r="F84">
            <v>14543772000184</v>
          </cell>
          <cell r="G84" t="str">
            <v>BRAVO LOCAÇÃO DE CONTAINRS</v>
          </cell>
          <cell r="H84" t="str">
            <v>S</v>
          </cell>
          <cell r="I84" t="str">
            <v>S</v>
          </cell>
          <cell r="J84" t="str">
            <v>4847</v>
          </cell>
          <cell r="K84">
            <v>43892</v>
          </cell>
          <cell r="M84" t="str">
            <v>2607901 - Jaboatão dos Guararapes - PE</v>
          </cell>
          <cell r="N84">
            <v>1600</v>
          </cell>
        </row>
        <row r="85">
          <cell r="C85" t="str">
            <v>UPA SÃO LOURENÇO DA MATA</v>
          </cell>
          <cell r="E85" t="str">
            <v>5.1 - Locação de Equipamentos Médicos-Hospitalares</v>
          </cell>
          <cell r="F85">
            <v>331788002405</v>
          </cell>
          <cell r="G85" t="str">
            <v xml:space="preserve">AIR LIQUIDE BRASIL LTDA </v>
          </cell>
          <cell r="H85" t="str">
            <v>S</v>
          </cell>
          <cell r="I85" t="str">
            <v>S</v>
          </cell>
          <cell r="J85" t="str">
            <v>0038394</v>
          </cell>
          <cell r="K85">
            <v>43909</v>
          </cell>
          <cell r="M85" t="str">
            <v>2602902 - Cabo de Santo Agostinho - PE</v>
          </cell>
          <cell r="N85">
            <v>2606.36</v>
          </cell>
        </row>
        <row r="86">
          <cell r="C86" t="str">
            <v>UPA SÃO LOURENÇO DA MATA</v>
          </cell>
          <cell r="E86" t="str">
            <v>5.1 - Locação de Equipamentos Médicos-Hospitalares</v>
          </cell>
          <cell r="F86">
            <v>24380578002041</v>
          </cell>
          <cell r="G86" t="str">
            <v>WHITE MARTINS GASES IND NE LTDA</v>
          </cell>
          <cell r="H86" t="str">
            <v>S</v>
          </cell>
          <cell r="I86" t="str">
            <v>S</v>
          </cell>
          <cell r="J86" t="str">
            <v>125134</v>
          </cell>
          <cell r="K86">
            <v>43869</v>
          </cell>
          <cell r="M86" t="str">
            <v>2607901 - Jaboatão dos Guararapes - PE</v>
          </cell>
          <cell r="N86">
            <v>603.33000000000004</v>
          </cell>
        </row>
        <row r="87">
          <cell r="C87" t="str">
            <v>UPA SÃO LOURENÇO DA MATA</v>
          </cell>
          <cell r="E87" t="str">
            <v>5.3 - Locação de Máquinas e Equipamentos</v>
          </cell>
          <cell r="F87">
            <v>10279299000119</v>
          </cell>
          <cell r="G87" t="str">
            <v>RGRAPH LOC. COM. E SERV. LTDA-ME</v>
          </cell>
          <cell r="H87" t="str">
            <v>S</v>
          </cell>
          <cell r="I87" t="str">
            <v>S</v>
          </cell>
          <cell r="J87" t="str">
            <v>02689</v>
          </cell>
          <cell r="K87">
            <v>43901</v>
          </cell>
          <cell r="M87" t="str">
            <v>2611606 - Recife - PE</v>
          </cell>
          <cell r="N87">
            <v>3681.8</v>
          </cell>
        </row>
        <row r="88">
          <cell r="C88" t="str">
            <v>UPA SÃO LOURENÇO DA MATA</v>
          </cell>
          <cell r="E88" t="str">
            <v>4.99 - Outros Serviços de Terceiros Pessoa Física</v>
          </cell>
          <cell r="G88" t="str">
            <v>UBER</v>
          </cell>
          <cell r="H88" t="str">
            <v>S</v>
          </cell>
          <cell r="I88" t="str">
            <v>N</v>
          </cell>
          <cell r="K88">
            <v>43880</v>
          </cell>
          <cell r="M88" t="str">
            <v>2611606 - Recife - PE</v>
          </cell>
          <cell r="N88">
            <v>45.82</v>
          </cell>
        </row>
        <row r="89">
          <cell r="C89" t="str">
            <v>UPA SÃO LOURENÇO DA MATA</v>
          </cell>
          <cell r="E89" t="str">
            <v>4.99 - Outros Serviços de Terceiros Pessoa Física</v>
          </cell>
          <cell r="G89" t="str">
            <v>UBER</v>
          </cell>
          <cell r="H89" t="str">
            <v>S</v>
          </cell>
          <cell r="I89" t="str">
            <v>N</v>
          </cell>
          <cell r="K89">
            <v>43872</v>
          </cell>
          <cell r="M89" t="str">
            <v>2611606 - Recife - PE</v>
          </cell>
          <cell r="N89">
            <v>35.29</v>
          </cell>
        </row>
        <row r="90">
          <cell r="C90" t="str">
            <v>UPA SÃO LOURENÇO DA MATA</v>
          </cell>
          <cell r="E90" t="str">
            <v>4.99 - Outros Serviços de Terceiros Pessoa Física</v>
          </cell>
          <cell r="G90" t="str">
            <v>UBER</v>
          </cell>
          <cell r="H90" t="str">
            <v>S</v>
          </cell>
          <cell r="I90" t="str">
            <v>N</v>
          </cell>
          <cell r="K90">
            <v>43874</v>
          </cell>
          <cell r="M90" t="str">
            <v>2611606 - Recife - PE</v>
          </cell>
          <cell r="N90">
            <v>33.270000000000003</v>
          </cell>
        </row>
        <row r="91">
          <cell r="C91" t="str">
            <v>UPA SÃO LOURENÇO DA MATA</v>
          </cell>
          <cell r="E91" t="str">
            <v>5.16 - Serviços Médico-Hospitalares, Odotonlógia e Laboratoriais</v>
          </cell>
          <cell r="F91">
            <v>4539279017374</v>
          </cell>
          <cell r="G91" t="str">
            <v>CIENTIFICALAB PRODUTOS LABORATORIAIS E SISTEMAS LTDA</v>
          </cell>
          <cell r="H91" t="str">
            <v>S</v>
          </cell>
          <cell r="I91" t="str">
            <v>S</v>
          </cell>
          <cell r="J91" t="str">
            <v>00000044</v>
          </cell>
          <cell r="K91">
            <v>43889</v>
          </cell>
          <cell r="M91" t="str">
            <v>2611606 - Recife - PE</v>
          </cell>
          <cell r="N91">
            <v>15835.88</v>
          </cell>
        </row>
        <row r="92">
          <cell r="E92" t="str">
            <v/>
          </cell>
        </row>
        <row r="93">
          <cell r="C93" t="str">
            <v>UPA SÃO LOURENÇO DA MATA</v>
          </cell>
          <cell r="E93" t="str">
            <v>5.8 - Locação de Veículos Automotores</v>
          </cell>
          <cell r="F93">
            <v>29932922000119</v>
          </cell>
          <cell r="G93" t="str">
            <v xml:space="preserve">MEDLIFE LOCAÇÃO DE MAQUINAS E EQUIPAMENTOS LTDA </v>
          </cell>
          <cell r="H93" t="str">
            <v>S</v>
          </cell>
          <cell r="I93" t="str">
            <v>S</v>
          </cell>
          <cell r="J93" t="str">
            <v>142</v>
          </cell>
          <cell r="K93">
            <v>43886</v>
          </cell>
          <cell r="M93" t="str">
            <v>2611606 - Recife - PE</v>
          </cell>
          <cell r="N93">
            <v>1200</v>
          </cell>
        </row>
        <row r="94">
          <cell r="C94" t="str">
            <v>UPA SÃO LOURENÇO DA MATA</v>
          </cell>
          <cell r="E94" t="str">
            <v>5.8 - Locação de Veículos Automotores</v>
          </cell>
          <cell r="F94">
            <v>29932922000119</v>
          </cell>
          <cell r="G94" t="str">
            <v xml:space="preserve">MEDLIFE LOCAÇÃO DE MAQUINAS E EQUIPAMENTOS LTDA </v>
          </cell>
          <cell r="H94" t="str">
            <v>S</v>
          </cell>
          <cell r="I94" t="str">
            <v>S</v>
          </cell>
          <cell r="J94" t="str">
            <v>146</v>
          </cell>
          <cell r="K94">
            <v>43902</v>
          </cell>
          <cell r="M94" t="str">
            <v>2611606 - Recife - PE</v>
          </cell>
          <cell r="N94">
            <v>3600</v>
          </cell>
        </row>
        <row r="95">
          <cell r="C95" t="str">
            <v>UPA SÃO LOURENÇO DA MATA</v>
          </cell>
          <cell r="E95" t="str">
            <v xml:space="preserve">4.6 - Serviços Médicos, Odontológico e Farmacêutocos </v>
          </cell>
          <cell r="F95">
            <v>11768245460</v>
          </cell>
          <cell r="G95" t="str">
            <v>MARIA HELENA MENESES MARQUES</v>
          </cell>
          <cell r="H95" t="str">
            <v>S</v>
          </cell>
          <cell r="I95" t="str">
            <v>N</v>
          </cell>
          <cell r="N95">
            <v>5080</v>
          </cell>
        </row>
        <row r="96">
          <cell r="C96" t="str">
            <v>UPA SÃO LOURENÇO DA MATA</v>
          </cell>
          <cell r="E96" t="str">
            <v xml:space="preserve">4.6 - Serviços Médicos, Odontológico e Farmacêutocos </v>
          </cell>
          <cell r="F96">
            <v>5560393436</v>
          </cell>
          <cell r="G96" t="str">
            <v>MANOEL JOSE DE OLIVEIRA FERREIRA</v>
          </cell>
          <cell r="H96" t="str">
            <v>S</v>
          </cell>
          <cell r="I96" t="str">
            <v>N</v>
          </cell>
          <cell r="N96">
            <v>5700</v>
          </cell>
        </row>
        <row r="97">
          <cell r="C97" t="str">
            <v>UPA SÃO LOURENÇO DA MATA</v>
          </cell>
          <cell r="E97" t="str">
            <v xml:space="preserve">4.6 - Serviços Médicos, Odontológico e Farmacêutocos </v>
          </cell>
          <cell r="F97">
            <v>53151380468</v>
          </cell>
          <cell r="G97" t="str">
            <v>ALDA ROSA DO NASCIMENTO</v>
          </cell>
          <cell r="H97" t="str">
            <v>S</v>
          </cell>
          <cell r="I97" t="str">
            <v>N</v>
          </cell>
          <cell r="N97">
            <v>1394.8</v>
          </cell>
        </row>
        <row r="98">
          <cell r="C98" t="str">
            <v>UPA SÃO LOURENÇO DA MATA</v>
          </cell>
          <cell r="E98" t="str">
            <v>5.15 - Serviços Domésticos</v>
          </cell>
          <cell r="F98">
            <v>6272575004803</v>
          </cell>
          <cell r="G98" t="str">
            <v>LAVEBRAS GESTÃO DE TEXTEIS S.A</v>
          </cell>
          <cell r="H98" t="str">
            <v>S</v>
          </cell>
          <cell r="I98" t="str">
            <v>S</v>
          </cell>
          <cell r="J98" t="str">
            <v>000003150</v>
          </cell>
          <cell r="K98">
            <v>43888</v>
          </cell>
          <cell r="M98" t="str">
            <v>2610707 - Paulista - PE</v>
          </cell>
          <cell r="N98">
            <v>4114.13</v>
          </cell>
        </row>
        <row r="99">
          <cell r="C99" t="str">
            <v>UPA SÃO LOURENÇO DA MATA</v>
          </cell>
          <cell r="E99" t="str">
            <v>5.10 - Detetização/Tratamento de Resíduos e Afins</v>
          </cell>
          <cell r="F99">
            <v>11863530000180</v>
          </cell>
          <cell r="G99" t="str">
            <v>BRASCON GESTÃO AMBIENTAL LTDA</v>
          </cell>
          <cell r="H99" t="str">
            <v>S</v>
          </cell>
          <cell r="I99" t="str">
            <v>S</v>
          </cell>
          <cell r="J99" t="str">
            <v>00037823</v>
          </cell>
          <cell r="K99">
            <v>43893</v>
          </cell>
          <cell r="M99" t="str">
            <v>2611309 - Pombos - PE</v>
          </cell>
          <cell r="N99">
            <v>1540</v>
          </cell>
        </row>
        <row r="100">
          <cell r="C100" t="str">
            <v>UPA SÃO LOURENÇO DA MATA</v>
          </cell>
          <cell r="E100" t="str">
            <v>5.17 - Manutenção de Software, Certificação Digital e Microfilmagem</v>
          </cell>
          <cell r="F100">
            <v>92306257000780</v>
          </cell>
          <cell r="G100" t="str">
            <v>MV INFORMATICA NORDESTE LTDA</v>
          </cell>
          <cell r="H100" t="str">
            <v>S</v>
          </cell>
          <cell r="I100" t="str">
            <v>S</v>
          </cell>
          <cell r="J100" t="str">
            <v>00007160</v>
          </cell>
          <cell r="K100">
            <v>43844</v>
          </cell>
          <cell r="M100" t="str">
            <v>2611606 - Recife - PE</v>
          </cell>
          <cell r="N100">
            <v>11423.87</v>
          </cell>
        </row>
        <row r="101">
          <cell r="C101" t="str">
            <v>UPA SÃO LOURENÇO DA MATA</v>
          </cell>
          <cell r="E101" t="str">
            <v>5.17 - Manutenção de Software, Certificação Digital e Microfilmagem</v>
          </cell>
          <cell r="F101">
            <v>16783034000130</v>
          </cell>
          <cell r="G101" t="str">
            <v xml:space="preserve">SINTESE LICENCIAMENTO PROG P COMPRAS ON LINE LTDA </v>
          </cell>
          <cell r="H101" t="str">
            <v>S</v>
          </cell>
          <cell r="I101" t="str">
            <v>S</v>
          </cell>
          <cell r="J101" t="str">
            <v>00009528</v>
          </cell>
          <cell r="K101">
            <v>43892</v>
          </cell>
          <cell r="M101" t="str">
            <v>2611606 - Recife - PE</v>
          </cell>
          <cell r="N101">
            <v>1708.29</v>
          </cell>
        </row>
        <row r="102">
          <cell r="C102" t="str">
            <v>UPA SÃO LOURENÇO DA MATA</v>
          </cell>
          <cell r="E102" t="str">
            <v>5.17 - Manutenção de Software, Certificação Digital e Microfilmagem</v>
          </cell>
          <cell r="F102">
            <v>53113791001285</v>
          </cell>
          <cell r="G102" t="str">
            <v xml:space="preserve">TOTVS S.A </v>
          </cell>
          <cell r="H102" t="str">
            <v>S</v>
          </cell>
          <cell r="I102" t="str">
            <v>S</v>
          </cell>
          <cell r="J102" t="str">
            <v>000815454</v>
          </cell>
          <cell r="K102">
            <v>43864</v>
          </cell>
          <cell r="M102" t="str">
            <v>3106200 - Belo Horizonte - MG</v>
          </cell>
          <cell r="N102">
            <v>89.91</v>
          </cell>
        </row>
        <row r="103">
          <cell r="C103" t="str">
            <v>UPA SÃO LOURENÇO DA MATA</v>
          </cell>
          <cell r="E103" t="str">
            <v>5.17 - Manutenção de Software, Certificação Digital e Microfilmagem</v>
          </cell>
          <cell r="F103">
            <v>53113791001285</v>
          </cell>
          <cell r="G103" t="str">
            <v xml:space="preserve">TOTVS S.A </v>
          </cell>
          <cell r="H103" t="str">
            <v>S</v>
          </cell>
          <cell r="I103" t="str">
            <v>S</v>
          </cell>
          <cell r="J103" t="str">
            <v>000815455</v>
          </cell>
          <cell r="K103">
            <v>43864</v>
          </cell>
          <cell r="M103" t="str">
            <v>3106200 - Belo Horizonte - MG</v>
          </cell>
          <cell r="N103">
            <v>449.6</v>
          </cell>
        </row>
        <row r="104">
          <cell r="C104" t="str">
            <v>UPA SÃO LOURENÇO DA MATA</v>
          </cell>
          <cell r="E104" t="str">
            <v>5.23 - Limpeza e Conservação</v>
          </cell>
          <cell r="F104">
            <v>10229013000190</v>
          </cell>
          <cell r="G104" t="str">
            <v xml:space="preserve">INTERCLEAN ADIMINISTRAÇÃO LTDA </v>
          </cell>
          <cell r="H104" t="str">
            <v>S</v>
          </cell>
          <cell r="I104" t="str">
            <v>S</v>
          </cell>
          <cell r="J104" t="str">
            <v>00000136</v>
          </cell>
          <cell r="K104">
            <v>43892</v>
          </cell>
          <cell r="M104" t="str">
            <v>2611606 - Recife - PE</v>
          </cell>
          <cell r="N104">
            <v>42952.07</v>
          </cell>
        </row>
        <row r="105">
          <cell r="C105" t="str">
            <v>UPA SÃO LOURENÇO DA MATA</v>
          </cell>
          <cell r="E105" t="str">
            <v>5.99 - Outros Serviços de Terceiros Pessoa Jurídica</v>
          </cell>
          <cell r="F105">
            <v>8911724000107</v>
          </cell>
          <cell r="G105" t="str">
            <v xml:space="preserve">ASSOCIACAO DO CENTRO DE EST HOSPITAL AGAMENON MAGALHOES </v>
          </cell>
          <cell r="H105" t="str">
            <v>S</v>
          </cell>
          <cell r="I105" t="str">
            <v>S</v>
          </cell>
          <cell r="J105" t="str">
            <v>00000310</v>
          </cell>
          <cell r="K105">
            <v>43892</v>
          </cell>
          <cell r="M105" t="str">
            <v>2611606 - Recife - PE</v>
          </cell>
          <cell r="N105">
            <v>1200</v>
          </cell>
        </row>
        <row r="106">
          <cell r="C106" t="str">
            <v>UPA SÃO LOURENÇO DA MATA</v>
          </cell>
          <cell r="E106" t="str">
            <v>5.99 - Outros Serviços de Terceiros Pessoa Jurídica</v>
          </cell>
          <cell r="F106">
            <v>10816775000274</v>
          </cell>
          <cell r="G106" t="str">
            <v xml:space="preserve">INSPETORIA SALESIANA DO NORDESTE DO BRASIL </v>
          </cell>
          <cell r="H106" t="str">
            <v>S</v>
          </cell>
          <cell r="I106" t="str">
            <v>S</v>
          </cell>
          <cell r="J106" t="str">
            <v>00010583</v>
          </cell>
          <cell r="K106">
            <v>43888</v>
          </cell>
          <cell r="M106" t="str">
            <v>2611606 - Recife - PE</v>
          </cell>
          <cell r="N106">
            <v>360</v>
          </cell>
        </row>
        <row r="107">
          <cell r="C107" t="str">
            <v>UPA SÃO LOURENÇO DA MATA</v>
          </cell>
          <cell r="E107" t="str">
            <v>5.99 - Outros Serviços de Terceiros Pessoa Jurídica</v>
          </cell>
          <cell r="F107">
            <v>5467959000155</v>
          </cell>
          <cell r="G107" t="str">
            <v>MOTO 29 SERVIÇOS DE ENTREGA LTDA</v>
          </cell>
          <cell r="H107" t="str">
            <v>S</v>
          </cell>
          <cell r="I107" t="str">
            <v>S</v>
          </cell>
          <cell r="J107" t="str">
            <v>000001353</v>
          </cell>
          <cell r="K107">
            <v>43887</v>
          </cell>
          <cell r="M107" t="str">
            <v>2607901 - Jaboatão dos Guararapes - PE</v>
          </cell>
          <cell r="N107">
            <v>3548.51</v>
          </cell>
        </row>
        <row r="108">
          <cell r="C108" t="str">
            <v>UPA SÃO LOURENÇO DA MATA</v>
          </cell>
          <cell r="E108" t="str">
            <v>5.4 - Reparo e Manutenção de Bens Imóveis</v>
          </cell>
          <cell r="F108">
            <v>27588134000121</v>
          </cell>
          <cell r="G108" t="str">
            <v xml:space="preserve">EDVALDO SEVERINO SILVA </v>
          </cell>
          <cell r="H108" t="str">
            <v>S</v>
          </cell>
          <cell r="I108" t="str">
            <v>S</v>
          </cell>
          <cell r="J108" t="str">
            <v>000000200</v>
          </cell>
          <cell r="K108">
            <v>43865</v>
          </cell>
          <cell r="M108" t="str">
            <v>2607901 - Jaboatão dos Guararapes - PE</v>
          </cell>
          <cell r="N108">
            <v>1800</v>
          </cell>
        </row>
        <row r="109">
          <cell r="C109" t="str">
            <v>UPA SÃO LOURENÇO DA MATA</v>
          </cell>
          <cell r="E109" t="str">
            <v>5.99 - Outros Serviços de Terceiros Pessoa Jurídica</v>
          </cell>
          <cell r="F109">
            <v>13409775000329</v>
          </cell>
          <cell r="G109" t="str">
            <v xml:space="preserve">LINUS LOG LTDA ME </v>
          </cell>
          <cell r="H109" t="str">
            <v>S</v>
          </cell>
          <cell r="I109" t="str">
            <v>S</v>
          </cell>
          <cell r="J109" t="str">
            <v>000000583</v>
          </cell>
          <cell r="K109">
            <v>43901</v>
          </cell>
          <cell r="M109" t="str">
            <v>2607901 - Jaboatão dos Guararapes - PE</v>
          </cell>
          <cell r="N109">
            <v>1195.27</v>
          </cell>
        </row>
        <row r="110">
          <cell r="C110" t="str">
            <v>UPA SÃO LOURENÇO DA MATA</v>
          </cell>
          <cell r="E110" t="str">
            <v>5.99 - Outros Serviços de Terceiros Pessoa Jurídica</v>
          </cell>
          <cell r="F110">
            <v>13409775000329</v>
          </cell>
          <cell r="G110" t="str">
            <v xml:space="preserve">LINUS LOG LTDA ME </v>
          </cell>
          <cell r="H110" t="str">
            <v>S</v>
          </cell>
          <cell r="I110" t="str">
            <v>S</v>
          </cell>
          <cell r="J110" t="str">
            <v>000000584</v>
          </cell>
          <cell r="K110">
            <v>43901</v>
          </cell>
          <cell r="M110" t="str">
            <v>2607901 - Jaboatão dos Guararapes - PE</v>
          </cell>
          <cell r="N110">
            <v>195.62</v>
          </cell>
        </row>
        <row r="111">
          <cell r="C111" t="str">
            <v>UPA SÃO LOURENÇO DA MATA</v>
          </cell>
          <cell r="E111" t="str">
            <v>5.99 - Outros Serviços de Terceiros Pessoa Jurídica</v>
          </cell>
          <cell r="F111">
            <v>27814653000160</v>
          </cell>
          <cell r="G111" t="str">
            <v>LUMI CONSULTORIA E SERVIÇOS LTDA EPP</v>
          </cell>
          <cell r="H111" t="str">
            <v>S</v>
          </cell>
          <cell r="I111" t="str">
            <v>S</v>
          </cell>
          <cell r="J111" t="str">
            <v>00000394</v>
          </cell>
          <cell r="K111">
            <v>43874</v>
          </cell>
          <cell r="M111" t="str">
            <v>2611606 - Recife - PE</v>
          </cell>
          <cell r="N111">
            <v>800.21</v>
          </cell>
        </row>
        <row r="112">
          <cell r="C112" t="str">
            <v>UPA SÃO LOURENÇO DA MATA</v>
          </cell>
          <cell r="E112" t="str">
            <v>5.99 - Outros Serviços de Terceiros Pessoa Jurídica</v>
          </cell>
          <cell r="F112">
            <v>2512303000119</v>
          </cell>
          <cell r="G112" t="str">
            <v>NOROES AZEVEDO SOCIEDADE DE ADVOGADOS</v>
          </cell>
          <cell r="H112" t="str">
            <v>S</v>
          </cell>
          <cell r="I112" t="str">
            <v>S</v>
          </cell>
          <cell r="J112" t="str">
            <v>00003855</v>
          </cell>
          <cell r="K112">
            <v>43880</v>
          </cell>
          <cell r="M112" t="str">
            <v>2611606 - Recife - PE</v>
          </cell>
          <cell r="N112">
            <v>1425</v>
          </cell>
        </row>
        <row r="113">
          <cell r="C113" t="str">
            <v>UPA SÃO LOURENÇO DA MATA</v>
          </cell>
          <cell r="E113" t="str">
            <v>5.99 - Outros Serviços de Terceiros Pessoa Jurídica</v>
          </cell>
          <cell r="F113">
            <v>2512303000119</v>
          </cell>
          <cell r="G113" t="str">
            <v>NOROES AZEVEDO SOCIEDADE DE ADVOGADOS</v>
          </cell>
          <cell r="H113" t="str">
            <v>S</v>
          </cell>
          <cell r="I113" t="str">
            <v>S</v>
          </cell>
          <cell r="J113" t="str">
            <v>00003856</v>
          </cell>
          <cell r="K113">
            <v>43880</v>
          </cell>
          <cell r="M113" t="str">
            <v>2611606 - Recife - PE</v>
          </cell>
          <cell r="N113">
            <v>2228</v>
          </cell>
        </row>
        <row r="114">
          <cell r="C114" t="str">
            <v>UPA SÃO LOURENÇO DA MATA</v>
          </cell>
          <cell r="E114" t="str">
            <v>5.99 - Outros Serviços de Terceiros Pessoa Jurídica</v>
          </cell>
          <cell r="F114">
            <v>24832653000103</v>
          </cell>
          <cell r="G114" t="str">
            <v xml:space="preserve">ABSOLUTA ASSESSORIA GESTÃO OCUP E PROJ LTDA ME </v>
          </cell>
          <cell r="H114" t="str">
            <v>S</v>
          </cell>
          <cell r="I114" t="str">
            <v>S</v>
          </cell>
          <cell r="J114" t="str">
            <v>000000132</v>
          </cell>
          <cell r="K114">
            <v>43895</v>
          </cell>
          <cell r="M114" t="str">
            <v>2609600 - Olinda - PE</v>
          </cell>
          <cell r="N114">
            <v>3000</v>
          </cell>
        </row>
        <row r="115">
          <cell r="C115" t="str">
            <v>UPA SÃO LOURENÇO DA MATA</v>
          </cell>
          <cell r="E115" t="str">
            <v>5.99 - Outros Serviços de Terceiros Pessoa Jurídica</v>
          </cell>
          <cell r="F115">
            <v>21794062000192</v>
          </cell>
          <cell r="G115" t="str">
            <v xml:space="preserve">ASOS OCUPACIONAL LTDA ME </v>
          </cell>
          <cell r="H115" t="str">
            <v>S</v>
          </cell>
          <cell r="I115" t="str">
            <v>S</v>
          </cell>
          <cell r="J115" t="str">
            <v>000000243</v>
          </cell>
          <cell r="K115">
            <v>43894</v>
          </cell>
          <cell r="M115" t="str">
            <v>2607901 - Jaboatão dos Guararapes - PE</v>
          </cell>
          <cell r="N115">
            <v>4800</v>
          </cell>
        </row>
        <row r="116">
          <cell r="C116" t="str">
            <v>UPA SÃO LOURENÇO DA MATA</v>
          </cell>
          <cell r="E116" t="str">
            <v>5.99 - Outros Serviços de Terceiros Pessoa Jurídica</v>
          </cell>
          <cell r="F116">
            <v>23796380000118</v>
          </cell>
          <cell r="G116" t="str">
            <v xml:space="preserve">REBOQUE MAIS  24 H </v>
          </cell>
          <cell r="H116" t="str">
            <v>S</v>
          </cell>
          <cell r="I116" t="str">
            <v>S</v>
          </cell>
          <cell r="J116" t="str">
            <v>00719</v>
          </cell>
          <cell r="K116">
            <v>43899</v>
          </cell>
          <cell r="M116" t="str">
            <v>2611606 - Recife - PE</v>
          </cell>
          <cell r="N116">
            <v>200</v>
          </cell>
        </row>
        <row r="117">
          <cell r="C117" t="str">
            <v>UPA SÃO LOURENÇO DA MATA</v>
          </cell>
          <cell r="E117" t="str">
            <v xml:space="preserve">4.6 - Serviços Médicos, Odontológico e Farmacêutocos </v>
          </cell>
          <cell r="F117">
            <v>85902381487</v>
          </cell>
          <cell r="G117" t="str">
            <v xml:space="preserve">EDSON RODRIGUES DA SILVA </v>
          </cell>
          <cell r="H117" t="str">
            <v>S</v>
          </cell>
          <cell r="I117" t="str">
            <v>N</v>
          </cell>
          <cell r="N117">
            <v>1224.92</v>
          </cell>
        </row>
        <row r="118">
          <cell r="C118" t="str">
            <v>UPA SÃO LOURENÇO DA MATA</v>
          </cell>
          <cell r="E118" t="str">
            <v>5.4 - Reparo e Manutenção de Bens Imóveis</v>
          </cell>
          <cell r="F118">
            <v>7626934000182</v>
          </cell>
          <cell r="G118" t="str">
            <v xml:space="preserve">MOVEARTE COMERCIO E SERV MOVEIS DE ACO E MADEIRA LTDA ME </v>
          </cell>
          <cell r="H118" t="str">
            <v>S</v>
          </cell>
          <cell r="I118" t="str">
            <v>S</v>
          </cell>
          <cell r="J118" t="str">
            <v>00000267</v>
          </cell>
          <cell r="K118">
            <v>43868</v>
          </cell>
          <cell r="M118" t="str">
            <v>2611606 - Recife - PE</v>
          </cell>
          <cell r="N118">
            <v>2730</v>
          </cell>
        </row>
        <row r="119">
          <cell r="C119" t="str">
            <v>UPA SÃO LOURENÇO DA MATA</v>
          </cell>
          <cell r="E119" t="str">
            <v xml:space="preserve">5.7 - Reparo e Manutenção de Bens Movéis de Outras Naturezas </v>
          </cell>
          <cell r="F119">
            <v>12486871000146</v>
          </cell>
          <cell r="G119" t="str">
            <v xml:space="preserve">ROBSON MATOS DE ALBURQUERQUE ME </v>
          </cell>
          <cell r="H119" t="str">
            <v>S</v>
          </cell>
          <cell r="I119" t="str">
            <v>S</v>
          </cell>
          <cell r="J119" t="str">
            <v>000000699</v>
          </cell>
          <cell r="K119">
            <v>43879</v>
          </cell>
          <cell r="M119" t="str">
            <v>2610707 - Paulista - PE</v>
          </cell>
          <cell r="N119">
            <v>3650</v>
          </cell>
        </row>
        <row r="120">
          <cell r="C120" t="str">
            <v>UPA SÃO LOURENÇO DA MATA</v>
          </cell>
          <cell r="E120" t="str">
            <v>5.4 - Reparo e Manutenção de Bens Imóveis</v>
          </cell>
          <cell r="F120">
            <v>30975788000112</v>
          </cell>
          <cell r="G120" t="str">
            <v xml:space="preserve">CASSIO CLAUDINO SILVA DE MOURA </v>
          </cell>
          <cell r="H120" t="str">
            <v>S</v>
          </cell>
          <cell r="I120" t="str">
            <v>S</v>
          </cell>
          <cell r="J120" t="str">
            <v>000000020</v>
          </cell>
          <cell r="K120">
            <v>43875</v>
          </cell>
          <cell r="M120" t="str">
            <v>2603454 - Camaragibe - PE</v>
          </cell>
          <cell r="N120">
            <v>1912</v>
          </cell>
        </row>
        <row r="121">
          <cell r="C121" t="str">
            <v>UPA SÃO LOURENÇO DA MATA</v>
          </cell>
          <cell r="E121" t="str">
            <v>5.6 - Reparo e Manutanção de Veículos</v>
          </cell>
          <cell r="F121">
            <v>25376888000192</v>
          </cell>
          <cell r="G121" t="str">
            <v>ROBERTO MANOEL DOS SANTOS PEÇAS E SERVIÇOS ME</v>
          </cell>
          <cell r="H121" t="str">
            <v>S</v>
          </cell>
          <cell r="I121" t="str">
            <v>S</v>
          </cell>
          <cell r="J121" t="str">
            <v>00000091</v>
          </cell>
          <cell r="K121">
            <v>43872</v>
          </cell>
          <cell r="M121" t="str">
            <v>2611606 - Recife - PE</v>
          </cell>
          <cell r="N121">
            <v>180</v>
          </cell>
        </row>
        <row r="122">
          <cell r="C122" t="str">
            <v>UPA SÃO LOURENÇO DA MATA</v>
          </cell>
          <cell r="E122" t="str">
            <v>5.6 - Reparo e Manutanção de Veículos</v>
          </cell>
          <cell r="F122">
            <v>25376888000192</v>
          </cell>
          <cell r="G122" t="str">
            <v>ROBERTO MANOEL DOS SANTOS PEÇAS E SERVIÇOS ME</v>
          </cell>
          <cell r="H122" t="str">
            <v>S</v>
          </cell>
          <cell r="I122" t="str">
            <v>S</v>
          </cell>
          <cell r="J122" t="str">
            <v>00000095</v>
          </cell>
          <cell r="K122">
            <v>43881</v>
          </cell>
          <cell r="M122" t="str">
            <v>2611606 - Recife - PE</v>
          </cell>
          <cell r="N122">
            <v>150</v>
          </cell>
        </row>
        <row r="123">
          <cell r="C123" t="str">
            <v>UPA SÃO LOURENÇO DA MATA</v>
          </cell>
          <cell r="E123" t="str">
            <v>5.5 - Reparo e Manutenção de Máquinas e Equipamentos</v>
          </cell>
          <cell r="F123">
            <v>7146768000117</v>
          </cell>
          <cell r="G123" t="str">
            <v xml:space="preserve">SERV IMAGEM NORDESTE ASSISTENCIA TECNICA LTDA </v>
          </cell>
          <cell r="H123" t="str">
            <v>S</v>
          </cell>
          <cell r="I123" t="str">
            <v>S</v>
          </cell>
          <cell r="J123" t="str">
            <v>000003273</v>
          </cell>
          <cell r="K123">
            <v>43889</v>
          </cell>
          <cell r="M123" t="str">
            <v>2607901 - Jaboatão dos Guararapes - PE</v>
          </cell>
          <cell r="N123">
            <v>2059</v>
          </cell>
        </row>
        <row r="124">
          <cell r="C124" t="str">
            <v>UPA SÃO LOURENÇO DA MATA</v>
          </cell>
          <cell r="E124" t="str">
            <v>5.5 - Reparo e Manutenção de Máquinas e Equipamentos</v>
          </cell>
          <cell r="F124">
            <v>1141468000169</v>
          </cell>
          <cell r="G124" t="str">
            <v xml:space="preserve">MEDCALL COMERCIO E SERVICOS DE EQUIPAMENTOS MEDICOS LTDA </v>
          </cell>
          <cell r="H124" t="str">
            <v>S</v>
          </cell>
          <cell r="I124" t="str">
            <v>S</v>
          </cell>
          <cell r="J124" t="str">
            <v>00001868</v>
          </cell>
          <cell r="K124">
            <v>43894</v>
          </cell>
          <cell r="M124" t="str">
            <v>2611606 - Recife - PE</v>
          </cell>
          <cell r="N124">
            <v>356.33</v>
          </cell>
        </row>
        <row r="125">
          <cell r="C125" t="str">
            <v>UPA SÃO LOURENÇO DA MATA</v>
          </cell>
          <cell r="E125" t="str">
            <v>5.5 - Reparo e Manutenção de Máquinas e Equipamentos</v>
          </cell>
          <cell r="F125">
            <v>17398584000106</v>
          </cell>
          <cell r="G125" t="str">
            <v xml:space="preserve">M T G  MONTAGEM TECNICA DE GAS LTDA ME </v>
          </cell>
          <cell r="H125" t="str">
            <v>S</v>
          </cell>
          <cell r="I125" t="str">
            <v>S</v>
          </cell>
          <cell r="J125" t="str">
            <v>00001125</v>
          </cell>
          <cell r="K125">
            <v>43893</v>
          </cell>
          <cell r="M125" t="str">
            <v>2611606 - Recife - PE</v>
          </cell>
          <cell r="N125">
            <v>600</v>
          </cell>
        </row>
        <row r="126">
          <cell r="C126" t="str">
            <v>UPA SÃO LOURENÇO DA MATA</v>
          </cell>
          <cell r="E126" t="str">
            <v>5.5 - Reparo e Manutenção de Máquinas e Equipamentos</v>
          </cell>
          <cell r="F126">
            <v>3333985000165</v>
          </cell>
          <cell r="G126" t="str">
            <v xml:space="preserve"> E F DA SILVA ELETRONICA ME </v>
          </cell>
          <cell r="H126" t="str">
            <v>S</v>
          </cell>
          <cell r="I126" t="str">
            <v>S</v>
          </cell>
          <cell r="J126" t="str">
            <v>00000594</v>
          </cell>
          <cell r="K126">
            <v>43889</v>
          </cell>
          <cell r="M126" t="str">
            <v>2613701 - São Lourenço da Mata - PE</v>
          </cell>
          <cell r="N126">
            <v>410</v>
          </cell>
        </row>
        <row r="127">
          <cell r="C127" t="str">
            <v>UPA SÃO LOURENÇO DA MATA</v>
          </cell>
          <cell r="E127" t="str">
            <v>5.5 - Reparo e Manutenção de Máquinas e Equipamentos</v>
          </cell>
          <cell r="F127">
            <v>11343756000150</v>
          </cell>
          <cell r="G127" t="str">
            <v xml:space="preserve">J L GERADORES LTDA </v>
          </cell>
          <cell r="H127" t="str">
            <v>S</v>
          </cell>
          <cell r="I127" t="str">
            <v>S</v>
          </cell>
          <cell r="J127" t="str">
            <v>000002364</v>
          </cell>
          <cell r="K127">
            <v>43892</v>
          </cell>
          <cell r="M127" t="str">
            <v>2603454 - Camaragibe - PE</v>
          </cell>
          <cell r="N127">
            <v>250</v>
          </cell>
        </row>
        <row r="128">
          <cell r="C128" t="str">
            <v>UPA SÃO LOURENÇO DA MATA</v>
          </cell>
          <cell r="E128" t="str">
            <v>5.5 - Reparo e Manutenção de Máquinas e Equipamentos</v>
          </cell>
          <cell r="F128">
            <v>24380578002041</v>
          </cell>
          <cell r="G128" t="str">
            <v>WHITE MARTINS GASES IND NE LTDA</v>
          </cell>
          <cell r="H128" t="str">
            <v>S</v>
          </cell>
          <cell r="I128" t="str">
            <v>S</v>
          </cell>
          <cell r="J128" t="str">
            <v>000008932</v>
          </cell>
          <cell r="K128">
            <v>43867</v>
          </cell>
          <cell r="M128" t="str">
            <v>2607901 - Jaboatão dos Guararapes - PE</v>
          </cell>
          <cell r="N128">
            <v>441.63</v>
          </cell>
        </row>
        <row r="129">
          <cell r="C129" t="str">
            <v>UPA SÃO LOURENÇO DA MATA</v>
          </cell>
          <cell r="E129" t="str">
            <v>5.5 - Reparo e Manutenção de Máquinas e Equipamentos</v>
          </cell>
          <cell r="F129">
            <v>8845988000100</v>
          </cell>
          <cell r="G129" t="str">
            <v xml:space="preserve">ACESSPLUS MANUTENÇÃO LTDA ME </v>
          </cell>
          <cell r="H129" t="str">
            <v>S</v>
          </cell>
          <cell r="I129" t="str">
            <v>S</v>
          </cell>
          <cell r="J129" t="str">
            <v>00004157</v>
          </cell>
          <cell r="K129">
            <v>43892</v>
          </cell>
          <cell r="M129" t="str">
            <v>2611606 - Recife - PE</v>
          </cell>
          <cell r="N129">
            <v>352.12</v>
          </cell>
        </row>
        <row r="130">
          <cell r="C130" t="str">
            <v>UPA SÃO LOURENÇO DA MATA</v>
          </cell>
          <cell r="E130" t="str">
            <v>5.5 - Reparo e Manutenção de Máquinas e Equipamentos</v>
          </cell>
          <cell r="F130">
            <v>9014387000100</v>
          </cell>
          <cell r="G130" t="str">
            <v>COMPLETA SERVIÇOS DE AR CONDICIONADO E LOCAÇÃO LTDA</v>
          </cell>
          <cell r="H130" t="str">
            <v>S</v>
          </cell>
          <cell r="I130" t="str">
            <v>S</v>
          </cell>
          <cell r="J130" t="str">
            <v>00001190</v>
          </cell>
          <cell r="K130">
            <v>43880</v>
          </cell>
          <cell r="M130" t="str">
            <v>2611606 - Recife - PE</v>
          </cell>
          <cell r="N130">
            <v>3980.13</v>
          </cell>
        </row>
        <row r="131">
          <cell r="C131" t="str">
            <v>UPA SÃO LOURENÇO DA MATA</v>
          </cell>
          <cell r="E131" t="str">
            <v>5.10 - Detetização/Tratamento de Resíduos e Afins</v>
          </cell>
          <cell r="F131">
            <v>10333266000100</v>
          </cell>
          <cell r="G131" t="str">
            <v xml:space="preserve">CARLOS ANTONIO DE OLIVEIRA MILET JUNIOR ME </v>
          </cell>
          <cell r="H131" t="str">
            <v>S</v>
          </cell>
          <cell r="I131" t="str">
            <v>S</v>
          </cell>
          <cell r="J131" t="str">
            <v>00007417</v>
          </cell>
          <cell r="K131">
            <v>43878</v>
          </cell>
          <cell r="M131" t="str">
            <v>2611606 - Recife - PE</v>
          </cell>
          <cell r="N131">
            <v>130</v>
          </cell>
        </row>
        <row r="132">
          <cell r="C132" t="str">
            <v>UPA SÃO LOURENÇO DA MATA</v>
          </cell>
          <cell r="E132" t="str">
            <v/>
          </cell>
          <cell r="M132" t="str">
            <v>2611606 - Recife - PE</v>
          </cell>
        </row>
        <row r="133">
          <cell r="C133" t="str">
            <v>UPA SÃO LOURENÇO DA MATA</v>
          </cell>
          <cell r="E133" t="str">
            <v>3.2 - Gás e Outros Materiais Engarrafados</v>
          </cell>
          <cell r="F133">
            <v>14823559000126</v>
          </cell>
          <cell r="G133" t="str">
            <v xml:space="preserve">R C LIMA COMERCIO DE GAS </v>
          </cell>
          <cell r="H133" t="str">
            <v>S</v>
          </cell>
          <cell r="I133" t="str">
            <v>S</v>
          </cell>
          <cell r="J133" t="str">
            <v>000001604</v>
          </cell>
          <cell r="K133">
            <v>43889</v>
          </cell>
          <cell r="L133" t="str">
            <v>26200214823559000126550020000016041000033010</v>
          </cell>
          <cell r="M133" t="str">
            <v>2611606 - Recife - PE</v>
          </cell>
          <cell r="N133">
            <v>140</v>
          </cell>
        </row>
        <row r="134">
          <cell r="C134" t="str">
            <v>UPA SÃO LOURENÇO DA MATA</v>
          </cell>
          <cell r="E134" t="str">
            <v>3.6 - Material de Expediente</v>
          </cell>
          <cell r="F134">
            <v>26114995000105</v>
          </cell>
          <cell r="G134" t="str">
            <v>ETIQUETAS PERNAMBUCANAS E SERVICOS LTDA</v>
          </cell>
          <cell r="H134" t="str">
            <v>S</v>
          </cell>
          <cell r="I134" t="str">
            <v>S</v>
          </cell>
          <cell r="J134" t="str">
            <v>000007721</v>
          </cell>
          <cell r="K134">
            <v>43871</v>
          </cell>
          <cell r="L134" t="str">
            <v>26200226114995000105550030000077211593784939</v>
          </cell>
          <cell r="M134" t="str">
            <v>2611606 - Recife - PE</v>
          </cell>
          <cell r="N134">
            <v>105</v>
          </cell>
        </row>
        <row r="135">
          <cell r="C135" t="str">
            <v>UPA SÃO LOURENÇO DA MATA</v>
          </cell>
          <cell r="E135" t="str">
            <v/>
          </cell>
        </row>
        <row r="136">
          <cell r="C136" t="str">
            <v>UPA SÃO LOURENÇO DA MATA</v>
          </cell>
          <cell r="E136" t="str">
            <v>3.99 - Outras despesas com Material de Consumo</v>
          </cell>
          <cell r="F136">
            <v>14823559000126</v>
          </cell>
          <cell r="G136" t="str">
            <v xml:space="preserve">R C LIMA COMERCIO DE GAS </v>
          </cell>
          <cell r="H136" t="str">
            <v>S</v>
          </cell>
          <cell r="I136" t="str">
            <v>S</v>
          </cell>
          <cell r="J136" t="str">
            <v>000001605</v>
          </cell>
          <cell r="K136">
            <v>43889</v>
          </cell>
          <cell r="L136" t="str">
            <v>26200214863559000126550020000016051000033025</v>
          </cell>
          <cell r="M136" t="str">
            <v>2611606 - Recife - PE</v>
          </cell>
          <cell r="N136">
            <v>1008</v>
          </cell>
        </row>
        <row r="137">
          <cell r="C137" t="str">
            <v>UPA SÃO LOURENÇO DA MATA</v>
          </cell>
          <cell r="E137" t="str">
            <v>3.4 - Material Farmacológico</v>
          </cell>
          <cell r="F137">
            <v>12420164001048</v>
          </cell>
          <cell r="G137" t="str">
            <v>CM HOSPITALAR AS RECIFE</v>
          </cell>
          <cell r="H137" t="str">
            <v>S</v>
          </cell>
          <cell r="I137" t="str">
            <v>S</v>
          </cell>
          <cell r="J137" t="str">
            <v>000060130</v>
          </cell>
          <cell r="K137">
            <v>43878</v>
          </cell>
          <cell r="L137" t="str">
            <v>26200212420164001048550010000601301005327339</v>
          </cell>
          <cell r="M137" t="str">
            <v>2611606 - Recife - PE</v>
          </cell>
          <cell r="N137">
            <v>1221</v>
          </cell>
        </row>
        <row r="138">
          <cell r="C138" t="str">
            <v>UPA SÃO LOURENÇO DA MATA</v>
          </cell>
          <cell r="E138" t="str">
            <v>3.99 - Outras despesas com Material de Consumo</v>
          </cell>
          <cell r="F138">
            <v>15242921000139</v>
          </cell>
          <cell r="G138" t="str">
            <v xml:space="preserve">M A DE O MENEZES EIRELI ME </v>
          </cell>
          <cell r="H138" t="str">
            <v>S</v>
          </cell>
          <cell r="I138" t="str">
            <v>S</v>
          </cell>
          <cell r="J138" t="str">
            <v>000001556</v>
          </cell>
          <cell r="K138">
            <v>43889</v>
          </cell>
          <cell r="L138" t="str">
            <v>262002152429210000138550010000015561000004567</v>
          </cell>
          <cell r="M138" t="str">
            <v>2611606 - Recife - PE</v>
          </cell>
          <cell r="N138">
            <v>27861.75</v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zoomScale="90" zoomScaleNormal="90" workbookViewId="0"/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9039744000607</v>
      </c>
      <c r="B2" s="4" t="str">
        <f>'[1]TCE - ANEXO IV - Preencher'!C11</f>
        <v>UPA SÃO LOURENÇO DA MATA</v>
      </c>
      <c r="C2" s="4" t="str">
        <f>'[1]TCE - ANEXO IV - Preencher'!E11</f>
        <v>1.99 - Outras Despesas com Pessoal</v>
      </c>
      <c r="D2" s="3">
        <f>'[1]TCE - ANEXO IV - Preencher'!F11</f>
        <v>15242921000138</v>
      </c>
      <c r="E2" s="5" t="str">
        <f>'[1]TCE - ANEXO IV - Preencher'!G11</f>
        <v>M.A DE O. MENEZES EIRELI ME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000001556</v>
      </c>
      <c r="I2" s="6">
        <f>IF('[1]TCE - ANEXO IV - Preencher'!K11="","",'[1]TCE - ANEXO IV - Preencher'!K11)</f>
        <v>43889</v>
      </c>
      <c r="J2" s="5" t="str">
        <f>'[1]TCE - ANEXO IV - Preencher'!L11</f>
        <v>126200018088558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24918.25</v>
      </c>
    </row>
    <row r="3" spans="1:12" s="8" customFormat="1" ht="19.5" customHeight="1">
      <c r="A3" s="3">
        <f>IFERROR(VLOOKUP(B3,'[1]DADOS (OCULTAR)'!$P$3:$R$53,3,0),"")</f>
        <v>9039744000607</v>
      </c>
      <c r="B3" s="4" t="str">
        <f>'[1]TCE - ANEXO IV - Preencher'!C12</f>
        <v>UPA SÃO LOURENÇO DA MATA</v>
      </c>
      <c r="C3" s="4" t="str">
        <f>'[1]TCE - ANEXO IV - Preencher'!E12</f>
        <v>1.99 - Outras Despesas com Pessoal</v>
      </c>
      <c r="D3" s="3">
        <f>'[1]TCE - ANEXO IV - Preencher'!F12</f>
        <v>10844611000170</v>
      </c>
      <c r="E3" s="5" t="str">
        <f>'[1]TCE - ANEXO IV - Preencher'!G12</f>
        <v>ELSON SOUTO E CIA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000.012.045</v>
      </c>
      <c r="I3" s="6">
        <f>IF('[1]TCE - ANEXO IV - Preencher'!K12="","",'[1]TCE - ANEXO IV - Preencher'!K12)</f>
        <v>43875</v>
      </c>
      <c r="J3" s="5" t="str">
        <f>'[1]TCE - ANEXO IV - Preencher'!L12</f>
        <v>526200091786220</v>
      </c>
      <c r="K3" s="5" t="str">
        <f>IF(F3="B",LEFT('[1]TCE - ANEXO IV - Preencher'!M12,2),IF(F3="S",LEFT('[1]TCE - ANEXO IV - Preencher'!M12,7),IF('[1]TCE - ANEXO IV - Preencher'!H12="","")))</f>
        <v>2607901</v>
      </c>
      <c r="L3" s="7">
        <f>'[1]TCE - ANEXO IV - Preencher'!N12</f>
        <v>192</v>
      </c>
    </row>
    <row r="4" spans="1:12" s="8" customFormat="1" ht="19.5" customHeight="1">
      <c r="A4" s="3">
        <f>IFERROR(VLOOKUP(B4,'[1]DADOS (OCULTAR)'!$P$3:$R$53,3,0),"")</f>
        <v>9039744000607</v>
      </c>
      <c r="B4" s="4" t="str">
        <f>'[1]TCE - ANEXO IV - Preencher'!C13</f>
        <v>UPA SÃO LOURENÇO DA MATA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000.011.601</v>
      </c>
      <c r="I4" s="6">
        <f>IF('[1]TCE - ANEXO IV - Preencher'!K13="","",'[1]TCE - ANEXO IV - Preencher'!K13)</f>
        <v>43858</v>
      </c>
      <c r="J4" s="5" t="str">
        <f>'[1]TCE - ANEXO IV - Preencher'!L13</f>
        <v>526200088859855</v>
      </c>
      <c r="K4" s="5" t="str">
        <f>IF(F4="B",LEFT('[1]TCE - ANEXO IV - Preencher'!M13,2),IF(F4="S",LEFT('[1]TCE - ANEXO IV - Preencher'!M13,7),IF('[1]TCE - ANEXO IV - Preencher'!H13="","")))</f>
        <v>2607901</v>
      </c>
      <c r="L4" s="7">
        <f>'[1]TCE - ANEXO IV - Preencher'!N13</f>
        <v>1386</v>
      </c>
    </row>
    <row r="5" spans="1:12" s="8" customFormat="1" ht="19.5" customHeight="1">
      <c r="A5" s="3">
        <f>IFERROR(VLOOKUP(B5,'[1]DADOS (OCULTAR)'!$P$3:$R$53,3,0),"")</f>
        <v>9039744000607</v>
      </c>
      <c r="B5" s="4" t="str">
        <f>'[1]TCE - ANEXO IV - Preencher'!C14</f>
        <v>UPA SÃO LOURENÇO DA MATA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X</v>
      </c>
      <c r="I5" s="6">
        <f>IF('[1]TCE - ANEXO IV - Preencher'!K14="","",'[1]TCE - ANEXO IV - Preencher'!K14)</f>
        <v>43843</v>
      </c>
      <c r="J5" s="5" t="str">
        <f>'[1]TCE - ANEXO IV - Preencher'!L14</f>
        <v>X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511.42</v>
      </c>
    </row>
    <row r="6" spans="1:12" s="8" customFormat="1" ht="19.5" customHeight="1">
      <c r="A6" s="3">
        <f>IFERROR(VLOOKUP(B6,'[1]DADOS (OCULTAR)'!$P$3:$R$53,3,0),"")</f>
        <v>9039744000607</v>
      </c>
      <c r="B6" s="4" t="str">
        <f>'[1]TCE - ANEXO IV - Preencher'!C15</f>
        <v>UPA SÃO LOURENÇO DA MATA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PASSAG DO EST DE PE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X</v>
      </c>
      <c r="I6" s="6">
        <f>IF('[1]TCE - ANEXO IV - Preencher'!K15="","",'[1]TCE - ANEXO IV - Preencher'!K15)</f>
        <v>43857</v>
      </c>
      <c r="J6" s="5" t="str">
        <f>'[1]TCE - ANEXO IV - Preencher'!L15</f>
        <v>X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9281.83</v>
      </c>
    </row>
    <row r="7" spans="1:12" s="8" customFormat="1" ht="19.5" customHeight="1">
      <c r="A7" s="3" t="str">
        <f>IFERROR(VLOOKUP(B7,'[1]DADOS (OCULTAR)'!$P$3:$R$53,3,0),"")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>
      <c r="A8" s="3">
        <f>IFERROR(VLOOKUP(B8,'[1]DADOS (OCULTAR)'!$P$3:$R$53,3,0),"")</f>
        <v>9039744000607</v>
      </c>
      <c r="B8" s="4" t="str">
        <f>'[1]TCE - ANEXO IV - Preencher'!C17</f>
        <v>UPA SÃO LOURENÇO DA MATA</v>
      </c>
      <c r="C8" s="4" t="str">
        <f>'[1]TCE - ANEXO IV - Preencher'!E17</f>
        <v>3.12 - Material Hospitalar</v>
      </c>
      <c r="D8" s="3">
        <f>'[1]TCE - ANEXO IV - Preencher'!F17</f>
        <v>41102195000168</v>
      </c>
      <c r="E8" s="5" t="str">
        <f>'[1]TCE - ANEXO IV - Preencher'!G17</f>
        <v>PR COMERCIAL MEDICAL LTDA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81143</v>
      </c>
      <c r="I8" s="6">
        <f>IF('[1]TCE - ANEXO IV - Preencher'!K17="","",'[1]TCE - ANEXO IV - Preencher'!K17)</f>
        <v>43866</v>
      </c>
      <c r="J8" s="5" t="str">
        <f>'[1]TCE - ANEXO IV - Preencher'!L17</f>
        <v>126200012608551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390</v>
      </c>
    </row>
    <row r="9" spans="1:12" s="8" customFormat="1" ht="19.5" customHeight="1">
      <c r="A9" s="3">
        <f>IFERROR(VLOOKUP(B9,'[1]DADOS (OCULTAR)'!$P$3:$R$53,3,0),"")</f>
        <v>9039744000607</v>
      </c>
      <c r="B9" s="4" t="str">
        <f>'[1]TCE - ANEXO IV - Preencher'!C18</f>
        <v>UPA SÃO LOURENÇO DA MATA</v>
      </c>
      <c r="C9" s="4" t="str">
        <f>'[1]TCE - ANEXO IV - Preencher'!E18</f>
        <v>3.12 - Material Hospitalar</v>
      </c>
      <c r="D9" s="3">
        <f>'[1]TCE - ANEXO IV - Preencher'!F18</f>
        <v>21596736000144</v>
      </c>
      <c r="E9" s="5" t="str">
        <f>'[1]TCE - ANEXO IV - Preencher'!G18</f>
        <v>ULTRAMEGA DISTRIBUIDORA HOSPITALAR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00091170</v>
      </c>
      <c r="I9" s="6">
        <f>IF('[1]TCE - ANEXO IV - Preencher'!K18="","",'[1]TCE - ANEXO IV - Preencher'!K18)</f>
        <v>43865</v>
      </c>
      <c r="J9" s="5" t="str">
        <f>'[1]TCE - ANEXO IV - Preencher'!L18</f>
        <v>126200012460939</v>
      </c>
      <c r="K9" s="5" t="str">
        <f>IF(F9="B",LEFT('[1]TCE - ANEXO IV - Preencher'!M18,2),IF(F9="S",LEFT('[1]TCE - ANEXO IV - Preencher'!M18,7),IF('[1]TCE - ANEXO IV - Preencher'!H18="","")))</f>
        <v>2603454</v>
      </c>
      <c r="L9" s="7">
        <f>'[1]TCE - ANEXO IV - Preencher'!N18</f>
        <v>1203.3699999999999</v>
      </c>
    </row>
    <row r="10" spans="1:12" s="8" customFormat="1" ht="19.5" customHeight="1">
      <c r="A10" s="3">
        <f>IFERROR(VLOOKUP(B10,'[1]DADOS (OCULTAR)'!$P$3:$R$53,3,0),"")</f>
        <v>9039744000607</v>
      </c>
      <c r="B10" s="4" t="str">
        <f>'[1]TCE - ANEXO IV - Preencher'!C19</f>
        <v>UPA SÃO LOURENÇO DA MATA</v>
      </c>
      <c r="C10" s="4" t="str">
        <f>'[1]TCE - ANEXO IV - Preencher'!E19</f>
        <v>3.12 - Material Hospitalar</v>
      </c>
      <c r="D10" s="3">
        <f>'[1]TCE - ANEXO IV - Preencher'!F19</f>
        <v>61418042000131</v>
      </c>
      <c r="E10" s="5" t="str">
        <f>'[1]TCE - ANEXO IV - Preencher'!G19</f>
        <v>CIRURGICA FERNANDES LTDA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1184406</v>
      </c>
      <c r="I10" s="6">
        <f>IF('[1]TCE - ANEXO IV - Preencher'!K19="","",'[1]TCE - ANEXO IV - Preencher'!K19)</f>
        <v>43875</v>
      </c>
      <c r="J10" s="5" t="str">
        <f>'[1]TCE - ANEXO IV - Preencher'!L19</f>
        <v>135200127855309</v>
      </c>
      <c r="K10" s="5" t="str">
        <f>IF(F10="B",LEFT('[1]TCE - ANEXO IV - Preencher'!M19,2),IF(F10="S",LEFT('[1]TCE - ANEXO IV - Preencher'!M19,7),IF('[1]TCE - ANEXO IV - Preencher'!H19="","")))</f>
        <v>3550308</v>
      </c>
      <c r="L10" s="7">
        <f>'[1]TCE - ANEXO IV - Preencher'!N19</f>
        <v>29038.22</v>
      </c>
    </row>
    <row r="11" spans="1:12" s="8" customFormat="1" ht="19.5" customHeight="1">
      <c r="A11" s="3">
        <f>IFERROR(VLOOKUP(B11,'[1]DADOS (OCULTAR)'!$P$3:$R$53,3,0),"")</f>
        <v>9039744000607</v>
      </c>
      <c r="B11" s="4" t="str">
        <f>'[1]TCE - ANEXO IV - Preencher'!C20</f>
        <v>UPA SÃO LOURENÇO DA MATA</v>
      </c>
      <c r="C11" s="4" t="str">
        <f>'[1]TCE - ANEXO IV - Preencher'!E20</f>
        <v>3.12 - Material Hospitalar</v>
      </c>
      <c r="D11" s="3">
        <f>'[1]TCE - ANEXO IV - Preencher'!F20</f>
        <v>7199135000177</v>
      </c>
      <c r="E11" s="5" t="str">
        <f>'[1]TCE - ANEXO IV - Preencher'!G20</f>
        <v>HOSPSETE LTDA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000011731</v>
      </c>
      <c r="I11" s="6">
        <f>IF('[1]TCE - ANEXO IV - Preencher'!K20="","",'[1]TCE - ANEXO IV - Preencher'!K20)</f>
        <v>43875</v>
      </c>
      <c r="J11" s="5" t="str">
        <f>'[1]TCE - ANEXO IV - Preencher'!L20</f>
        <v>126200015045679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2250</v>
      </c>
    </row>
    <row r="12" spans="1:12" s="8" customFormat="1" ht="19.5" customHeight="1">
      <c r="A12" s="3">
        <f>IFERROR(VLOOKUP(B12,'[1]DADOS (OCULTAR)'!$P$3:$R$53,3,0),"")</f>
        <v>9039744000607</v>
      </c>
      <c r="B12" s="4" t="str">
        <f>'[1]TCE - ANEXO IV - Preencher'!C21</f>
        <v>UPA SÃO LOURENÇO DA MATA</v>
      </c>
      <c r="C12" s="4" t="str">
        <f>'[1]TCE - ANEXO IV - Preencher'!E21</f>
        <v>3.12 - Material Hospitalar</v>
      </c>
      <c r="D12" s="3">
        <f>'[1]TCE - ANEXO IV - Preencher'!F21</f>
        <v>9137934000225</v>
      </c>
      <c r="E12" s="5" t="str">
        <f>'[1]TCE - ANEXO IV - Preencher'!G21</f>
        <v>NORDICA DISTRIBUIDORA HOSPITALAR LTDA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000.000.690</v>
      </c>
      <c r="I12" s="6">
        <f>IF('[1]TCE - ANEXO IV - Preencher'!K21="","",'[1]TCE - ANEXO IV - Preencher'!K21)</f>
        <v>43878</v>
      </c>
      <c r="J12" s="5" t="str">
        <f>'[1]TCE - ANEXO IV - Preencher'!L21</f>
        <v>126200015729570</v>
      </c>
      <c r="K12" s="5" t="str">
        <f>IF(F12="B",LEFT('[1]TCE - ANEXO IV - Preencher'!M21,2),IF(F12="S",LEFT('[1]TCE - ANEXO IV - Preencher'!M21,7),IF('[1]TCE - ANEXO IV - Preencher'!H21="","")))</f>
        <v>2607901</v>
      </c>
      <c r="L12" s="7">
        <f>'[1]TCE - ANEXO IV - Preencher'!N21</f>
        <v>698</v>
      </c>
    </row>
    <row r="13" spans="1:12" s="8" customFormat="1" ht="19.5" customHeight="1">
      <c r="A13" s="3">
        <f>IFERROR(VLOOKUP(B13,'[1]DADOS (OCULTAR)'!$P$3:$R$53,3,0),"")</f>
        <v>9039744000607</v>
      </c>
      <c r="B13" s="4" t="str">
        <f>'[1]TCE - ANEXO IV - Preencher'!C22</f>
        <v>UPA SÃO LOURENÇO DA MATA</v>
      </c>
      <c r="C13" s="4" t="str">
        <f>'[1]TCE - ANEXO IV - Preencher'!E22</f>
        <v>3.12 - Material Hospitalar</v>
      </c>
      <c r="D13" s="3">
        <f>'[1]TCE - ANEXO IV - Preencher'!F22</f>
        <v>16851217000145</v>
      </c>
      <c r="E13" s="5" t="str">
        <f>'[1]TCE - ANEXO IV - Preencher'!G22</f>
        <v>DROGAFONTE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000303239</v>
      </c>
      <c r="I13" s="6">
        <f>IF('[1]TCE - ANEXO IV - Preencher'!K22="","",'[1]TCE - ANEXO IV - Preencher'!K22)</f>
        <v>43880</v>
      </c>
      <c r="J13" s="5" t="str">
        <f>'[1]TCE - ANEXO IV - Preencher'!L22</f>
        <v>126200016369775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5822.26</v>
      </c>
    </row>
    <row r="14" spans="1:12" s="8" customFormat="1" ht="19.5" customHeight="1">
      <c r="A14" s="3">
        <f>IFERROR(VLOOKUP(B14,'[1]DADOS (OCULTAR)'!$P$3:$R$53,3,0),"")</f>
        <v>9039744000607</v>
      </c>
      <c r="B14" s="4" t="str">
        <f>'[1]TCE - ANEXO IV - Preencher'!C23</f>
        <v>UPA SÃO LOURENÇO DA MATA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>EXOMED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140446</v>
      </c>
      <c r="I14" s="6">
        <f>IF('[1]TCE - ANEXO IV - Preencher'!K23="","",'[1]TCE - ANEXO IV - Preencher'!K23)</f>
        <v>43888</v>
      </c>
      <c r="J14" s="5" t="str">
        <f>'[1]TCE - ANEXO IV - Preencher'!L23</f>
        <v>126200017682173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1132</v>
      </c>
    </row>
    <row r="15" spans="1:12" s="8" customFormat="1" ht="19.5" customHeight="1">
      <c r="A15" s="3">
        <f>IFERROR(VLOOKUP(B15,'[1]DADOS (OCULTAR)'!$P$3:$R$53,3,0),"")</f>
        <v>9039744000607</v>
      </c>
      <c r="B15" s="4" t="str">
        <f>'[1]TCE - ANEXO IV - Preencher'!C24</f>
        <v>UPA SÃO LOURENÇO DA MATA</v>
      </c>
      <c r="C15" s="4" t="str">
        <f>'[1]TCE - ANEXO IV - Preencher'!E24</f>
        <v>3.12 - Material Hospitalar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000.016.943</v>
      </c>
      <c r="I15" s="6">
        <f>IF('[1]TCE - ANEXO IV - Preencher'!K24="","",'[1]TCE - ANEXO IV - Preencher'!K24)</f>
        <v>43880</v>
      </c>
      <c r="J15" s="5" t="str">
        <f>'[1]TCE - ANEXO IV - Preencher'!L24</f>
        <v>126200016411781</v>
      </c>
      <c r="K15" s="5" t="str">
        <f>IF(F15="B",LEFT('[1]TCE - ANEXO IV - Preencher'!M24,2),IF(F15="S",LEFT('[1]TCE - ANEXO IV - Preencher'!M24,7),IF('[1]TCE - ANEXO IV - Preencher'!H24="","")))</f>
        <v>2600104</v>
      </c>
      <c r="L15" s="7">
        <f>'[1]TCE - ANEXO IV - Preencher'!N24</f>
        <v>3447.59</v>
      </c>
    </row>
    <row r="16" spans="1:12" s="8" customFormat="1" ht="19.5" customHeight="1">
      <c r="A16" s="3">
        <f>IFERROR(VLOOKUP(B16,'[1]DADOS (OCULTAR)'!$P$3:$R$53,3,0),"")</f>
        <v>9039744000607</v>
      </c>
      <c r="B16" s="4" t="str">
        <f>'[1]TCE - ANEXO IV - Preencher'!C25</f>
        <v>UPA SÃO LOURENÇO DA MATA</v>
      </c>
      <c r="C16" s="4" t="str">
        <f>'[1]TCE - ANEXO IV - Preencher'!E25</f>
        <v>3.12 - Material Hospitalar</v>
      </c>
      <c r="D16" s="3">
        <f>'[1]TCE - ANEXO IV - Preencher'!F25</f>
        <v>8713023000155</v>
      </c>
      <c r="E16" s="5" t="str">
        <f>'[1]TCE - ANEXO IV - Preencher'!G25</f>
        <v xml:space="preserve">ENDOSURGICAL COM REP IMPORT EXPORT MAT E 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000034442</v>
      </c>
      <c r="I16" s="6">
        <f>IF('[1]TCE - ANEXO IV - Preencher'!K25="","",'[1]TCE - ANEXO IV - Preencher'!K25)</f>
        <v>43879</v>
      </c>
      <c r="J16" s="5" t="str">
        <f>'[1]TCE - ANEXO IV - Preencher'!L25</f>
        <v>126200016017897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72</v>
      </c>
    </row>
    <row r="17" spans="1:12" s="8" customFormat="1" ht="19.5" customHeight="1">
      <c r="A17" s="3">
        <f>IFERROR(VLOOKUP(B17,'[1]DADOS (OCULTAR)'!$P$3:$R$53,3,0),"")</f>
        <v>9039744000607</v>
      </c>
      <c r="B17" s="4" t="str">
        <f>'[1]TCE - ANEXO IV - Preencher'!C26</f>
        <v>UPA SÃO LOURENÇO DA MATA</v>
      </c>
      <c r="C17" s="4" t="str">
        <f>'[1]TCE - ANEXO IV - Preencher'!E26</f>
        <v>3.4 - Material Farmacológico</v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>
      <c r="A18" s="3">
        <f>IFERROR(VLOOKUP(B18,'[1]DADOS (OCULTAR)'!$P$3:$R$53,3,0),"")</f>
        <v>9039744000607</v>
      </c>
      <c r="B18" s="4" t="str">
        <f>'[1]TCE - ANEXO IV - Preencher'!C27</f>
        <v>UPA SÃO LOURENÇO DA MATA</v>
      </c>
      <c r="C18" s="4" t="str">
        <f>'[1]TCE - ANEXO IV - Preencher'!E27</f>
        <v>3.4 - Material Farmacológico</v>
      </c>
      <c r="D18" s="3">
        <f>'[1]TCE - ANEXO IV - Preencher'!F27</f>
        <v>41102195000168</v>
      </c>
      <c r="E18" s="5" t="str">
        <f>'[1]TCE - ANEXO IV - Preencher'!G27</f>
        <v>PR PROD MED CIRG HOSP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81143</v>
      </c>
      <c r="I18" s="6">
        <f>IF('[1]TCE - ANEXO IV - Preencher'!K27="","",'[1]TCE - ANEXO IV - Preencher'!K27)</f>
        <v>43866</v>
      </c>
      <c r="J18" s="5" t="str">
        <f>'[1]TCE - ANEXO IV - Preencher'!L27</f>
        <v>126200012608551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76</v>
      </c>
    </row>
    <row r="19" spans="1:12" s="8" customFormat="1" ht="19.5" customHeight="1">
      <c r="A19" s="3">
        <f>IFERROR(VLOOKUP(B19,'[1]DADOS (OCULTAR)'!$P$3:$R$53,3,0),"")</f>
        <v>9039744000607</v>
      </c>
      <c r="B19" s="4" t="str">
        <f>'[1]TCE - ANEXO IV - Preencher'!C28</f>
        <v>UPA SÃO LOURENÇO DA MATA</v>
      </c>
      <c r="C19" s="4" t="str">
        <f>'[1]TCE - ANEXO IV - Preencher'!E28</f>
        <v>3.4 - Material Farmacológico</v>
      </c>
      <c r="D19" s="3">
        <f>'[1]TCE - ANEXO IV - Preencher'!F28</f>
        <v>12420164001048</v>
      </c>
      <c r="E19" s="5" t="str">
        <f>'[1]TCE - ANEXO IV - Preencher'!G28</f>
        <v>CM HOSPITALAR AS RECIFE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000060144</v>
      </c>
      <c r="I19" s="6">
        <f>IF('[1]TCE - ANEXO IV - Preencher'!K28="","",'[1]TCE - ANEXO IV - Preencher'!K28)</f>
        <v>43878</v>
      </c>
      <c r="J19" s="5" t="str">
        <f>'[1]TCE - ANEXO IV - Preencher'!L28</f>
        <v>126200015727516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2338.13</v>
      </c>
    </row>
    <row r="20" spans="1:12" s="8" customFormat="1" ht="19.5" customHeight="1">
      <c r="A20" s="3">
        <f>IFERROR(VLOOKUP(B20,'[1]DADOS (OCULTAR)'!$P$3:$R$53,3,0),"")</f>
        <v>9039744000607</v>
      </c>
      <c r="B20" s="4" t="str">
        <f>'[1]TCE - ANEXO IV - Preencher'!C29</f>
        <v>UPA SÃO LOURENÇO DA MATA</v>
      </c>
      <c r="C20" s="4" t="str">
        <f>'[1]TCE - ANEXO IV - Preencher'!E29</f>
        <v>3.4 - Material Farmacológico</v>
      </c>
      <c r="D20" s="3">
        <f>'[1]TCE - ANEXO IV - Preencher'!F29</f>
        <v>8778201000126</v>
      </c>
      <c r="E20" s="5" t="str">
        <f>'[1]TCE - ANEXO IV - Preencher'!G29</f>
        <v>DROGAFONTE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000303039</v>
      </c>
      <c r="I20" s="6">
        <f>IF('[1]TCE - ANEXO IV - Preencher'!K29="","",'[1]TCE - ANEXO IV - Preencher'!K29)</f>
        <v>43878</v>
      </c>
      <c r="J20" s="5" t="str">
        <f>'[1]TCE - ANEXO IV - Preencher'!L29</f>
        <v>126200015752671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8203.6</v>
      </c>
    </row>
    <row r="21" spans="1:12" s="8" customFormat="1" ht="19.5" customHeight="1">
      <c r="A21" s="3">
        <f>IFERROR(VLOOKUP(B21,'[1]DADOS (OCULTAR)'!$P$3:$R$53,3,0),"")</f>
        <v>9039744000607</v>
      </c>
      <c r="B21" s="4" t="str">
        <f>'[1]TCE - ANEXO IV - Preencher'!C30</f>
        <v>UPA SÃO LOURENÇO DA MATA</v>
      </c>
      <c r="C21" s="4" t="str">
        <f>'[1]TCE - ANEXO IV - Preencher'!E30</f>
        <v>3.4 - Material Farmacológico</v>
      </c>
      <c r="D21" s="3">
        <f>'[1]TCE - ANEXO IV - Preencher'!F30</f>
        <v>8671559000155</v>
      </c>
      <c r="E21" s="5" t="str">
        <f>'[1]TCE - ANEXO IV - Preencher'!G30</f>
        <v>RECIFARMA COM DE PROD FARMACEUTICOS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1104</v>
      </c>
      <c r="I21" s="6">
        <f>IF('[1]TCE - ANEXO IV - Preencher'!K30="","",'[1]TCE - ANEXO IV - Preencher'!K30)</f>
        <v>43880</v>
      </c>
      <c r="J21" s="5" t="str">
        <f>'[1]TCE - ANEXO IV - Preencher'!L30</f>
        <v>126200016416505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1507.5</v>
      </c>
    </row>
    <row r="22" spans="1:12" s="8" customFormat="1" ht="19.5" customHeight="1">
      <c r="A22" s="3">
        <f>IFERROR(VLOOKUP(B22,'[1]DADOS (OCULTAR)'!$P$3:$R$53,3,0),"")</f>
        <v>9039744000607</v>
      </c>
      <c r="B22" s="4" t="str">
        <f>'[1]TCE - ANEXO IV - Preencher'!C31</f>
        <v>UPA SÃO LOURENÇO DA MATA</v>
      </c>
      <c r="C22" s="4" t="str">
        <f>'[1]TCE - ANEXO IV - Preencher'!E31</f>
        <v>3.4 - Material Farmacológico</v>
      </c>
      <c r="D22" s="3">
        <f>'[1]TCE - ANEXO IV - Preencher'!F31</f>
        <v>7484373000124</v>
      </c>
      <c r="E22" s="5" t="str">
        <f>'[1]TCE - ANEXO IV - Preencher'!G31</f>
        <v>UNI HOSPITALAR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000095259</v>
      </c>
      <c r="I22" s="6">
        <f>IF('[1]TCE - ANEXO IV - Preencher'!K31="","",'[1]TCE - ANEXO IV - Preencher'!K31)</f>
        <v>43879</v>
      </c>
      <c r="J22" s="5" t="str">
        <f>'[1]TCE - ANEXO IV - Preencher'!L31</f>
        <v>126200015996000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7577.95</v>
      </c>
    </row>
    <row r="23" spans="1:12" s="8" customFormat="1" ht="19.5" customHeight="1">
      <c r="A23" s="3">
        <f>IFERROR(VLOOKUP(B23,'[1]DADOS (OCULTAR)'!$P$3:$R$53,3,0),"")</f>
        <v>9039744000607</v>
      </c>
      <c r="B23" s="4" t="str">
        <f>'[1]TCE - ANEXO IV - Preencher'!C32</f>
        <v>UPA SÃO LOURENÇO DA MATA</v>
      </c>
      <c r="C23" s="4" t="str">
        <f>'[1]TCE - ANEXO IV - Preencher'!E32</f>
        <v>3.4 - Material Farmacológico</v>
      </c>
      <c r="D23" s="3">
        <f>'[1]TCE - ANEXO IV - Preencher'!F32</f>
        <v>8958628000106</v>
      </c>
      <c r="E23" s="5" t="str">
        <f>'[1]TCE - ANEXO IV - Preencher'!G32</f>
        <v>ONCOEXO DISTRIBUIDORA DE MEDICAMENTOS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17451</v>
      </c>
      <c r="I23" s="6">
        <f>IF('[1]TCE - ANEXO IV - Preencher'!K32="","",'[1]TCE - ANEXO IV - Preencher'!K32)</f>
        <v>43882</v>
      </c>
      <c r="J23" s="5" t="str">
        <f>'[1]TCE - ANEXO IV - Preencher'!L32</f>
        <v>126200016976685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1095.44</v>
      </c>
    </row>
    <row r="24" spans="1:12" s="8" customFormat="1" ht="19.5" customHeight="1">
      <c r="A24" s="3">
        <f>IFERROR(VLOOKUP(B24,'[1]DADOS (OCULTAR)'!$P$3:$R$53,3,0),"")</f>
        <v>9039744000607</v>
      </c>
      <c r="B24" s="4" t="str">
        <f>'[1]TCE - ANEXO IV - Preencher'!C33</f>
        <v>UPA SÃO LOURENÇO DA MATA</v>
      </c>
      <c r="C24" s="4" t="str">
        <f>'[1]TCE - ANEXO IV - Preencher'!E33</f>
        <v>3.4 - Material Farmacológico</v>
      </c>
      <c r="D24" s="3">
        <f>'[1]TCE - ANEXO IV - Preencher'!F33</f>
        <v>8958628000106</v>
      </c>
      <c r="E24" s="5" t="str">
        <f>'[1]TCE - ANEXO IV - Preencher'!G33</f>
        <v>EXOMED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140446</v>
      </c>
      <c r="I24" s="6">
        <f>IF('[1]TCE - ANEXO IV - Preencher'!K33="","",'[1]TCE - ANEXO IV - Preencher'!K33)</f>
        <v>43888</v>
      </c>
      <c r="J24" s="5" t="str">
        <f>'[1]TCE - ANEXO IV - Preencher'!L33</f>
        <v>126200017682173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805</v>
      </c>
    </row>
    <row r="25" spans="1:12" s="8" customFormat="1" ht="19.5" customHeight="1">
      <c r="A25" s="3">
        <f>IFERROR(VLOOKUP(B25,'[1]DADOS (OCULTAR)'!$P$3:$R$53,3,0),"")</f>
        <v>9039744000607</v>
      </c>
      <c r="B25" s="4" t="str">
        <f>'[1]TCE - ANEXO IV - Preencher'!C34</f>
        <v>UPA SÃO LOURENÇO DA MATA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 NE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23993</v>
      </c>
      <c r="I25" s="6">
        <f>IF('[1]TCE - ANEXO IV - Preencher'!K34="","",'[1]TCE - ANEXO IV - Preencher'!K34)</f>
        <v>43862</v>
      </c>
      <c r="J25" s="5" t="str">
        <f>'[1]TCE - ANEXO IV - Preencher'!L34</f>
        <v>126200011802307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37.69</v>
      </c>
    </row>
    <row r="26" spans="1:12" s="8" customFormat="1" ht="19.5" customHeight="1">
      <c r="A26" s="3">
        <f>IFERROR(VLOOKUP(B26,'[1]DADOS (OCULTAR)'!$P$3:$R$53,3,0),"")</f>
        <v>9039744000607</v>
      </c>
      <c r="B26" s="4" t="str">
        <f>'[1]TCE - ANEXO IV - Preencher'!C35</f>
        <v>UPA SÃO LOURENÇO DA MATA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 NE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24066</v>
      </c>
      <c r="I26" s="6">
        <f>IF('[1]TCE - ANEXO IV - Preencher'!K35="","",'[1]TCE - ANEXO IV - Preencher'!K35)</f>
        <v>43868</v>
      </c>
      <c r="J26" s="5" t="str">
        <f>'[1]TCE - ANEXO IV - Preencher'!L35</f>
        <v>126200013365379</v>
      </c>
      <c r="K26" s="5" t="str">
        <f>IF(F26="B",LEFT('[1]TCE - ANEXO IV - Preencher'!M35,2),IF(F26="S",LEFT('[1]TCE - ANEXO IV - Preencher'!M35,7),IF('[1]TCE - ANEXO IV - Preencher'!H35="","")))</f>
        <v>2607901</v>
      </c>
      <c r="L26" s="7">
        <f>'[1]TCE - ANEXO IV - Preencher'!N35</f>
        <v>33.1</v>
      </c>
    </row>
    <row r="27" spans="1:12" s="8" customFormat="1" ht="19.5" customHeight="1">
      <c r="A27" s="3">
        <f>IFERROR(VLOOKUP(B27,'[1]DADOS (OCULTAR)'!$P$3:$R$53,3,0),"")</f>
        <v>9039744000607</v>
      </c>
      <c r="B27" s="4" t="str">
        <f>'[1]TCE - ANEXO IV - Preencher'!C36</f>
        <v>UPA SÃO LOURENÇO DA MATA</v>
      </c>
      <c r="C27" s="4" t="str">
        <f>'[1]TCE - ANEXO IV - Preencher'!E36</f>
        <v>3.2 - Gás e Outros Materiais Engarrafados</v>
      </c>
      <c r="D27" s="3">
        <f>'[1]TCE - ANEXO IV - Preencher'!F36</f>
        <v>24380578002203</v>
      </c>
      <c r="E27" s="5" t="str">
        <f>'[1]TCE - ANEXO IV - Preencher'!G36</f>
        <v>WHITE MARTINS GASES IND NE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139642</v>
      </c>
      <c r="I27" s="6">
        <f>IF('[1]TCE - ANEXO IV - Preencher'!K36="","",'[1]TCE - ANEXO IV - Preencher'!K36)</f>
        <v>43867</v>
      </c>
      <c r="J27" s="5" t="str">
        <f>'[1]TCE - ANEXO IV - Preencher'!L36</f>
        <v>126200013047172</v>
      </c>
      <c r="K27" s="5" t="str">
        <f>IF(F27="B",LEFT('[1]TCE - ANEXO IV - Preencher'!M36,2),IF(F27="S",LEFT('[1]TCE - ANEXO IV - Preencher'!M36,7),IF('[1]TCE - ANEXO IV - Preencher'!H36="","")))</f>
        <v>2602902</v>
      </c>
      <c r="L27" s="7">
        <f>'[1]TCE - ANEXO IV - Preencher'!N36</f>
        <v>1200.71</v>
      </c>
    </row>
    <row r="28" spans="1:12" s="8" customFormat="1" ht="19.5" customHeight="1">
      <c r="A28" s="3">
        <f>IFERROR(VLOOKUP(B28,'[1]DADOS (OCULTAR)'!$P$3:$R$53,3,0),"")</f>
        <v>9039744000607</v>
      </c>
      <c r="B28" s="4" t="str">
        <f>'[1]TCE - ANEXO IV - Preencher'!C37</f>
        <v>UPA SÃO LOURENÇO DA MATA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 NE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24153</v>
      </c>
      <c r="I28" s="6">
        <f>IF('[1]TCE - ANEXO IV - Preencher'!K37="","",'[1]TCE - ANEXO IV - Preencher'!K37)</f>
        <v>43875</v>
      </c>
      <c r="J28" s="5" t="str">
        <f>'[1]TCE - ANEXO IV - Preencher'!L37</f>
        <v>126200015132448</v>
      </c>
      <c r="K28" s="5" t="str">
        <f>IF(F28="B",LEFT('[1]TCE - ANEXO IV - Preencher'!M37,2),IF(F28="S",LEFT('[1]TCE - ANEXO IV - Preencher'!M37,7),IF('[1]TCE - ANEXO IV - Preencher'!H37="","")))</f>
        <v>2607901</v>
      </c>
      <c r="L28" s="7">
        <f>'[1]TCE - ANEXO IV - Preencher'!N37</f>
        <v>284.33999999999997</v>
      </c>
    </row>
    <row r="29" spans="1:12" s="8" customFormat="1" ht="19.5" customHeight="1">
      <c r="A29" s="3">
        <f>IFERROR(VLOOKUP(B29,'[1]DADOS (OCULTAR)'!$P$3:$R$53,3,0),"")</f>
        <v>9039744000607</v>
      </c>
      <c r="B29" s="4" t="str">
        <f>'[1]TCE - ANEXO IV - Preencher'!C38</f>
        <v>UPA SÃO LOURENÇO DA MATA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 NE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24195</v>
      </c>
      <c r="I29" s="6">
        <f>IF('[1]TCE - ANEXO IV - Preencher'!K38="","",'[1]TCE - ANEXO IV - Preencher'!K38)</f>
        <v>43879</v>
      </c>
      <c r="J29" s="5" t="str">
        <f>'[1]TCE - ANEXO IV - Preencher'!L38</f>
        <v>126200015965681</v>
      </c>
      <c r="K29" s="5" t="str">
        <f>IF(F29="B",LEFT('[1]TCE - ANEXO IV - Preencher'!M38,2),IF(F29="S",LEFT('[1]TCE - ANEXO IV - Preencher'!M38,7),IF('[1]TCE - ANEXO IV - Preencher'!H38="","")))</f>
        <v>2607901</v>
      </c>
      <c r="L29" s="7">
        <f>'[1]TCE - ANEXO IV - Preencher'!N38</f>
        <v>146.16</v>
      </c>
    </row>
    <row r="30" spans="1:12" s="8" customFormat="1" ht="19.5" customHeight="1">
      <c r="A30" s="3">
        <f>IFERROR(VLOOKUP(B30,'[1]DADOS (OCULTAR)'!$P$3:$R$53,3,0),"")</f>
        <v>9039744000607</v>
      </c>
      <c r="B30" s="4" t="str">
        <f>'[1]TCE - ANEXO IV - Preencher'!C39</f>
        <v>UPA SÃO LOURENÇO DA MATA</v>
      </c>
      <c r="C30" s="4" t="str">
        <f>'[1]TCE - ANEXO IV - Preencher'!E39</f>
        <v>3.2 - Gás e Outros Materiais Engarrafados</v>
      </c>
      <c r="D30" s="3">
        <f>'[1]TCE - ANEXO IV - Preencher'!F39</f>
        <v>24380578002203</v>
      </c>
      <c r="E30" s="5" t="str">
        <f>'[1]TCE - ANEXO IV - Preencher'!G39</f>
        <v>WHITE MARTINS GASES IND NE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1772</v>
      </c>
      <c r="I30" s="6">
        <f>IF('[1]TCE - ANEXO IV - Preencher'!K39="","",'[1]TCE - ANEXO IV - Preencher'!K39)</f>
        <v>43881</v>
      </c>
      <c r="J30" s="5" t="str">
        <f>'[1]TCE - ANEXO IV - Preencher'!L39</f>
        <v>126200016503950</v>
      </c>
      <c r="K30" s="5" t="str">
        <f>IF(F30="B",LEFT('[1]TCE - ANEXO IV - Preencher'!M39,2),IF(F30="S",LEFT('[1]TCE - ANEXO IV - Preencher'!M39,7),IF('[1]TCE - ANEXO IV - Preencher'!H39="","")))</f>
        <v>2602902</v>
      </c>
      <c r="L30" s="7">
        <f>'[1]TCE - ANEXO IV - Preencher'!N39</f>
        <v>1372.07</v>
      </c>
    </row>
    <row r="31" spans="1:12" s="8" customFormat="1" ht="19.5" customHeight="1">
      <c r="A31" s="3">
        <f>IFERROR(VLOOKUP(B31,'[1]DADOS (OCULTAR)'!$P$3:$R$53,3,0),"")</f>
        <v>9039744000607</v>
      </c>
      <c r="B31" s="4" t="str">
        <f>'[1]TCE - ANEXO IV - Preencher'!C40</f>
        <v>UPA SÃO LOURENÇO DA MATA</v>
      </c>
      <c r="C31" s="4" t="str">
        <f>'[1]TCE - ANEXO IV - Preencher'!E40</f>
        <v>3.7 - Material de Limpeza e Produtos de Hgienização</v>
      </c>
      <c r="D31" s="3">
        <f>'[1]TCE - ANEXO IV - Preencher'!F40</f>
        <v>10779833000156</v>
      </c>
      <c r="E31" s="5" t="str">
        <f>'[1]TCE - ANEXO IV - Preencher'!G40</f>
        <v>MEDICAL MERCANTIL DE APRT MED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497997</v>
      </c>
      <c r="I31" s="6">
        <f>IF('[1]TCE - ANEXO IV - Preencher'!K40="","",'[1]TCE - ANEXO IV - Preencher'!K40)</f>
        <v>43868</v>
      </c>
      <c r="J31" s="5" t="str">
        <f>'[1]TCE - ANEXO IV - Preencher'!L40</f>
        <v>126200013401130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1515</v>
      </c>
    </row>
    <row r="32" spans="1:12" s="8" customFormat="1" ht="19.5" customHeight="1">
      <c r="A32" s="3">
        <f>IFERROR(VLOOKUP(B32,'[1]DADOS (OCULTAR)'!$P$3:$R$53,3,0),"")</f>
        <v>9039744000607</v>
      </c>
      <c r="B32" s="4" t="str">
        <f>'[1]TCE - ANEXO IV - Preencher'!C41</f>
        <v>UPA SÃO LOURENÇO DA MATA</v>
      </c>
      <c r="C32" s="4" t="str">
        <f>'[1]TCE - ANEXO IV - Preencher'!E41</f>
        <v>3.7 - Material de Limpeza e Produtos de Hgienização</v>
      </c>
      <c r="D32" s="3">
        <f>'[1]TCE - ANEXO IV - Preencher'!F41</f>
        <v>8778201000126</v>
      </c>
      <c r="E32" s="5" t="str">
        <f>'[1]TCE - ANEXO IV - Preencher'!G41</f>
        <v>DROGAFONTEMEDICAMENTOS E MATERIAL HOSPITALAR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000302531</v>
      </c>
      <c r="I32" s="6">
        <f>IF('[1]TCE - ANEXO IV - Preencher'!K41="","",'[1]TCE - ANEXO IV - Preencher'!K41)</f>
        <v>43868</v>
      </c>
      <c r="J32" s="5" t="str">
        <f>'[1]TCE - ANEXO IV - Preencher'!L41</f>
        <v>126200013417910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1325.88</v>
      </c>
    </row>
    <row r="33" spans="1:12" s="8" customFormat="1" ht="19.5" customHeight="1">
      <c r="A33" s="3">
        <f>IFERROR(VLOOKUP(B33,'[1]DADOS (OCULTAR)'!$P$3:$R$53,3,0),"")</f>
        <v>9039744000607</v>
      </c>
      <c r="B33" s="4" t="str">
        <f>'[1]TCE - ANEXO IV - Preencher'!C42</f>
        <v>UPA SÃO LOURENÇO DA MATA</v>
      </c>
      <c r="C33" s="4" t="str">
        <f>'[1]TCE - ANEXO IV - Preencher'!E42</f>
        <v>3.7 - Material de Limpeza e Produtos de Hgienização</v>
      </c>
      <c r="D33" s="3">
        <f>'[1]TCE - ANEXO IV - Preencher'!F42</f>
        <v>18162706000115</v>
      </c>
      <c r="E33" s="5" t="str">
        <f>'[1]TCE - ANEXO IV - Preencher'!G42</f>
        <v>QUIMY LIFE LTDA ME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9817</v>
      </c>
      <c r="I33" s="6">
        <f>IF('[1]TCE - ANEXO IV - Preencher'!K42="","",'[1]TCE - ANEXO IV - Preencher'!K42)</f>
        <v>43860</v>
      </c>
      <c r="J33" s="5" t="str">
        <f>'[1]TCE - ANEXO IV - Preencher'!L42</f>
        <v>126200011201764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308</v>
      </c>
    </row>
    <row r="34" spans="1:12" s="8" customFormat="1" ht="19.5" customHeight="1">
      <c r="A34" s="3">
        <f>IFERROR(VLOOKUP(B34,'[1]DADOS (OCULTAR)'!$P$3:$R$53,3,0),"")</f>
        <v>9039744000607</v>
      </c>
      <c r="B34" s="4" t="str">
        <f>'[1]TCE - ANEXO IV - Preencher'!C43</f>
        <v>UPA SÃO LOURENÇO DA MATA</v>
      </c>
      <c r="C34" s="4" t="str">
        <f>'[1]TCE - ANEXO IV - Preencher'!E43</f>
        <v>3.7 - Material de Limpeza e Produtos de Hgienização</v>
      </c>
      <c r="D34" s="3">
        <f>'[1]TCE - ANEXO IV - Preencher'!F43</f>
        <v>30848237000198</v>
      </c>
      <c r="E34" s="5" t="str">
        <f>'[1]TCE - ANEXO IV - Preencher'!G43</f>
        <v>PH COMERCIO DE PRODUTOS MED HOSP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000.003.100</v>
      </c>
      <c r="I34" s="6">
        <f>IF('[1]TCE - ANEXO IV - Preencher'!K43="","",'[1]TCE - ANEXO IV - Preencher'!K43)</f>
        <v>43874</v>
      </c>
      <c r="J34" s="5" t="str">
        <f>'[1]TCE - ANEXO IV - Preencher'!L43</f>
        <v>126200014788372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404.2</v>
      </c>
    </row>
    <row r="35" spans="1:12" s="8" customFormat="1" ht="19.5" customHeight="1">
      <c r="A35" s="3">
        <f>IFERROR(VLOOKUP(B35,'[1]DADOS (OCULTAR)'!$P$3:$R$53,3,0),"")</f>
        <v>9039744000607</v>
      </c>
      <c r="B35" s="4" t="str">
        <f>'[1]TCE - ANEXO IV - Preencher'!C44</f>
        <v>UPA SÃO LOURENÇO DA MATA</v>
      </c>
      <c r="C35" s="4" t="str">
        <f>'[1]TCE - ANEXO IV - Preencher'!E44</f>
        <v>3.7 - Material de Limpeza e Produtos de Hgienização</v>
      </c>
      <c r="D35" s="3">
        <f>'[1]TCE - ANEXO IV - Preencher'!F44</f>
        <v>61418042000131</v>
      </c>
      <c r="E35" s="5" t="str">
        <f>'[1]TCE - ANEXO IV - Preencher'!G44</f>
        <v>CIRURGICA FERNANDES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1184406</v>
      </c>
      <c r="I35" s="6">
        <f>IF('[1]TCE - ANEXO IV - Preencher'!K44="","",'[1]TCE - ANEXO IV - Preencher'!K44)</f>
        <v>43875</v>
      </c>
      <c r="J35" s="5" t="str">
        <f>'[1]TCE - ANEXO IV - Preencher'!L44</f>
        <v>135200127855309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46.89</v>
      </c>
    </row>
    <row r="36" spans="1:12" s="8" customFormat="1" ht="19.5" customHeight="1">
      <c r="A36" s="3">
        <f>IFERROR(VLOOKUP(B36,'[1]DADOS (OCULTAR)'!$P$3:$R$53,3,0),"")</f>
        <v>9039744000607</v>
      </c>
      <c r="B36" s="4" t="str">
        <f>'[1]TCE - ANEXO IV - Preencher'!C45</f>
        <v>UPA SÃO LOURENÇO DA MATA</v>
      </c>
      <c r="C36" s="4" t="str">
        <f>'[1]TCE - ANEXO IV - Preencher'!E45</f>
        <v>3.7 - Material de Limpeza e Produtos de Hgienização</v>
      </c>
      <c r="D36" s="3">
        <f>'[1]TCE - ANEXO IV - Preencher'!F45</f>
        <v>4004741000100</v>
      </c>
      <c r="E36" s="5" t="str">
        <f>'[1]TCE - ANEXO IV - Preencher'!G45</f>
        <v>NORLUX LTDA- EPP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007475</v>
      </c>
      <c r="I36" s="6">
        <f>IF('[1]TCE - ANEXO IV - Preencher'!K45="","",'[1]TCE - ANEXO IV - Preencher'!K45)</f>
        <v>43873</v>
      </c>
      <c r="J36" s="5" t="str">
        <f>'[1]TCE - ANEXO IV - Preencher'!L45</f>
        <v>126200014378440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304.29000000000002</v>
      </c>
    </row>
    <row r="37" spans="1:12" s="8" customFormat="1" ht="19.5" customHeight="1">
      <c r="A37" s="3">
        <f>IFERROR(VLOOKUP(B37,'[1]DADOS (OCULTAR)'!$P$3:$R$53,3,0),"")</f>
        <v>9039744000607</v>
      </c>
      <c r="B37" s="4" t="str">
        <f>'[1]TCE - ANEXO IV - Preencher'!C46</f>
        <v>UPA SÃO LOURENÇO DA MATA</v>
      </c>
      <c r="C37" s="4" t="str">
        <f>'[1]TCE - ANEXO IV - Preencher'!E46</f>
        <v>3.99 - Outras despesas com Material de Consumo</v>
      </c>
      <c r="D37" s="3">
        <f>'[1]TCE - ANEXO IV - Preencher'!F46</f>
        <v>25529293000120</v>
      </c>
      <c r="E37" s="5" t="str">
        <f>'[1]TCE - ANEXO IV - Preencher'!G46</f>
        <v>TAYNA NASCIMENTO DE MELO EPP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000.008.029</v>
      </c>
      <c r="I37" s="6">
        <f>IF('[1]TCE - ANEXO IV - Preencher'!K46="","",'[1]TCE - ANEXO IV - Preencher'!K46)</f>
        <v>43878</v>
      </c>
      <c r="J37" s="5" t="str">
        <f>'[1]TCE - ANEXO IV - Preencher'!L46</f>
        <v>126200015550582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140</v>
      </c>
    </row>
    <row r="38" spans="1:12" s="8" customFormat="1" ht="19.5" customHeight="1">
      <c r="A38" s="3">
        <f>IFERROR(VLOOKUP(B38,'[1]DADOS (OCULTAR)'!$P$3:$R$53,3,0),"")</f>
        <v>9039744000607</v>
      </c>
      <c r="B38" s="4" t="str">
        <f>'[1]TCE - ANEXO IV - Preencher'!C47</f>
        <v>UPA SÃO LOURENÇO DA MATA</v>
      </c>
      <c r="C38" s="4" t="str">
        <f>'[1]TCE - ANEXO IV - Preencher'!E47</f>
        <v>3.99 - Outras despesas com Material de Consumo</v>
      </c>
      <c r="D38" s="3">
        <f>'[1]TCE - ANEXO IV - Preencher'!F47</f>
        <v>25529293000120</v>
      </c>
      <c r="E38" s="5" t="str">
        <f>'[1]TCE - ANEXO IV - Preencher'!G47</f>
        <v>TAYNA NASCIMENTO DE MELO EPP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000.008.107</v>
      </c>
      <c r="I38" s="6">
        <f>IF('[1]TCE - ANEXO IV - Preencher'!K47="","",'[1]TCE - ANEXO IV - Preencher'!K47)</f>
        <v>43887</v>
      </c>
      <c r="J38" s="5" t="str">
        <f>'[1]TCE - ANEXO IV - Preencher'!L47</f>
        <v>126200017497247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140</v>
      </c>
    </row>
    <row r="39" spans="1:12" s="8" customFormat="1" ht="19.5" customHeight="1">
      <c r="A39" s="3">
        <f>IFERROR(VLOOKUP(B39,'[1]DADOS (OCULTAR)'!$P$3:$R$53,3,0),"")</f>
        <v>9039744000607</v>
      </c>
      <c r="B39" s="4" t="str">
        <f>'[1]TCE - ANEXO IV - Preencher'!C48</f>
        <v>UPA SÃO LOURENÇO DA MATA</v>
      </c>
      <c r="C39" s="4" t="str">
        <f>'[1]TCE - ANEXO IV - Preencher'!E48</f>
        <v>3.99 - Outras despesas com Material de Consumo</v>
      </c>
      <c r="D39" s="3">
        <f>'[1]TCE - ANEXO IV - Preencher'!F48</f>
        <v>25529293000120</v>
      </c>
      <c r="E39" s="5" t="str">
        <f>'[1]TCE - ANEXO IV - Preencher'!G48</f>
        <v>TAYNA NASCIMENTO DE MELO EPP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000.007.974</v>
      </c>
      <c r="I39" s="6">
        <f>IF('[1]TCE - ANEXO IV - Preencher'!K48="","",'[1]TCE - ANEXO IV - Preencher'!K48)</f>
        <v>43871</v>
      </c>
      <c r="J39" s="5" t="str">
        <f>'[1]TCE - ANEXO IV - Preencher'!L48</f>
        <v>126200013751096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140</v>
      </c>
    </row>
    <row r="40" spans="1:12" s="8" customFormat="1" ht="19.5" customHeight="1">
      <c r="A40" s="3">
        <f>IFERROR(VLOOKUP(B40,'[1]DADOS (OCULTAR)'!$P$3:$R$53,3,0),"")</f>
        <v>9039744000607</v>
      </c>
      <c r="B40" s="4" t="str">
        <f>'[1]TCE - ANEXO IV - Preencher'!C49</f>
        <v>UPA SÃO LOURENÇO DA MATA</v>
      </c>
      <c r="C40" s="4" t="str">
        <f>'[1]TCE - ANEXO IV - Preencher'!E49</f>
        <v>3.99 - Outras despesas com Material de Consumo</v>
      </c>
      <c r="D40" s="3">
        <f>'[1]TCE - ANEXO IV - Preencher'!F49</f>
        <v>9039744000607</v>
      </c>
      <c r="E40" s="5" t="str">
        <f>'[1]TCE - ANEXO IV - Preencher'!G49</f>
        <v>MACROPAC PROTEÇÃO E EMBAÇAGEM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280883</v>
      </c>
      <c r="I40" s="6">
        <f>IF('[1]TCE - ANEXO IV - Preencher'!K49="","",'[1]TCE - ANEXO IV - Preencher'!K49)</f>
        <v>43878</v>
      </c>
      <c r="J40" s="5" t="str">
        <f>'[1]TCE - ANEXO IV - Preencher'!L49</f>
        <v>126200015733230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711.48</v>
      </c>
    </row>
    <row r="41" spans="1:12" s="8" customFormat="1" ht="19.5" customHeight="1">
      <c r="A41" s="3">
        <f>IFERROR(VLOOKUP(B41,'[1]DADOS (OCULTAR)'!$P$3:$R$53,3,0),"")</f>
        <v>9039744000607</v>
      </c>
      <c r="B41" s="4" t="str">
        <f>'[1]TCE - ANEXO IV - Preencher'!C50</f>
        <v>UPA SÃO LOURENÇO DA MATA</v>
      </c>
      <c r="C41" s="4" t="str">
        <f>'[1]TCE - ANEXO IV - Preencher'!E50</f>
        <v>3.6 - Material de Expediente</v>
      </c>
      <c r="D41" s="3">
        <f>'[1]TCE - ANEXO IV - Preencher'!F50</f>
        <v>6331999000138</v>
      </c>
      <c r="E41" s="5" t="str">
        <f>'[1]TCE - ANEXO IV - Preencher'!G50</f>
        <v>SANDRA KELLY NASCIMENTO BATISTA -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000.000.503</v>
      </c>
      <c r="I41" s="6">
        <f>IF('[1]TCE - ANEXO IV - Preencher'!K50="","",'[1]TCE - ANEXO IV - Preencher'!K50)</f>
        <v>43867</v>
      </c>
      <c r="J41" s="5" t="str">
        <f>'[1]TCE - ANEXO IV - Preencher'!L50</f>
        <v>12620001304736</v>
      </c>
      <c r="K41" s="5" t="str">
        <f>IF(F41="B",LEFT('[1]TCE - ANEXO IV - Preencher'!M50,2),IF(F41="S",LEFT('[1]TCE - ANEXO IV - Preencher'!M50,7),IF('[1]TCE - ANEXO IV - Preencher'!H50="","")))</f>
        <v>2613701</v>
      </c>
      <c r="L41" s="7">
        <f>'[1]TCE - ANEXO IV - Preencher'!N50</f>
        <v>69.3</v>
      </c>
    </row>
    <row r="42" spans="1:12" s="8" customFormat="1" ht="19.5" customHeight="1">
      <c r="A42" s="3">
        <f>IFERROR(VLOOKUP(B42,'[1]DADOS (OCULTAR)'!$P$3:$R$53,3,0),"")</f>
        <v>9039744000607</v>
      </c>
      <c r="B42" s="4" t="str">
        <f>'[1]TCE - ANEXO IV - Preencher'!C51</f>
        <v>UPA SÃO LOURENÇO DA MATA</v>
      </c>
      <c r="C42" s="4" t="str">
        <f>'[1]TCE - ANEXO IV - Preencher'!E51</f>
        <v>3.6 - Material de Expediente</v>
      </c>
      <c r="D42" s="3">
        <f>'[1]TCE - ANEXO IV - Preencher'!F51</f>
        <v>43283811015858</v>
      </c>
      <c r="E42" s="5" t="str">
        <f>'[1]TCE - ANEXO IV - Preencher'!G51</f>
        <v>KALUNGA COMERCIO E IND. GRAFICA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408972</v>
      </c>
      <c r="I42" s="6">
        <f>IF('[1]TCE - ANEXO IV - Preencher'!K51="","",'[1]TCE - ANEXO IV - Preencher'!K51)</f>
        <v>43872</v>
      </c>
      <c r="J42" s="5" t="str">
        <f>'[1]TCE - ANEXO IV - Preencher'!L51</f>
        <v>326200107908822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120.09</v>
      </c>
    </row>
    <row r="43" spans="1:12" s="8" customFormat="1" ht="19.5" customHeight="1">
      <c r="A43" s="3">
        <f>IFERROR(VLOOKUP(B43,'[1]DADOS (OCULTAR)'!$P$3:$R$53,3,0),"")</f>
        <v>9039744000607</v>
      </c>
      <c r="B43" s="4" t="str">
        <f>'[1]TCE - ANEXO IV - Preencher'!C52</f>
        <v>UPA SÃO LOURENÇO DA MATA</v>
      </c>
      <c r="C43" s="4" t="str">
        <f>'[1]TCE - ANEXO IV - Preencher'!E52</f>
        <v>3.6 - Material de Expediente</v>
      </c>
      <c r="D43" s="3">
        <f>'[1]TCE - ANEXO IV - Preencher'!F52</f>
        <v>24073694008997</v>
      </c>
      <c r="E43" s="5" t="str">
        <f>'[1]TCE - ANEXO IV - Preencher'!G52</f>
        <v>CIL COMERCIO DE INFORMATICA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000039573</v>
      </c>
      <c r="I43" s="6">
        <f>IF('[1]TCE - ANEXO IV - Preencher'!K52="","",'[1]TCE - ANEXO IV - Preencher'!K52)</f>
        <v>43872</v>
      </c>
      <c r="J43" s="5" t="str">
        <f>'[1]TCE - ANEXO IV - Preencher'!L52</f>
        <v>326200107961622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69.900000000000006</v>
      </c>
    </row>
    <row r="44" spans="1:12" s="8" customFormat="1" ht="19.5" customHeight="1">
      <c r="A44" s="3">
        <f>IFERROR(VLOOKUP(B44,'[1]DADOS (OCULTAR)'!$P$3:$R$53,3,0),"")</f>
        <v>9039744000607</v>
      </c>
      <c r="B44" s="4" t="str">
        <f>'[1]TCE - ANEXO IV - Preencher'!C53</f>
        <v>UPA SÃO LOURENÇO DA MATA</v>
      </c>
      <c r="C44" s="4" t="str">
        <f>'[1]TCE - ANEXO IV - Preencher'!E53</f>
        <v>3.6 - Material de Expediente</v>
      </c>
      <c r="D44" s="3">
        <f>'[1]TCE - ANEXO IV - Preencher'!F53</f>
        <v>729803000181</v>
      </c>
      <c r="E44" s="5" t="str">
        <f>'[1]TCE - ANEXO IV - Preencher'!G53</f>
        <v>LIVRARIA TALISMA CENTER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000035445</v>
      </c>
      <c r="I44" s="6">
        <f>IF('[1]TCE - ANEXO IV - Preencher'!K53="","",'[1]TCE - ANEXO IV - Preencher'!K53)</f>
        <v>43874</v>
      </c>
      <c r="J44" s="5" t="str">
        <f>'[1]TCE - ANEXO IV - Preencher'!L53</f>
        <v>326200113898753</v>
      </c>
      <c r="K44" s="5" t="str">
        <f>IF(F44="B",LEFT('[1]TCE - ANEXO IV - Preencher'!M53,2),IF(F44="S",LEFT('[1]TCE - ANEXO IV - Preencher'!M53,7),IF('[1]TCE - ANEXO IV - Preencher'!H53="","")))</f>
        <v>2613701</v>
      </c>
      <c r="L44" s="7">
        <f>'[1]TCE - ANEXO IV - Preencher'!N53</f>
        <v>3.5</v>
      </c>
    </row>
    <row r="45" spans="1:12" s="8" customFormat="1" ht="19.5" customHeight="1">
      <c r="A45" s="3">
        <f>IFERROR(VLOOKUP(B45,'[1]DADOS (OCULTAR)'!$P$3:$R$53,3,0),"")</f>
        <v>9039744000607</v>
      </c>
      <c r="B45" s="4" t="str">
        <f>'[1]TCE - ANEXO IV - Preencher'!C54</f>
        <v>UPA SÃO LOURENÇO DA MATA</v>
      </c>
      <c r="C45" s="4" t="str">
        <f>'[1]TCE - ANEXO IV - Preencher'!E54</f>
        <v>3.6 - Material de Expediente</v>
      </c>
      <c r="D45" s="3">
        <f>'[1]TCE - ANEXO IV - Preencher'!F54</f>
        <v>15610582000103</v>
      </c>
      <c r="E45" s="5" t="str">
        <f>'[1]TCE - ANEXO IV - Preencher'!G54</f>
        <v>M DE F FRAGOSO ETIQUETAS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466</v>
      </c>
      <c r="I45" s="6">
        <f>IF('[1]TCE - ANEXO IV - Preencher'!K54="","",'[1]TCE - ANEXO IV - Preencher'!K54)</f>
        <v>43882</v>
      </c>
      <c r="J45" s="5" t="str">
        <f>'[1]TCE - ANEXO IV - Preencher'!L54</f>
        <v>26200215610582000103550010000004661122474153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2145</v>
      </c>
    </row>
    <row r="46" spans="1:12" s="8" customFormat="1" ht="19.5" customHeight="1">
      <c r="A46" s="3">
        <f>IFERROR(VLOOKUP(B46,'[1]DADOS (OCULTAR)'!$P$3:$R$53,3,0),"")</f>
        <v>9039744000607</v>
      </c>
      <c r="B46" s="4" t="str">
        <f>'[1]TCE - ANEXO IV - Preencher'!C55</f>
        <v>UPA SÃO LOURENÇO DA MATA</v>
      </c>
      <c r="C46" s="4" t="str">
        <f>'[1]TCE - ANEXO IV - Preencher'!E55</f>
        <v>3.6 - Material de Expediente</v>
      </c>
      <c r="D46" s="3">
        <f>'[1]TCE - ANEXO IV - Preencher'!F55</f>
        <v>33456319000185</v>
      </c>
      <c r="E46" s="5" t="str">
        <f>'[1]TCE - ANEXO IV - Preencher'!G55</f>
        <v>ELIANE CLAUDINO MOURA DOS ANJOS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000.000.011</v>
      </c>
      <c r="I46" s="6">
        <f>IF('[1]TCE - ANEXO IV - Preencher'!K55="","",'[1]TCE - ANEXO IV - Preencher'!K55)</f>
        <v>43878</v>
      </c>
      <c r="J46" s="5" t="str">
        <f>'[1]TCE - ANEXO IV - Preencher'!L55</f>
        <v>126200015628753</v>
      </c>
      <c r="K46" s="5" t="str">
        <f>IF(F46="B",LEFT('[1]TCE - ANEXO IV - Preencher'!M55,2),IF(F46="S",LEFT('[1]TCE - ANEXO IV - Preencher'!M55,7),IF('[1]TCE - ANEXO IV - Preencher'!H55="","")))</f>
        <v>2603454</v>
      </c>
      <c r="L46" s="7">
        <f>'[1]TCE - ANEXO IV - Preencher'!N55</f>
        <v>219.78</v>
      </c>
    </row>
    <row r="47" spans="1:12" s="8" customFormat="1" ht="19.5" customHeight="1">
      <c r="A47" s="3">
        <f>IFERROR(VLOOKUP(B47,'[1]DADOS (OCULTAR)'!$P$3:$R$53,3,0),"")</f>
        <v>9039744000607</v>
      </c>
      <c r="B47" s="4" t="str">
        <f>'[1]TCE - ANEXO IV - Preencher'!C56</f>
        <v>UPA SÃO LOURENÇO DA MATA</v>
      </c>
      <c r="C47" s="4" t="str">
        <f>'[1]TCE - ANEXO IV - Preencher'!E56</f>
        <v>3.99 - Outras despesas com Material de Consumo</v>
      </c>
      <c r="D47" s="3">
        <f>'[1]TCE - ANEXO IV - Preencher'!F56</f>
        <v>6331999000138</v>
      </c>
      <c r="E47" s="5" t="str">
        <f>'[1]TCE - ANEXO IV - Preencher'!G56</f>
        <v>SANDRA KELLY NASCIMENTO BATISTA - ME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000.000.503</v>
      </c>
      <c r="I47" s="6">
        <f>IF('[1]TCE - ANEXO IV - Preencher'!K56="","",'[1]TCE - ANEXO IV - Preencher'!K56)</f>
        <v>43867</v>
      </c>
      <c r="J47" s="5" t="str">
        <f>'[1]TCE - ANEXO IV - Preencher'!L56</f>
        <v>126200013047436</v>
      </c>
      <c r="K47" s="5" t="str">
        <f>IF(F47="B",LEFT('[1]TCE - ANEXO IV - Preencher'!M56,2),IF(F47="S",LEFT('[1]TCE - ANEXO IV - Preencher'!M56,7),IF('[1]TCE - ANEXO IV - Preencher'!H56="","")))</f>
        <v>2613701</v>
      </c>
      <c r="L47" s="7">
        <f>'[1]TCE - ANEXO IV - Preencher'!N56</f>
        <v>339.8</v>
      </c>
    </row>
    <row r="48" spans="1:12" s="8" customFormat="1" ht="19.5" customHeight="1">
      <c r="A48" s="3">
        <f>IFERROR(VLOOKUP(B48,'[1]DADOS (OCULTAR)'!$P$3:$R$53,3,0),"")</f>
        <v>9039744000607</v>
      </c>
      <c r="B48" s="4" t="str">
        <f>'[1]TCE - ANEXO IV - Preencher'!C57</f>
        <v>UPA SÃO LOURENÇO DA MATA</v>
      </c>
      <c r="C48" s="4" t="str">
        <f>'[1]TCE - ANEXO IV - Preencher'!E57</f>
        <v>3.99 - Outras despesas com Material de Consumo</v>
      </c>
      <c r="D48" s="3">
        <f>'[1]TCE - ANEXO IV - Preencher'!F57</f>
        <v>23361576000180</v>
      </c>
      <c r="E48" s="5" t="str">
        <f>'[1]TCE - ANEXO IV - Preencher'!G57</f>
        <v>OPÇÃO MATERIAL DE CONSTRUÇÃO BIRELI ME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000010343</v>
      </c>
      <c r="I48" s="6">
        <f>IF('[1]TCE - ANEXO IV - Preencher'!K57="","",'[1]TCE - ANEXO IV - Preencher'!K57)</f>
        <v>43867</v>
      </c>
      <c r="J48" s="5" t="str">
        <f>'[1]TCE - ANEXO IV - Preencher'!L57</f>
        <v>326200096009467</v>
      </c>
      <c r="K48" s="5" t="str">
        <f>IF(F48="B",LEFT('[1]TCE - ANEXO IV - Preencher'!M57,2),IF(F48="S",LEFT('[1]TCE - ANEXO IV - Preencher'!M57,7),IF('[1]TCE - ANEXO IV - Preencher'!H57="","")))</f>
        <v>2613701</v>
      </c>
      <c r="L48" s="7">
        <f>'[1]TCE - ANEXO IV - Preencher'!N57</f>
        <v>11.9</v>
      </c>
    </row>
    <row r="49" spans="1:12" s="8" customFormat="1" ht="19.5" customHeight="1">
      <c r="A49" s="3">
        <f>IFERROR(VLOOKUP(B49,'[1]DADOS (OCULTAR)'!$P$3:$R$53,3,0),"")</f>
        <v>9039744000607</v>
      </c>
      <c r="B49" s="4" t="str">
        <f>'[1]TCE - ANEXO IV - Preencher'!C58</f>
        <v>UPA SÃO LOURENÇO DA MATA</v>
      </c>
      <c r="C49" s="4" t="str">
        <f>'[1]TCE - ANEXO IV - Preencher'!E58</f>
        <v>3.99 - Outras despesas com Material de Consumo</v>
      </c>
      <c r="D49" s="3">
        <f>'[1]TCE - ANEXO IV - Preencher'!F58</f>
        <v>3771024000132</v>
      </c>
      <c r="E49" s="5" t="str">
        <f>'[1]TCE - ANEXO IV - Preencher'!G58</f>
        <v>SOLUÇÃO EMPREEMDIMENTOS LTDA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52378</v>
      </c>
      <c r="I49" s="6">
        <f>IF('[1]TCE - ANEXO IV - Preencher'!K58="","",'[1]TCE - ANEXO IV - Preencher'!K58)</f>
        <v>43867</v>
      </c>
      <c r="J49" s="5" t="str">
        <f>'[1]TCE - ANEXO IV - Preencher'!L58</f>
        <v>326200095028382</v>
      </c>
      <c r="K49" s="5" t="str">
        <f>IF(F49="B",LEFT('[1]TCE - ANEXO IV - Preencher'!M58,2),IF(F49="S",LEFT('[1]TCE - ANEXO IV - Preencher'!M58,7),IF('[1]TCE - ANEXO IV - Preencher'!H58="","")))</f>
        <v>2613701</v>
      </c>
      <c r="L49" s="7">
        <f>'[1]TCE - ANEXO IV - Preencher'!N58</f>
        <v>6.49</v>
      </c>
    </row>
    <row r="50" spans="1:12" s="8" customFormat="1" ht="19.5" customHeight="1">
      <c r="A50" s="3">
        <f>IFERROR(VLOOKUP(B50,'[1]DADOS (OCULTAR)'!$P$3:$R$53,3,0),"")</f>
        <v>9039744000607</v>
      </c>
      <c r="B50" s="4" t="str">
        <f>'[1]TCE - ANEXO IV - Preencher'!C59</f>
        <v>UPA SÃO LOURENÇO DA MATA</v>
      </c>
      <c r="C50" s="4" t="str">
        <f>'[1]TCE - ANEXO IV - Preencher'!E59</f>
        <v>3.1 - Combustíveis e Lubrificantes Automotivos</v>
      </c>
      <c r="D50" s="3">
        <f>'[1]TCE - ANEXO IV - Preencher'!F59</f>
        <v>12848099000165</v>
      </c>
      <c r="E50" s="5" t="str">
        <f>'[1]TCE - ANEXO IV - Preencher'!G59</f>
        <v>BEZERRA MENEZES COMERCIO DE PETROLEO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162</v>
      </c>
      <c r="I50" s="6">
        <f>IF('[1]TCE - ANEXO IV - Preencher'!K59="","",'[1]TCE - ANEXO IV - Preencher'!K59)</f>
        <v>43869</v>
      </c>
      <c r="J50" s="5" t="str">
        <f>'[1]TCE - ANEXO IV - Preencher'!L59</f>
        <v>126200013561816</v>
      </c>
      <c r="K50" s="5" t="str">
        <f>IF(F50="B",LEFT('[1]TCE - ANEXO IV - Preencher'!M59,2),IF(F50="S",LEFT('[1]TCE - ANEXO IV - Preencher'!M59,7),IF('[1]TCE - ANEXO IV - Preencher'!H59="","")))</f>
        <v>2613701</v>
      </c>
      <c r="L50" s="7">
        <f>'[1]TCE - ANEXO IV - Preencher'!N59</f>
        <v>4367.59</v>
      </c>
    </row>
    <row r="51" spans="1:12" s="8" customFormat="1" ht="19.5" customHeight="1">
      <c r="A51" s="3">
        <f>IFERROR(VLOOKUP(B51,'[1]DADOS (OCULTAR)'!$P$3:$R$53,3,0),"")</f>
        <v>9039744000607</v>
      </c>
      <c r="B51" s="4" t="str">
        <f>'[1]TCE - ANEXO IV - Preencher'!C60</f>
        <v>UPA SÃO LOURENÇO DA MATA</v>
      </c>
      <c r="C51" s="4" t="str">
        <f>'[1]TCE - ANEXO IV - Preencher'!E60</f>
        <v>3.99 - Outras despesas com Material de Consumo</v>
      </c>
      <c r="D51" s="3">
        <f>'[1]TCE - ANEXO IV - Preencher'!F60</f>
        <v>19769208000106</v>
      </c>
      <c r="E51" s="5" t="str">
        <f>'[1]TCE - ANEXO IV - Preencher'!G60</f>
        <v>TOTAL PENEUS COMERCIO EIRELI - EPP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000.000.977</v>
      </c>
      <c r="I51" s="6">
        <f>IF('[1]TCE - ANEXO IV - Preencher'!K60="","",'[1]TCE - ANEXO IV - Preencher'!K60)</f>
        <v>43869</v>
      </c>
      <c r="J51" s="5" t="str">
        <f>'[1]TCE - ANEXO IV - Preencher'!L60</f>
        <v>126200013544079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1900</v>
      </c>
    </row>
    <row r="52" spans="1:12" s="8" customFormat="1" ht="19.5" customHeight="1">
      <c r="A52" s="3">
        <f>IFERROR(VLOOKUP(B52,'[1]DADOS (OCULTAR)'!$P$3:$R$53,3,0),"")</f>
        <v>9039744000607</v>
      </c>
      <c r="B52" s="4" t="str">
        <f>'[1]TCE - ANEXO IV - Preencher'!C61</f>
        <v>UPA SÃO LOURENÇO DA MATA</v>
      </c>
      <c r="C52" s="4" t="str">
        <f>'[1]TCE - ANEXO IV - Preencher'!E61</f>
        <v>3.99 - Outras despesas com Material de Consumo</v>
      </c>
      <c r="D52" s="3">
        <f>'[1]TCE - ANEXO IV - Preencher'!F61</f>
        <v>25376888000192</v>
      </c>
      <c r="E52" s="5" t="str">
        <f>'[1]TCE - ANEXO IV - Preencher'!G61</f>
        <v>ROBERTO MANOEL DOS SANTOS PEÇAS E SERVIÇOS ME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000.000.168</v>
      </c>
      <c r="I52" s="6">
        <f>IF('[1]TCE - ANEXO IV - Preencher'!K61="","",'[1]TCE - ANEXO IV - Preencher'!K61)</f>
        <v>43878</v>
      </c>
      <c r="J52" s="5" t="str">
        <f>'[1]TCE - ANEXO IV - Preencher'!L61</f>
        <v>126200015691104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280</v>
      </c>
    </row>
    <row r="53" spans="1:12" s="8" customFormat="1" ht="19.5" customHeight="1">
      <c r="A53" s="3">
        <f>IFERROR(VLOOKUP(B53,'[1]DADOS (OCULTAR)'!$P$3:$R$53,3,0),"")</f>
        <v>9039744000607</v>
      </c>
      <c r="B53" s="4" t="str">
        <f>'[1]TCE - ANEXO IV - Preencher'!C62</f>
        <v>UPA SÃO LOURENÇO DA MATA</v>
      </c>
      <c r="C53" s="4" t="str">
        <f>'[1]TCE - ANEXO IV - Preencher'!E62</f>
        <v>3.99 - Outras despesas com Material de Consumo</v>
      </c>
      <c r="D53" s="3">
        <f>'[1]TCE - ANEXO IV - Preencher'!F62</f>
        <v>25376888000192</v>
      </c>
      <c r="E53" s="5" t="str">
        <f>'[1]TCE - ANEXO IV - Preencher'!G62</f>
        <v>ROBERTO MANOEL DOS SANTOS PEÇAS E SERVIÇOS 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000.000.164</v>
      </c>
      <c r="I53" s="6">
        <f>IF('[1]TCE - ANEXO IV - Preencher'!K62="","",'[1]TCE - ANEXO IV - Preencher'!K62)</f>
        <v>43872</v>
      </c>
      <c r="J53" s="5" t="str">
        <f>'[1]TCE - ANEXO IV - Preencher'!L62</f>
        <v>126200014237071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530</v>
      </c>
    </row>
    <row r="54" spans="1:12" s="8" customFormat="1" ht="19.5" customHeight="1">
      <c r="A54" s="3">
        <f>IFERROR(VLOOKUP(B54,'[1]DADOS (OCULTAR)'!$P$3:$R$53,3,0),"")</f>
        <v>9039744000607</v>
      </c>
      <c r="B54" s="4" t="str">
        <f>'[1]TCE - ANEXO IV - Preencher'!C63</f>
        <v>UPA SÃO LOURENÇO DA MATA</v>
      </c>
      <c r="C54" s="4" t="str">
        <f>'[1]TCE - ANEXO IV - Preencher'!E63</f>
        <v>3.99 - Outras despesas com Material de Consumo</v>
      </c>
      <c r="D54" s="3">
        <f>'[1]TCE - ANEXO IV - Preencher'!F63</f>
        <v>10849946000180</v>
      </c>
      <c r="E54" s="5" t="str">
        <f>'[1]TCE - ANEXO IV - Preencher'!G63</f>
        <v>NOVA ARENA COMERCIO DE MATERIAL DE CONSTRUÇÃO EIRELI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100003</v>
      </c>
      <c r="I54" s="6">
        <f>IF('[1]TCE - ANEXO IV - Preencher'!K63="","",'[1]TCE - ANEXO IV - Preencher'!K63)</f>
        <v>43881</v>
      </c>
      <c r="J54" s="5" t="str">
        <f>'[1]TCE - ANEXO IV - Preencher'!L63</f>
        <v>326200151878090</v>
      </c>
      <c r="K54" s="5" t="str">
        <f>IF(F54="B",LEFT('[1]TCE - ANEXO IV - Preencher'!M63,2),IF(F54="S",LEFT('[1]TCE - ANEXO IV - Preencher'!M63,7),IF('[1]TCE - ANEXO IV - Preencher'!H63="","")))</f>
        <v>2613701</v>
      </c>
      <c r="L54" s="7">
        <f>'[1]TCE - ANEXO IV - Preencher'!N63</f>
        <v>38.5</v>
      </c>
    </row>
    <row r="55" spans="1:12" s="8" customFormat="1" ht="19.5" customHeight="1">
      <c r="A55" s="3">
        <f>IFERROR(VLOOKUP(B55,'[1]DADOS (OCULTAR)'!$P$3:$R$53,3,0),"")</f>
        <v>9039744000607</v>
      </c>
      <c r="B55" s="4" t="str">
        <f>'[1]TCE - ANEXO IV - Preencher'!C64</f>
        <v>UPA SÃO LOURENÇO DA MATA</v>
      </c>
      <c r="C55" s="4" t="str">
        <f>'[1]TCE - ANEXO IV - Preencher'!E64</f>
        <v>3.99 - Outras despesas com Material de Consumo</v>
      </c>
      <c r="D55" s="3">
        <f>'[1]TCE - ANEXO IV - Preencher'!F64</f>
        <v>3405059000158</v>
      </c>
      <c r="E55" s="5" t="str">
        <f>'[1]TCE - ANEXO IV - Preencher'!G64</f>
        <v>S D SILVA PARAFUSOS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000.009.395</v>
      </c>
      <c r="I55" s="6">
        <f>IF('[1]TCE - ANEXO IV - Preencher'!K64="","",'[1]TCE - ANEXO IV - Preencher'!K64)</f>
        <v>43882</v>
      </c>
      <c r="J55" s="5" t="str">
        <f>'[1]TCE - ANEXO IV - Preencher'!L64</f>
        <v>326200134561143</v>
      </c>
      <c r="K55" s="5" t="str">
        <f>IF(F55="B",LEFT('[1]TCE - ANEXO IV - Preencher'!M64,2),IF(F55="S",LEFT('[1]TCE - ANEXO IV - Preencher'!M64,7),IF('[1]TCE - ANEXO IV - Preencher'!H64="","")))</f>
        <v>2613701</v>
      </c>
      <c r="L55" s="7">
        <f>'[1]TCE - ANEXO IV - Preencher'!N64</f>
        <v>8</v>
      </c>
    </row>
    <row r="56" spans="1:12" s="8" customFormat="1" ht="19.5" customHeight="1">
      <c r="A56" s="3">
        <f>IFERROR(VLOOKUP(B56,'[1]DADOS (OCULTAR)'!$P$3:$R$53,3,0),"")</f>
        <v>9039744000607</v>
      </c>
      <c r="B56" s="4" t="str">
        <f>'[1]TCE - ANEXO IV - Preencher'!C65</f>
        <v>UPA SÃO LOURENÇO DA MATA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6331999000138</v>
      </c>
      <c r="E56" s="5" t="str">
        <f>'[1]TCE - ANEXO IV - Preencher'!G65</f>
        <v>SANDRA KELLY DO NASCIMENTO BATISTA -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000.000.503</v>
      </c>
      <c r="I56" s="6">
        <f>IF('[1]TCE - ANEXO IV - Preencher'!K65="","",'[1]TCE - ANEXO IV - Preencher'!K65)</f>
        <v>43867</v>
      </c>
      <c r="J56" s="5" t="str">
        <f>'[1]TCE - ANEXO IV - Preencher'!L65</f>
        <v>126200013047436</v>
      </c>
      <c r="K56" s="5" t="str">
        <f>IF(F56="B",LEFT('[1]TCE - ANEXO IV - Preencher'!M65,2),IF(F56="S",LEFT('[1]TCE - ANEXO IV - Preencher'!M65,7),IF('[1]TCE - ANEXO IV - Preencher'!H65="","")))</f>
        <v>2613701</v>
      </c>
      <c r="L56" s="7">
        <f>'[1]TCE - ANEXO IV - Preencher'!N65</f>
        <v>129.5</v>
      </c>
    </row>
    <row r="57" spans="1:12" s="8" customFormat="1" ht="19.5" customHeight="1">
      <c r="A57" s="3">
        <f>IFERROR(VLOOKUP(B57,'[1]DADOS (OCULTAR)'!$P$3:$R$53,3,0),"")</f>
        <v>9039744000607</v>
      </c>
      <c r="B57" s="4" t="str">
        <f>'[1]TCE - ANEXO IV - Preencher'!C66</f>
        <v>UPA SÃO LOURENÇO DA MATA</v>
      </c>
      <c r="C57" s="4" t="str">
        <f>'[1]TCE - ANEXO IV - Preencher'!E66</f>
        <v xml:space="preserve">3.10 - Material para Manutenção de Bens Móveis </v>
      </c>
      <c r="D57" s="3">
        <f>'[1]TCE - ANEXO IV - Preencher'!F66</f>
        <v>330145560622</v>
      </c>
      <c r="E57" s="5" t="str">
        <f>'[1]TCE - ANEXO IV - Preencher'!G66</f>
        <v>LOJAS AMERICANAS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15404</v>
      </c>
      <c r="I57" s="6">
        <f>IF('[1]TCE - ANEXO IV - Preencher'!K66="","",'[1]TCE - ANEXO IV - Preencher'!K66)</f>
        <v>43866</v>
      </c>
      <c r="J57" s="5" t="str">
        <f>'[1]TCE - ANEXO IV - Preencher'!L66</f>
        <v>326200092166423</v>
      </c>
      <c r="K57" s="5" t="str">
        <f>IF(F57="B",LEFT('[1]TCE - ANEXO IV - Preencher'!M66,2),IF(F57="S",LEFT('[1]TCE - ANEXO IV - Preencher'!M66,7),IF('[1]TCE - ANEXO IV - Preencher'!H66="","")))</f>
        <v>2613701</v>
      </c>
      <c r="L57" s="7">
        <f>'[1]TCE - ANEXO IV - Preencher'!N66</f>
        <v>29.97</v>
      </c>
    </row>
    <row r="58" spans="1:12" s="8" customFormat="1" ht="19.5" customHeight="1">
      <c r="A58" s="3">
        <f>IFERROR(VLOOKUP(B58,'[1]DADOS (OCULTAR)'!$P$3:$R$53,3,0),"")</f>
        <v>9039744000607</v>
      </c>
      <c r="B58" s="4" t="str">
        <f>'[1]TCE - ANEXO IV - Preencher'!C67</f>
        <v>UPA SÃO LOURENÇO DA MATA</v>
      </c>
      <c r="C58" s="4" t="str">
        <f>'[1]TCE - ANEXO IV - Preencher'!E67</f>
        <v>3.99 - Outras despesas com Material de Consumo</v>
      </c>
      <c r="D58" s="3">
        <f>'[1]TCE - ANEXO IV - Preencher'!F67</f>
        <v>24380578002041</v>
      </c>
      <c r="E58" s="5" t="str">
        <f>'[1]TCE - ANEXO IV - Preencher'!G67</f>
        <v>WHITE MARTINS GASES IND NE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24067</v>
      </c>
      <c r="I58" s="6">
        <f>IF('[1]TCE - ANEXO IV - Preencher'!K67="","",'[1]TCE - ANEXO IV - Preencher'!K67)</f>
        <v>43868</v>
      </c>
      <c r="J58" s="5" t="str">
        <f>'[1]TCE - ANEXO IV - Preencher'!L67</f>
        <v>126200013369204</v>
      </c>
      <c r="K58" s="5" t="str">
        <f>IF(F58="B",LEFT('[1]TCE - ANEXO IV - Preencher'!M67,2),IF(F58="S",LEFT('[1]TCE - ANEXO IV - Preencher'!M67,7),IF('[1]TCE - ANEXO IV - Preencher'!H67="","")))</f>
        <v>2607901</v>
      </c>
      <c r="L58" s="7">
        <f>'[1]TCE - ANEXO IV - Preencher'!N67</f>
        <v>54.71</v>
      </c>
    </row>
    <row r="59" spans="1:12" s="8" customFormat="1" ht="19.5" customHeight="1">
      <c r="A59" s="3">
        <f>IFERROR(VLOOKUP(B59,'[1]DADOS (OCULTAR)'!$P$3:$R$53,3,0),"")</f>
        <v>9039744000607</v>
      </c>
      <c r="B59" s="4" t="str">
        <f>'[1]TCE - ANEXO IV - Preencher'!C68</f>
        <v>UPA SÃO LOURENÇO DA MATA</v>
      </c>
      <c r="C59" s="4" t="str">
        <f>'[1]TCE - ANEXO IV - Preencher'!E68</f>
        <v xml:space="preserve">5.21 - Seguros em geral </v>
      </c>
      <c r="D59" s="3">
        <f>'[1]TCE - ANEXO IV - Preencher'!F68</f>
        <v>61198164000160</v>
      </c>
      <c r="E59" s="5" t="str">
        <f>'[1]TCE - ANEXO IV - Preencher'!G68</f>
        <v>PORTO SEGURO AUTO FROTA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43628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3538709</v>
      </c>
      <c r="L59" s="7">
        <f>'[1]TCE - ANEXO IV - Preencher'!N68</f>
        <v>683.47</v>
      </c>
    </row>
    <row r="60" spans="1:12" s="8" customFormat="1" ht="19.5" customHeight="1">
      <c r="A60" s="3">
        <f>IFERROR(VLOOKUP(B60,'[1]DADOS (OCULTAR)'!$P$3:$R$53,3,0),"")</f>
        <v>9039744000607</v>
      </c>
      <c r="B60" s="4" t="str">
        <f>'[1]TCE - ANEXO IV - Preencher'!C69</f>
        <v>UPA SÃO LOURENÇO DA MATA</v>
      </c>
      <c r="C60" s="4" t="str">
        <f>'[1]TCE - ANEXO IV - Preencher'!E69</f>
        <v xml:space="preserve">5.21 - Seguros em geral </v>
      </c>
      <c r="D60" s="3">
        <f>'[1]TCE - ANEXO IV - Preencher'!F69</f>
        <v>33054826000192</v>
      </c>
      <c r="E60" s="5" t="str">
        <f>'[1]TCE - ANEXO IV - Preencher'!G69</f>
        <v>COMPANHIA EXCELSIOR DE SEGUROS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43791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194.02</v>
      </c>
    </row>
    <row r="61" spans="1:12" s="8" customFormat="1" ht="19.5" customHeight="1">
      <c r="A61" s="3">
        <f>IFERROR(VLOOKUP(B61,'[1]DADOS (OCULTAR)'!$P$3:$R$53,3,0),"")</f>
        <v>9039744000607</v>
      </c>
      <c r="B61" s="4" t="str">
        <f>'[1]TCE - ANEXO IV - Preencher'!C70</f>
        <v>UPA SÃO LOURENÇO DA MATA</v>
      </c>
      <c r="C61" s="4" t="str">
        <f>'[1]TCE - ANEXO IV - Preencher'!E70</f>
        <v>5.99 - Outros Serviços de Terceiros Pessoa Jurídica</v>
      </c>
      <c r="D61" s="3">
        <f>'[1]TCE - ANEXO IV - Preencher'!F70</f>
        <v>0</v>
      </c>
      <c r="E61" s="5" t="str">
        <f>'[1]TCE - ANEXO IV - Preencher'!G70</f>
        <v>ALVARA 2020</v>
      </c>
      <c r="F61" s="5" t="str">
        <f>'[1]TCE - ANEXO IV - Preencher'!H70</f>
        <v>B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43868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1332.46</v>
      </c>
    </row>
    <row r="62" spans="1:12" s="8" customFormat="1" ht="19.5" customHeight="1">
      <c r="A62" s="3">
        <f>IFERROR(VLOOKUP(B62,'[1]DADOS (OCULTAR)'!$P$3:$R$53,3,0),"")</f>
        <v>9039744000607</v>
      </c>
      <c r="B62" s="4" t="str">
        <f>'[1]TCE - ANEXO IV - Preencher'!C71</f>
        <v>UPA SÃO LOURENÇO DA MATA</v>
      </c>
      <c r="C62" s="4" t="str">
        <f>'[1]TCE - ANEXO IV - Preencher'!E71</f>
        <v>5.99 - Outros Serviços de Terceiros Pessoa Jurídica</v>
      </c>
      <c r="D62" s="3">
        <f>'[1]TCE - ANEXO IV - Preencher'!F71</f>
        <v>8033359000177</v>
      </c>
      <c r="E62" s="5" t="str">
        <f>'[1]TCE - ANEXO IV - Preencher'!G71</f>
        <v>SIND DOS ENFERMEIROS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43916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19.91</v>
      </c>
    </row>
    <row r="63" spans="1:12" s="8" customFormat="1" ht="19.5" customHeight="1">
      <c r="A63" s="3">
        <f>IFERROR(VLOOKUP(B63,'[1]DADOS (OCULTAR)'!$P$3:$R$53,3,0),"")</f>
        <v>9039744000607</v>
      </c>
      <c r="B63" s="4" t="str">
        <f>'[1]TCE - ANEXO IV - Preencher'!C72</f>
        <v>UPA SÃO LOURENÇO DA MATA</v>
      </c>
      <c r="C63" s="4" t="str">
        <f>'[1]TCE - ANEXO IV - Preencher'!E72</f>
        <v>5.99 - Outros Serviços de Terceiros Pessoa Jurídica</v>
      </c>
      <c r="D63" s="3">
        <f>'[1]TCE - ANEXO IV - Preencher'!F72</f>
        <v>11010238000114</v>
      </c>
      <c r="E63" s="5" t="str">
        <f>'[1]TCE - ANEXO IV - Preencher'!G72</f>
        <v xml:space="preserve">SIND DOS MEDICOS 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43916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115</v>
      </c>
    </row>
    <row r="64" spans="1:12" s="8" customFormat="1" ht="19.5" customHeight="1">
      <c r="A64" s="3">
        <f>IFERROR(VLOOKUP(B64,'[1]DADOS (OCULTAR)'!$P$3:$R$53,3,0),"")</f>
        <v>9039744000607</v>
      </c>
      <c r="B64" s="4" t="str">
        <f>'[1]TCE - ANEXO IV - Preencher'!C73</f>
        <v>UPA SÃO LOURENÇO DA MATA</v>
      </c>
      <c r="C64" s="4" t="str">
        <f>'[1]TCE - ANEXO IV - Preencher'!E73</f>
        <v xml:space="preserve">5.25 - Serviços Bancários </v>
      </c>
      <c r="D64" s="3">
        <f>'[1]TCE - ANEXO IV - Preencher'!F73</f>
        <v>360305087633</v>
      </c>
      <c r="E64" s="5" t="str">
        <f>'[1]TCE - ANEXO IV - Preencher'!G73</f>
        <v xml:space="preserve">CAIXA ECONOMICA FEDERAL 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43900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459</v>
      </c>
    </row>
    <row r="65" spans="1:12" s="8" customFormat="1" ht="19.5" customHeight="1">
      <c r="A65" s="3">
        <f>IFERROR(VLOOKUP(B65,'[1]DADOS (OCULTAR)'!$P$3:$R$53,3,0),"")</f>
        <v>9039744000607</v>
      </c>
      <c r="B65" s="4" t="str">
        <f>'[1]TCE - ANEXO IV - Preencher'!C74</f>
        <v>UPA SÃO LOURENÇO DA MATA</v>
      </c>
      <c r="C65" s="4" t="str">
        <f>'[1]TCE - ANEXO IV - Preencher'!E74</f>
        <v xml:space="preserve">5.25 - Serviços Bancários </v>
      </c>
      <c r="D65" s="3">
        <f>'[1]TCE - ANEXO IV - Preencher'!F74</f>
        <v>360305087633</v>
      </c>
      <c r="E65" s="5" t="str">
        <f>'[1]TCE - ANEXO IV - Preencher'!G74</f>
        <v xml:space="preserve">CAIXA ECONOMICA FEDERAL 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43900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459</v>
      </c>
    </row>
    <row r="66" spans="1:12" s="8" customFormat="1" ht="19.5" customHeight="1">
      <c r="A66" s="3">
        <f>IFERROR(VLOOKUP(B66,'[1]DADOS (OCULTAR)'!$P$3:$R$53,3,0),"")</f>
        <v>9039744000607</v>
      </c>
      <c r="B66" s="4" t="str">
        <f>'[1]TCE - ANEXO IV - Preencher'!C75</f>
        <v>UPA SÃO LOURENÇO DA MATA</v>
      </c>
      <c r="C66" s="4" t="str">
        <f>'[1]TCE - ANEXO IV - Preencher'!E75</f>
        <v xml:space="preserve">5.25 - Serviços Bancários </v>
      </c>
      <c r="D66" s="3">
        <f>'[1]TCE - ANEXO IV - Preencher'!F75</f>
        <v>360305087633</v>
      </c>
      <c r="E66" s="5" t="str">
        <f>'[1]TCE - ANEXO IV - Preencher'!G75</f>
        <v xml:space="preserve">CAIXA ECONOMICA FEDERAL 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43900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173.6</v>
      </c>
    </row>
    <row r="67" spans="1:12" s="8" customFormat="1" ht="19.5" customHeight="1">
      <c r="A67" s="3">
        <f>IFERROR(VLOOKUP(B67,'[1]DADOS (OCULTAR)'!$P$3:$R$53,3,0),"")</f>
        <v>9039744000607</v>
      </c>
      <c r="B67" s="4" t="str">
        <f>'[1]TCE - ANEXO IV - Preencher'!C76</f>
        <v>UPA SÃO LOURENÇO DA MATA</v>
      </c>
      <c r="C67" s="4" t="str">
        <f>'[1]TCE - ANEXO IV - Preencher'!E76</f>
        <v xml:space="preserve">5.25 - Serviços Bancários </v>
      </c>
      <c r="D67" s="3">
        <f>'[1]TCE - ANEXO IV - Preencher'!F76</f>
        <v>360305087633</v>
      </c>
      <c r="E67" s="5" t="str">
        <f>'[1]TCE - ANEXO IV - Preencher'!G76</f>
        <v xml:space="preserve">CAIXA ECONOMICA FEDERAL 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43900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49.399999999999977</v>
      </c>
    </row>
    <row r="68" spans="1:12" s="8" customFormat="1" ht="19.5" customHeight="1">
      <c r="A68" s="3">
        <f>IFERROR(VLOOKUP(B68,'[1]DADOS (OCULTAR)'!$P$3:$R$53,3,0),"")</f>
        <v>9039744000607</v>
      </c>
      <c r="B68" s="4" t="str">
        <f>'[1]TCE - ANEXO IV - Preencher'!C77</f>
        <v>UPA SÃO LOURENÇO DA MATA</v>
      </c>
      <c r="C68" s="4" t="str">
        <f>'[1]TCE - ANEXO IV - Preencher'!E77</f>
        <v>5.9 - Telefonia Móvel</v>
      </c>
      <c r="D68" s="3">
        <f>'[1]TCE - ANEXO IV - Preencher'!F77</f>
        <v>2421421001355</v>
      </c>
      <c r="E68" s="5" t="str">
        <f>'[1]TCE - ANEXO IV - Preencher'!G77</f>
        <v xml:space="preserve">TIM S.A 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43875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300.35000000000002</v>
      </c>
    </row>
    <row r="69" spans="1:12" s="8" customFormat="1" ht="19.5" customHeight="1">
      <c r="A69" s="3">
        <f>IFERROR(VLOOKUP(B69,'[1]DADOS (OCULTAR)'!$P$3:$R$53,3,0),"")</f>
        <v>9039744000607</v>
      </c>
      <c r="B69" s="4" t="str">
        <f>'[1]TCE - ANEXO IV - Preencher'!C78</f>
        <v>UPA SÃO LOURENÇO DA MATA</v>
      </c>
      <c r="C69" s="4" t="str">
        <f>'[1]TCE - ANEXO IV - Preencher'!E78</f>
        <v>5.18 - Teledonia Fixa</v>
      </c>
      <c r="D69" s="3">
        <f>'[1]TCE - ANEXO IV - Preencher'!F78</f>
        <v>3423730000193</v>
      </c>
      <c r="E69" s="5" t="str">
        <f>'[1]TCE - ANEXO IV - Preencher'!G78</f>
        <v>SMART TELECOMUNICAÇÕES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00031868</v>
      </c>
      <c r="I69" s="6">
        <f>IF('[1]TCE - ANEXO IV - Preencher'!K78="","",'[1]TCE - ANEXO IV - Preencher'!K78)</f>
        <v>43903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89.91</v>
      </c>
    </row>
    <row r="70" spans="1:12" s="8" customFormat="1" ht="19.5" customHeight="1">
      <c r="A70" s="3">
        <f>IFERROR(VLOOKUP(B70,'[1]DADOS (OCULTAR)'!$P$3:$R$53,3,0),"")</f>
        <v>9039744000607</v>
      </c>
      <c r="B70" s="4" t="str">
        <f>'[1]TCE - ANEXO IV - Preencher'!C79</f>
        <v>UPA SÃO LOURENÇO DA MATA</v>
      </c>
      <c r="C70" s="4" t="str">
        <f>'[1]TCE - ANEXO IV - Preencher'!E79</f>
        <v>5.18 - Teledonia Fixa</v>
      </c>
      <c r="D70" s="3">
        <f>'[1]TCE - ANEXO IV - Preencher'!F79</f>
        <v>3423730000193</v>
      </c>
      <c r="E70" s="5" t="str">
        <f>'[1]TCE - ANEXO IV - Preencher'!G79</f>
        <v>SMART TELECOMUNICAÇÕES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310899335</v>
      </c>
      <c r="I70" s="6">
        <f>IF('[1]TCE - ANEXO IV - Preencher'!K79="","",'[1]TCE - ANEXO IV - Preencher'!K79)</f>
        <v>43902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860.09</v>
      </c>
    </row>
    <row r="71" spans="1:12" s="8" customFormat="1" ht="19.5" customHeight="1">
      <c r="A71" s="3">
        <f>IFERROR(VLOOKUP(B71,'[1]DADOS (OCULTAR)'!$P$3:$R$53,3,0),"")</f>
        <v>9039744000607</v>
      </c>
      <c r="B71" s="4" t="str">
        <f>'[1]TCE - ANEXO IV - Preencher'!C80</f>
        <v>UPA SÃO LOURENÇO DA MATA</v>
      </c>
      <c r="C71" s="4" t="str">
        <f>'[1]TCE - ANEXO IV - Preencher'!E80</f>
        <v>5.13 - Água e Esgoto</v>
      </c>
      <c r="D71" s="3">
        <f>'[1]TCE - ANEXO IV - Preencher'!F80</f>
        <v>9769035000164</v>
      </c>
      <c r="E71" s="5" t="str">
        <f>'[1]TCE - ANEXO IV - Preencher'!G80</f>
        <v>COMPANHIA PERNAMBUCANA DE SANEAMENTO - COMPESA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43887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2124.17</v>
      </c>
    </row>
    <row r="72" spans="1:12" s="8" customFormat="1" ht="19.5" customHeight="1">
      <c r="A72" s="3">
        <f>IFERROR(VLOOKUP(B72,'[1]DADOS (OCULTAR)'!$P$3:$R$53,3,0),"")</f>
        <v>9039744000607</v>
      </c>
      <c r="B72" s="4" t="str">
        <f>'[1]TCE - ANEXO IV - Preencher'!C81</f>
        <v>UPA SÃO LOURENÇO DA MATA</v>
      </c>
      <c r="C72" s="4" t="str">
        <f>'[1]TCE - ANEXO IV - Preencher'!E81</f>
        <v>5.12 - Energia Elétrica</v>
      </c>
      <c r="D72" s="3">
        <f>'[1]TCE - ANEXO IV - Preencher'!F81</f>
        <v>10835932000108</v>
      </c>
      <c r="E72" s="5" t="str">
        <f>'[1]TCE - ANEXO IV - Preencher'!G81</f>
        <v>COMPANHIA ENERGETICA DE PERNAMBUCO - CELPE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097809207</v>
      </c>
      <c r="I72" s="6">
        <f>IF('[1]TCE - ANEXO IV - Preencher'!K81="","",'[1]TCE - ANEXO IV - Preencher'!K81)</f>
        <v>43880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13527.13</v>
      </c>
    </row>
    <row r="73" spans="1:12" s="8" customFormat="1" ht="19.5" customHeight="1">
      <c r="A73" s="3">
        <f>IFERROR(VLOOKUP(B73,'[1]DADOS (OCULTAR)'!$P$3:$R$53,3,0),"")</f>
        <v>9039744000607</v>
      </c>
      <c r="B73" s="4" t="str">
        <f>'[1]TCE - ANEXO IV - Preencher'!C82</f>
        <v>UPA SÃO LOURENÇO DA MATA</v>
      </c>
      <c r="C73" s="4" t="str">
        <f>'[1]TCE - ANEXO IV - Preencher'!E82</f>
        <v>5.3 - Locação de Máquinas e Equipamentos</v>
      </c>
      <c r="D73" s="3">
        <f>'[1]TCE - ANEXO IV - Preencher'!F82</f>
        <v>6983851000188</v>
      </c>
      <c r="E73" s="5" t="str">
        <f>'[1]TCE - ANEXO IV - Preencher'!G82</f>
        <v xml:space="preserve">ACR COMERCIAL LTDA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026</v>
      </c>
      <c r="I73" s="6">
        <f>IF('[1]TCE - ANEXO IV - Preencher'!K82="","",'[1]TCE - ANEXO IV - Preencher'!K82)</f>
        <v>43890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90</v>
      </c>
    </row>
    <row r="74" spans="1:12" s="8" customFormat="1" ht="19.5" customHeight="1">
      <c r="A74" s="3">
        <f>IFERROR(VLOOKUP(B74,'[1]DADOS (OCULTAR)'!$P$3:$R$53,3,0),"")</f>
        <v>9039744000607</v>
      </c>
      <c r="B74" s="4" t="str">
        <f>'[1]TCE - ANEXO IV - Preencher'!C83</f>
        <v>UPA SÃO LOURENÇO DA MATA</v>
      </c>
      <c r="C74" s="4" t="str">
        <f>'[1]TCE - ANEXO IV - Preencher'!E83</f>
        <v>5.3 - Locação de Máquinas e Equipamentos</v>
      </c>
      <c r="D74" s="3">
        <f>'[1]TCE - ANEXO IV - Preencher'!F83</f>
        <v>9014387000100</v>
      </c>
      <c r="E74" s="5" t="str">
        <f>'[1]TCE - ANEXO IV - Preencher'!G83</f>
        <v>COMPLETA SERVIÇOS DE AR CONDICIONADO E LOCAÇÃO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0063</v>
      </c>
      <c r="I74" s="6">
        <f>IF('[1]TCE - ANEXO IV - Preencher'!K83="","",'[1]TCE - ANEXO IV - Preencher'!K83)</f>
        <v>43862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260</v>
      </c>
    </row>
    <row r="75" spans="1:12" s="8" customFormat="1" ht="19.5" customHeight="1">
      <c r="A75" s="3">
        <f>IFERROR(VLOOKUP(B75,'[1]DADOS (OCULTAR)'!$P$3:$R$53,3,0),"")</f>
        <v>9039744000607</v>
      </c>
      <c r="B75" s="4" t="str">
        <f>'[1]TCE - ANEXO IV - Preencher'!C84</f>
        <v>UPA SÃO LOURENÇO DA MATA</v>
      </c>
      <c r="C75" s="4" t="str">
        <f>'[1]TCE - ANEXO IV - Preencher'!E84</f>
        <v>5.3 - Locação de Máquinas e Equipamentos</v>
      </c>
      <c r="D75" s="3">
        <f>'[1]TCE - ANEXO IV - Preencher'!F84</f>
        <v>14543772000184</v>
      </c>
      <c r="E75" s="5" t="str">
        <f>'[1]TCE - ANEXO IV - Preencher'!G84</f>
        <v>BRAVO LOCAÇÃO DE CONTAINRS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4847</v>
      </c>
      <c r="I75" s="6">
        <f>IF('[1]TCE - ANEXO IV - Preencher'!K84="","",'[1]TCE - ANEXO IV - Preencher'!K84)</f>
        <v>43892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2607901</v>
      </c>
      <c r="L75" s="7">
        <f>'[1]TCE - ANEXO IV - Preencher'!N84</f>
        <v>1600</v>
      </c>
    </row>
    <row r="76" spans="1:12" s="8" customFormat="1" ht="19.5" customHeight="1">
      <c r="A76" s="3">
        <f>IFERROR(VLOOKUP(B76,'[1]DADOS (OCULTAR)'!$P$3:$R$53,3,0),"")</f>
        <v>9039744000607</v>
      </c>
      <c r="B76" s="4" t="str">
        <f>'[1]TCE - ANEXO IV - Preencher'!C85</f>
        <v>UPA SÃO LOURENÇO DA MATA</v>
      </c>
      <c r="C76" s="4" t="str">
        <f>'[1]TCE - ANEXO IV - Preencher'!E85</f>
        <v>5.1 - Locação de Equipamentos Médicos-Hospitalares</v>
      </c>
      <c r="D76" s="3">
        <f>'[1]TCE - ANEXO IV - Preencher'!F85</f>
        <v>331788002405</v>
      </c>
      <c r="E76" s="5" t="str">
        <f>'[1]TCE - ANEXO IV - Preencher'!G85</f>
        <v xml:space="preserve">AIR LIQUIDE BRASIL LTDA 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0038394</v>
      </c>
      <c r="I76" s="6">
        <f>IF('[1]TCE - ANEXO IV - Preencher'!K85="","",'[1]TCE - ANEXO IV - Preencher'!K85)</f>
        <v>43909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2602902</v>
      </c>
      <c r="L76" s="7">
        <f>'[1]TCE - ANEXO IV - Preencher'!N85</f>
        <v>2606.36</v>
      </c>
    </row>
    <row r="77" spans="1:12" s="8" customFormat="1" ht="19.5" customHeight="1">
      <c r="A77" s="3">
        <f>IFERROR(VLOOKUP(B77,'[1]DADOS (OCULTAR)'!$P$3:$R$53,3,0),"")</f>
        <v>9039744000607</v>
      </c>
      <c r="B77" s="4" t="str">
        <f>'[1]TCE - ANEXO IV - Preencher'!C86</f>
        <v>UPA SÃO LOURENÇO DA MATA</v>
      </c>
      <c r="C77" s="4" t="str">
        <f>'[1]TCE - ANEXO IV - Preencher'!E86</f>
        <v>5.1 - Locação de Equipamentos Médicos-Hospitalares</v>
      </c>
      <c r="D77" s="3">
        <f>'[1]TCE - ANEXO IV - Preencher'!F86</f>
        <v>24380578002041</v>
      </c>
      <c r="E77" s="5" t="str">
        <f>'[1]TCE - ANEXO IV - Preencher'!G86</f>
        <v>WHITE MARTINS GASES IND NE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125134</v>
      </c>
      <c r="I77" s="6">
        <f>IF('[1]TCE - ANEXO IV - Preencher'!K86="","",'[1]TCE - ANEXO IV - Preencher'!K86)</f>
        <v>43869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2607901</v>
      </c>
      <c r="L77" s="7">
        <f>'[1]TCE - ANEXO IV - Preencher'!N86</f>
        <v>603.33000000000004</v>
      </c>
    </row>
    <row r="78" spans="1:12" s="8" customFormat="1" ht="19.5" customHeight="1">
      <c r="A78" s="3">
        <f>IFERROR(VLOOKUP(B78,'[1]DADOS (OCULTAR)'!$P$3:$R$53,3,0),"")</f>
        <v>9039744000607</v>
      </c>
      <c r="B78" s="4" t="str">
        <f>'[1]TCE - ANEXO IV - Preencher'!C87</f>
        <v>UPA SÃO LOURENÇO DA MATA</v>
      </c>
      <c r="C78" s="4" t="str">
        <f>'[1]TCE - ANEXO IV - Preencher'!E87</f>
        <v>5.3 - Locação de Máquinas e Equipamentos</v>
      </c>
      <c r="D78" s="3">
        <f>'[1]TCE - ANEXO IV - Preencher'!F87</f>
        <v>10279299000119</v>
      </c>
      <c r="E78" s="5" t="str">
        <f>'[1]TCE - ANEXO IV - Preencher'!G87</f>
        <v>RGRAPH LOC. COM. E SERV. LTDA-ME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02689</v>
      </c>
      <c r="I78" s="6">
        <f>IF('[1]TCE - ANEXO IV - Preencher'!K87="","",'[1]TCE - ANEXO IV - Preencher'!K87)</f>
        <v>43901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3681.8</v>
      </c>
    </row>
    <row r="79" spans="1:12" s="8" customFormat="1" ht="19.5" customHeight="1">
      <c r="A79" s="3">
        <f>IFERROR(VLOOKUP(B79,'[1]DADOS (OCULTAR)'!$P$3:$R$53,3,0),"")</f>
        <v>9039744000607</v>
      </c>
      <c r="B79" s="4" t="str">
        <f>'[1]TCE - ANEXO IV - Preencher'!C88</f>
        <v>UPA SÃO LOURENÇO DA MATA</v>
      </c>
      <c r="C79" s="4" t="str">
        <f>'[1]TCE - ANEXO IV - Preencher'!E88</f>
        <v>4.99 - Outros Serviços de Terceiros Pessoa Física</v>
      </c>
      <c r="D79" s="3">
        <f>'[1]TCE - ANEXO IV - Preencher'!F88</f>
        <v>0</v>
      </c>
      <c r="E79" s="5" t="str">
        <f>'[1]TCE - ANEXO IV - Preencher'!G88</f>
        <v>UBER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43880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45.82</v>
      </c>
    </row>
    <row r="80" spans="1:12" s="8" customFormat="1" ht="19.5" customHeight="1">
      <c r="A80" s="3">
        <f>IFERROR(VLOOKUP(B80,'[1]DADOS (OCULTAR)'!$P$3:$R$53,3,0),"")</f>
        <v>9039744000607</v>
      </c>
      <c r="B80" s="4" t="str">
        <f>'[1]TCE - ANEXO IV - Preencher'!C89</f>
        <v>UPA SÃO LOURENÇO DA MATA</v>
      </c>
      <c r="C80" s="4" t="str">
        <f>'[1]TCE - ANEXO IV - Preencher'!E89</f>
        <v>4.99 - Outros Serviços de Terceiros Pessoa Física</v>
      </c>
      <c r="D80" s="3">
        <f>'[1]TCE - ANEXO IV - Preencher'!F89</f>
        <v>0</v>
      </c>
      <c r="E80" s="5" t="str">
        <f>'[1]TCE - ANEXO IV - Preencher'!G89</f>
        <v>UBER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43872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35.29</v>
      </c>
    </row>
    <row r="81" spans="1:12" s="8" customFormat="1" ht="19.5" customHeight="1">
      <c r="A81" s="3">
        <f>IFERROR(VLOOKUP(B81,'[1]DADOS (OCULTAR)'!$P$3:$R$53,3,0),"")</f>
        <v>9039744000607</v>
      </c>
      <c r="B81" s="4" t="str">
        <f>'[1]TCE - ANEXO IV - Preencher'!C90</f>
        <v>UPA SÃO LOURENÇO DA MATA</v>
      </c>
      <c r="C81" s="4" t="str">
        <f>'[1]TCE - ANEXO IV - Preencher'!E90</f>
        <v>4.99 - Outros Serviços de Terceiros Pessoa Física</v>
      </c>
      <c r="D81" s="3">
        <f>'[1]TCE - ANEXO IV - Preencher'!F90</f>
        <v>0</v>
      </c>
      <c r="E81" s="5" t="str">
        <f>'[1]TCE - ANEXO IV - Preencher'!G90</f>
        <v>UBER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43874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33.270000000000003</v>
      </c>
    </row>
    <row r="82" spans="1:12" s="8" customFormat="1" ht="19.5" customHeight="1">
      <c r="A82" s="3">
        <f>IFERROR(VLOOKUP(B82,'[1]DADOS (OCULTAR)'!$P$3:$R$53,3,0),"")</f>
        <v>9039744000607</v>
      </c>
      <c r="B82" s="4" t="str">
        <f>'[1]TCE - ANEXO IV - Preencher'!C91</f>
        <v>UPA SÃO LOURENÇO DA MATA</v>
      </c>
      <c r="C82" s="4" t="str">
        <f>'[1]TCE - ANEXO IV - Preencher'!E91</f>
        <v>5.16 - Serviços Médico-Hospitalares, Odotonlógia e Laboratoriais</v>
      </c>
      <c r="D82" s="3">
        <f>'[1]TCE - ANEXO IV - Preencher'!F91</f>
        <v>4539279017374</v>
      </c>
      <c r="E82" s="5" t="str">
        <f>'[1]TCE - ANEXO IV - Preencher'!G91</f>
        <v>CIENTIFICALAB PRODUTOS LABORATORIAIS E SISTEMAS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00000044</v>
      </c>
      <c r="I82" s="6">
        <f>IF('[1]TCE - ANEXO IV - Preencher'!K91="","",'[1]TCE - ANEXO IV - Preencher'!K91)</f>
        <v>43889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15835.88</v>
      </c>
    </row>
    <row r="83" spans="1:12" s="8" customFormat="1" ht="19.5" customHeight="1">
      <c r="A83" s="3" t="str">
        <f>IFERROR(VLOOKUP(B83,'[1]DADOS (OCULTAR)'!$P$3:$R$53,3,0),"")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>
      <c r="A84" s="3">
        <f>IFERROR(VLOOKUP(B84,'[1]DADOS (OCULTAR)'!$P$3:$R$53,3,0),"")</f>
        <v>9039744000607</v>
      </c>
      <c r="B84" s="4" t="str">
        <f>'[1]TCE - ANEXO IV - Preencher'!C93</f>
        <v>UPA SÃO LOURENÇO DA MATA</v>
      </c>
      <c r="C84" s="4" t="str">
        <f>'[1]TCE - ANEXO IV - Preencher'!E93</f>
        <v>5.8 - Locação de Veículos Automotores</v>
      </c>
      <c r="D84" s="3">
        <f>'[1]TCE - ANEXO IV - Preencher'!F93</f>
        <v>29932922000119</v>
      </c>
      <c r="E84" s="5" t="str">
        <f>'[1]TCE - ANEXO IV - Preencher'!G93</f>
        <v xml:space="preserve">MEDLIFE LOCAÇÃO DE MAQUINAS E EQUIPAMENTOS LTDA 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142</v>
      </c>
      <c r="I84" s="6">
        <f>IF('[1]TCE - ANEXO IV - Preencher'!K93="","",'[1]TCE - ANEXO IV - Preencher'!K93)</f>
        <v>43886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1200</v>
      </c>
    </row>
    <row r="85" spans="1:12" s="8" customFormat="1" ht="19.5" customHeight="1">
      <c r="A85" s="3">
        <f>IFERROR(VLOOKUP(B85,'[1]DADOS (OCULTAR)'!$P$3:$R$53,3,0),"")</f>
        <v>9039744000607</v>
      </c>
      <c r="B85" s="4" t="str">
        <f>'[1]TCE - ANEXO IV - Preencher'!C94</f>
        <v>UPA SÃO LOURENÇO DA MATA</v>
      </c>
      <c r="C85" s="4" t="str">
        <f>'[1]TCE - ANEXO IV - Preencher'!E94</f>
        <v>5.8 - Locação de Veículos Automotores</v>
      </c>
      <c r="D85" s="3">
        <f>'[1]TCE - ANEXO IV - Preencher'!F94</f>
        <v>29932922000119</v>
      </c>
      <c r="E85" s="5" t="str">
        <f>'[1]TCE - ANEXO IV - Preencher'!G94</f>
        <v xml:space="preserve">MEDLIFE LOCAÇÃO DE MAQUINAS E EQUIPAMENTOS LTDA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146</v>
      </c>
      <c r="I85" s="6">
        <f>IF('[1]TCE - ANEXO IV - Preencher'!K94="","",'[1]TCE - ANEXO IV - Preencher'!K94)</f>
        <v>43902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3600</v>
      </c>
    </row>
    <row r="86" spans="1:12" s="8" customFormat="1" ht="19.5" customHeight="1">
      <c r="A86" s="3">
        <f>IFERROR(VLOOKUP(B86,'[1]DADOS (OCULTAR)'!$P$3:$R$53,3,0),"")</f>
        <v>9039744000607</v>
      </c>
      <c r="B86" s="4" t="str">
        <f>'[1]TCE - ANEXO IV - Preencher'!C95</f>
        <v>UPA SÃO LOURENÇO DA MATA</v>
      </c>
      <c r="C86" s="4" t="str">
        <f>'[1]TCE - ANEXO IV - Preencher'!E95</f>
        <v xml:space="preserve">4.6 - Serviços Médicos, Odontológico e Farmacêutocos </v>
      </c>
      <c r="D86" s="3">
        <f>'[1]TCE - ANEXO IV - Preencher'!F95</f>
        <v>11768245460</v>
      </c>
      <c r="E86" s="5" t="str">
        <f>'[1]TCE - ANEXO IV - Preencher'!G95</f>
        <v>MARIA HELENA MENESES MARQUES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5080</v>
      </c>
    </row>
    <row r="87" spans="1:12" s="8" customFormat="1" ht="19.5" customHeight="1">
      <c r="A87" s="3">
        <f>IFERROR(VLOOKUP(B87,'[1]DADOS (OCULTAR)'!$P$3:$R$53,3,0),"")</f>
        <v>9039744000607</v>
      </c>
      <c r="B87" s="4" t="str">
        <f>'[1]TCE - ANEXO IV - Preencher'!C96</f>
        <v>UPA SÃO LOURENÇO DA MATA</v>
      </c>
      <c r="C87" s="4" t="str">
        <f>'[1]TCE - ANEXO IV - Preencher'!E96</f>
        <v xml:space="preserve">4.6 - Serviços Médicos, Odontológico e Farmacêutocos </v>
      </c>
      <c r="D87" s="3">
        <f>'[1]TCE - ANEXO IV - Preencher'!F96</f>
        <v>5560393436</v>
      </c>
      <c r="E87" s="5" t="str">
        <f>'[1]TCE - ANEXO IV - Preencher'!G96</f>
        <v>MANOEL JOSE DE OLIVEIRA FERREIRA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5700</v>
      </c>
    </row>
    <row r="88" spans="1:12" s="8" customFormat="1" ht="19.5" customHeight="1">
      <c r="A88" s="3">
        <f>IFERROR(VLOOKUP(B88,'[1]DADOS (OCULTAR)'!$P$3:$R$53,3,0),"")</f>
        <v>9039744000607</v>
      </c>
      <c r="B88" s="4" t="str">
        <f>'[1]TCE - ANEXO IV - Preencher'!C97</f>
        <v>UPA SÃO LOURENÇO DA MATA</v>
      </c>
      <c r="C88" s="4" t="str">
        <f>'[1]TCE - ANEXO IV - Preencher'!E97</f>
        <v xml:space="preserve">4.6 - Serviços Médicos, Odontológico e Farmacêutocos </v>
      </c>
      <c r="D88" s="3">
        <f>'[1]TCE - ANEXO IV - Preencher'!F97</f>
        <v>53151380468</v>
      </c>
      <c r="E88" s="5" t="str">
        <f>'[1]TCE - ANEXO IV - Preencher'!G97</f>
        <v>ALDA ROSA DO NASCIMENTO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1394.8</v>
      </c>
    </row>
    <row r="89" spans="1:12" s="8" customFormat="1" ht="19.5" customHeight="1">
      <c r="A89" s="3">
        <f>IFERROR(VLOOKUP(B89,'[1]DADOS (OCULTAR)'!$P$3:$R$53,3,0),"")</f>
        <v>9039744000607</v>
      </c>
      <c r="B89" s="4" t="str">
        <f>'[1]TCE - ANEXO IV - Preencher'!C98</f>
        <v>UPA SÃO LOURENÇO DA MATA</v>
      </c>
      <c r="C89" s="4" t="str">
        <f>'[1]TCE - ANEXO IV - Preencher'!E98</f>
        <v>5.15 - Serviços Domésticos</v>
      </c>
      <c r="D89" s="3">
        <f>'[1]TCE - ANEXO IV - Preencher'!F98</f>
        <v>6272575004803</v>
      </c>
      <c r="E89" s="5" t="str">
        <f>'[1]TCE - ANEXO IV - Preencher'!G98</f>
        <v>LAVEBRAS GESTÃO DE TEXTEIS S.A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000003150</v>
      </c>
      <c r="I89" s="6">
        <f>IF('[1]TCE - ANEXO IV - Preencher'!K98="","",'[1]TCE - ANEXO IV - Preencher'!K98)</f>
        <v>43888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2610707</v>
      </c>
      <c r="L89" s="7">
        <f>'[1]TCE - ANEXO IV - Preencher'!N98</f>
        <v>4114.13</v>
      </c>
    </row>
    <row r="90" spans="1:12" s="8" customFormat="1" ht="19.5" customHeight="1">
      <c r="A90" s="3">
        <f>IFERROR(VLOOKUP(B90,'[1]DADOS (OCULTAR)'!$P$3:$R$53,3,0),"")</f>
        <v>9039744000607</v>
      </c>
      <c r="B90" s="4" t="str">
        <f>'[1]TCE - ANEXO IV - Preencher'!C99</f>
        <v>UPA SÃO LOURENÇO DA MATA</v>
      </c>
      <c r="C90" s="4" t="str">
        <f>'[1]TCE - ANEXO IV - Preencher'!E99</f>
        <v>5.10 - Detetização/Tratamento de Resíduos e Afins</v>
      </c>
      <c r="D90" s="3">
        <f>'[1]TCE - ANEXO IV - Preencher'!F99</f>
        <v>11863530000180</v>
      </c>
      <c r="E90" s="5" t="str">
        <f>'[1]TCE - ANEXO IV - Preencher'!G99</f>
        <v>BRASCON GESTÃO AMBIENTAL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00037823</v>
      </c>
      <c r="I90" s="6">
        <f>IF('[1]TCE - ANEXO IV - Preencher'!K99="","",'[1]TCE - ANEXO IV - Preencher'!K99)</f>
        <v>43893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2611309</v>
      </c>
      <c r="L90" s="7">
        <f>'[1]TCE - ANEXO IV - Preencher'!N99</f>
        <v>1540</v>
      </c>
    </row>
    <row r="91" spans="1:12" s="8" customFormat="1" ht="19.5" customHeight="1">
      <c r="A91" s="3">
        <f>IFERROR(VLOOKUP(B91,'[1]DADOS (OCULTAR)'!$P$3:$R$53,3,0),"")</f>
        <v>9039744000607</v>
      </c>
      <c r="B91" s="4" t="str">
        <f>'[1]TCE - ANEXO IV - Preencher'!C100</f>
        <v>UPA SÃO LOURENÇO DA MATA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92306257000780</v>
      </c>
      <c r="E91" s="5" t="str">
        <f>'[1]TCE - ANEXO IV - Preencher'!G100</f>
        <v>MV INFORMATICA NORDESTE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00007160</v>
      </c>
      <c r="I91" s="6">
        <f>IF('[1]TCE - ANEXO IV - Preencher'!K100="","",'[1]TCE - ANEXO IV - Preencher'!K100)</f>
        <v>43844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11423.87</v>
      </c>
    </row>
    <row r="92" spans="1:12" s="8" customFormat="1" ht="19.5" customHeight="1">
      <c r="A92" s="3">
        <f>IFERROR(VLOOKUP(B92,'[1]DADOS (OCULTAR)'!$P$3:$R$53,3,0),"")</f>
        <v>9039744000607</v>
      </c>
      <c r="B92" s="4" t="str">
        <f>'[1]TCE - ANEXO IV - Preencher'!C101</f>
        <v>UPA SÃO LOURENÇO DA MATA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16783034000130</v>
      </c>
      <c r="E92" s="5" t="str">
        <f>'[1]TCE - ANEXO IV - Preencher'!G101</f>
        <v xml:space="preserve">SINTESE LICENCIAMENTO PROG P COMPRAS ON LINE LTDA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00009528</v>
      </c>
      <c r="I92" s="6">
        <f>IF('[1]TCE - ANEXO IV - Preencher'!K101="","",'[1]TCE - ANEXO IV - Preencher'!K101)</f>
        <v>43892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1708.29</v>
      </c>
    </row>
    <row r="93" spans="1:12" s="8" customFormat="1" ht="19.5" customHeight="1">
      <c r="A93" s="3">
        <f>IFERROR(VLOOKUP(B93,'[1]DADOS (OCULTAR)'!$P$3:$R$53,3,0),"")</f>
        <v>9039744000607</v>
      </c>
      <c r="B93" s="4" t="str">
        <f>'[1]TCE - ANEXO IV - Preencher'!C102</f>
        <v>UPA SÃO LOURENÇO DA MATA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53113791001285</v>
      </c>
      <c r="E93" s="5" t="str">
        <f>'[1]TCE - ANEXO IV - Preencher'!G102</f>
        <v xml:space="preserve">TOTVS S.A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000815454</v>
      </c>
      <c r="I93" s="6">
        <f>IF('[1]TCE - ANEXO IV - Preencher'!K102="","",'[1]TCE - ANEXO IV - Preencher'!K102)</f>
        <v>43864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3106200</v>
      </c>
      <c r="L93" s="7">
        <f>'[1]TCE - ANEXO IV - Preencher'!N102</f>
        <v>89.91</v>
      </c>
    </row>
    <row r="94" spans="1:12" s="8" customFormat="1" ht="19.5" customHeight="1">
      <c r="A94" s="3">
        <f>IFERROR(VLOOKUP(B94,'[1]DADOS (OCULTAR)'!$P$3:$R$53,3,0),"")</f>
        <v>9039744000607</v>
      </c>
      <c r="B94" s="4" t="str">
        <f>'[1]TCE - ANEXO IV - Preencher'!C103</f>
        <v>UPA SÃO LOURENÇO DA MATA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53113791001285</v>
      </c>
      <c r="E94" s="5" t="str">
        <f>'[1]TCE - ANEXO IV - Preencher'!G103</f>
        <v xml:space="preserve">TOTVS S.A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000815455</v>
      </c>
      <c r="I94" s="6">
        <f>IF('[1]TCE - ANEXO IV - Preencher'!K103="","",'[1]TCE - ANEXO IV - Preencher'!K103)</f>
        <v>43864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3106200</v>
      </c>
      <c r="L94" s="7">
        <f>'[1]TCE - ANEXO IV - Preencher'!N103</f>
        <v>449.6</v>
      </c>
    </row>
    <row r="95" spans="1:12" s="8" customFormat="1" ht="19.5" customHeight="1">
      <c r="A95" s="3">
        <f>IFERROR(VLOOKUP(B95,'[1]DADOS (OCULTAR)'!$P$3:$R$53,3,0),"")</f>
        <v>9039744000607</v>
      </c>
      <c r="B95" s="4" t="str">
        <f>'[1]TCE - ANEXO IV - Preencher'!C104</f>
        <v>UPA SÃO LOURENÇO DA MATA</v>
      </c>
      <c r="C95" s="4" t="str">
        <f>'[1]TCE - ANEXO IV - Preencher'!E104</f>
        <v>5.23 - Limpeza e Conservação</v>
      </c>
      <c r="D95" s="3">
        <f>'[1]TCE - ANEXO IV - Preencher'!F104</f>
        <v>10229013000190</v>
      </c>
      <c r="E95" s="5" t="str">
        <f>'[1]TCE - ANEXO IV - Preencher'!G104</f>
        <v xml:space="preserve">INTERCLEAN ADIMINISTRAÇÃO LTDA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00000136</v>
      </c>
      <c r="I95" s="6">
        <f>IF('[1]TCE - ANEXO IV - Preencher'!K104="","",'[1]TCE - ANEXO IV - Preencher'!K104)</f>
        <v>43892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42952.07</v>
      </c>
    </row>
    <row r="96" spans="1:12" s="8" customFormat="1" ht="19.5" customHeight="1">
      <c r="A96" s="3">
        <f>IFERROR(VLOOKUP(B96,'[1]DADOS (OCULTAR)'!$P$3:$R$53,3,0),"")</f>
        <v>9039744000607</v>
      </c>
      <c r="B96" s="4" t="str">
        <f>'[1]TCE - ANEXO IV - Preencher'!C105</f>
        <v>UPA SÃO LOURENÇO DA MATA</v>
      </c>
      <c r="C96" s="4" t="str">
        <f>'[1]TCE - ANEXO IV - Preencher'!E105</f>
        <v>5.99 - Outros Serviços de Terceiros Pessoa Jurídica</v>
      </c>
      <c r="D96" s="3">
        <f>'[1]TCE - ANEXO IV - Preencher'!F105</f>
        <v>8911724000107</v>
      </c>
      <c r="E96" s="5" t="str">
        <f>'[1]TCE - ANEXO IV - Preencher'!G105</f>
        <v xml:space="preserve">ASSOCIACAO DO CENTRO DE EST HOSPITAL AGAMENON MAGALHOES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00000310</v>
      </c>
      <c r="I96" s="6">
        <f>IF('[1]TCE - ANEXO IV - Preencher'!K105="","",'[1]TCE - ANEXO IV - Preencher'!K105)</f>
        <v>43892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1200</v>
      </c>
    </row>
    <row r="97" spans="1:12" s="8" customFormat="1" ht="19.5" customHeight="1">
      <c r="A97" s="3">
        <f>IFERROR(VLOOKUP(B97,'[1]DADOS (OCULTAR)'!$P$3:$R$53,3,0),"")</f>
        <v>9039744000607</v>
      </c>
      <c r="B97" s="4" t="str">
        <f>'[1]TCE - ANEXO IV - Preencher'!C106</f>
        <v>UPA SÃO LOURENÇO DA MATA</v>
      </c>
      <c r="C97" s="4" t="str">
        <f>'[1]TCE - ANEXO IV - Preencher'!E106</f>
        <v>5.99 - Outros Serviços de Terceiros Pessoa Jurídica</v>
      </c>
      <c r="D97" s="3">
        <f>'[1]TCE - ANEXO IV - Preencher'!F106</f>
        <v>10816775000274</v>
      </c>
      <c r="E97" s="5" t="str">
        <f>'[1]TCE - ANEXO IV - Preencher'!G106</f>
        <v xml:space="preserve">INSPETORIA SALESIANA DO NORDESTE DO BRASIL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00010583</v>
      </c>
      <c r="I97" s="6">
        <f>IF('[1]TCE - ANEXO IV - Preencher'!K106="","",'[1]TCE - ANEXO IV - Preencher'!K106)</f>
        <v>43888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360</v>
      </c>
    </row>
    <row r="98" spans="1:12" s="8" customFormat="1" ht="19.5" customHeight="1">
      <c r="A98" s="3">
        <f>IFERROR(VLOOKUP(B98,'[1]DADOS (OCULTAR)'!$P$3:$R$53,3,0),"")</f>
        <v>9039744000607</v>
      </c>
      <c r="B98" s="4" t="str">
        <f>'[1]TCE - ANEXO IV - Preencher'!C107</f>
        <v>UPA SÃO LOURENÇO DA MATA</v>
      </c>
      <c r="C98" s="4" t="str">
        <f>'[1]TCE - ANEXO IV - Preencher'!E107</f>
        <v>5.99 - Outros Serviços de Terceiros Pessoa Jurídica</v>
      </c>
      <c r="D98" s="3">
        <f>'[1]TCE - ANEXO IV - Preencher'!F107</f>
        <v>5467959000155</v>
      </c>
      <c r="E98" s="5" t="str">
        <f>'[1]TCE - ANEXO IV - Preencher'!G107</f>
        <v>MOTO 29 SERVIÇOS DE ENTREGA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000001353</v>
      </c>
      <c r="I98" s="6">
        <f>IF('[1]TCE - ANEXO IV - Preencher'!K107="","",'[1]TCE - ANEXO IV - Preencher'!K107)</f>
        <v>43887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3548.51</v>
      </c>
    </row>
    <row r="99" spans="1:12" s="8" customFormat="1" ht="19.5" customHeight="1">
      <c r="A99" s="3">
        <f>IFERROR(VLOOKUP(B99,'[1]DADOS (OCULTAR)'!$P$3:$R$53,3,0),"")</f>
        <v>9039744000607</v>
      </c>
      <c r="B99" s="4" t="str">
        <f>'[1]TCE - ANEXO IV - Preencher'!C108</f>
        <v>UPA SÃO LOURENÇO DA MATA</v>
      </c>
      <c r="C99" s="4" t="str">
        <f>'[1]TCE - ANEXO IV - Preencher'!E108</f>
        <v>5.4 - Reparo e Manutenção de Bens Imóveis</v>
      </c>
      <c r="D99" s="3">
        <f>'[1]TCE - ANEXO IV - Preencher'!F108</f>
        <v>27588134000121</v>
      </c>
      <c r="E99" s="5" t="str">
        <f>'[1]TCE - ANEXO IV - Preencher'!G108</f>
        <v xml:space="preserve">EDVALDO SEVERINO SILVA 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000000200</v>
      </c>
      <c r="I99" s="6">
        <f>IF('[1]TCE - ANEXO IV - Preencher'!K108="","",'[1]TCE - ANEXO IV - Preencher'!K108)</f>
        <v>43865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1800</v>
      </c>
    </row>
    <row r="100" spans="1:12" s="8" customFormat="1" ht="19.5" customHeight="1">
      <c r="A100" s="3">
        <f>IFERROR(VLOOKUP(B100,'[1]DADOS (OCULTAR)'!$P$3:$R$53,3,0),"")</f>
        <v>9039744000607</v>
      </c>
      <c r="B100" s="4" t="str">
        <f>'[1]TCE - ANEXO IV - Preencher'!C109</f>
        <v>UPA SÃO LOURENÇO DA MATA</v>
      </c>
      <c r="C100" s="4" t="str">
        <f>'[1]TCE - ANEXO IV - Preencher'!E109</f>
        <v>5.99 - Outros Serviços de Terceiros Pessoa Jurídica</v>
      </c>
      <c r="D100" s="3">
        <f>'[1]TCE - ANEXO IV - Preencher'!F109</f>
        <v>13409775000329</v>
      </c>
      <c r="E100" s="5" t="str">
        <f>'[1]TCE - ANEXO IV - Preencher'!G109</f>
        <v xml:space="preserve">LINUS LOG LTDA ME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000000583</v>
      </c>
      <c r="I100" s="6">
        <f>IF('[1]TCE - ANEXO IV - Preencher'!K109="","",'[1]TCE - ANEXO IV - Preencher'!K109)</f>
        <v>43901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1195.27</v>
      </c>
    </row>
    <row r="101" spans="1:12" s="8" customFormat="1" ht="19.5" customHeight="1">
      <c r="A101" s="3">
        <f>IFERROR(VLOOKUP(B101,'[1]DADOS (OCULTAR)'!$P$3:$R$53,3,0),"")</f>
        <v>9039744000607</v>
      </c>
      <c r="B101" s="4" t="str">
        <f>'[1]TCE - ANEXO IV - Preencher'!C110</f>
        <v>UPA SÃO LOURENÇO DA MATA</v>
      </c>
      <c r="C101" s="4" t="str">
        <f>'[1]TCE - ANEXO IV - Preencher'!E110</f>
        <v>5.99 - Outros Serviços de Terceiros Pessoa Jurídica</v>
      </c>
      <c r="D101" s="3">
        <f>'[1]TCE - ANEXO IV - Preencher'!F110</f>
        <v>13409775000329</v>
      </c>
      <c r="E101" s="5" t="str">
        <f>'[1]TCE - ANEXO IV - Preencher'!G110</f>
        <v xml:space="preserve">LINUS LOG LTDA ME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000000584</v>
      </c>
      <c r="I101" s="6">
        <f>IF('[1]TCE - ANEXO IV - Preencher'!K110="","",'[1]TCE - ANEXO IV - Preencher'!K110)</f>
        <v>43901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195.62</v>
      </c>
    </row>
    <row r="102" spans="1:12" s="8" customFormat="1" ht="19.5" customHeight="1">
      <c r="A102" s="3">
        <f>IFERROR(VLOOKUP(B102,'[1]DADOS (OCULTAR)'!$P$3:$R$53,3,0),"")</f>
        <v>9039744000607</v>
      </c>
      <c r="B102" s="4" t="str">
        <f>'[1]TCE - ANEXO IV - Preencher'!C111</f>
        <v>UPA SÃO LOURENÇO DA MATA</v>
      </c>
      <c r="C102" s="4" t="str">
        <f>'[1]TCE - ANEXO IV - Preencher'!E111</f>
        <v>5.99 - Outros Serviços de Terceiros Pessoa Jurídica</v>
      </c>
      <c r="D102" s="3">
        <f>'[1]TCE - ANEXO IV - Preencher'!F111</f>
        <v>27814653000160</v>
      </c>
      <c r="E102" s="5" t="str">
        <f>'[1]TCE - ANEXO IV - Preencher'!G111</f>
        <v>LUMI CONSULTORIA E SERVIÇOS LTDA EPP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00000394</v>
      </c>
      <c r="I102" s="6">
        <f>IF('[1]TCE - ANEXO IV - Preencher'!K111="","",'[1]TCE - ANEXO IV - Preencher'!K111)</f>
        <v>43874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800.21</v>
      </c>
    </row>
    <row r="103" spans="1:12" s="8" customFormat="1" ht="19.5" customHeight="1">
      <c r="A103" s="3">
        <f>IFERROR(VLOOKUP(B103,'[1]DADOS (OCULTAR)'!$P$3:$R$53,3,0),"")</f>
        <v>9039744000607</v>
      </c>
      <c r="B103" s="4" t="str">
        <f>'[1]TCE - ANEXO IV - Preencher'!C112</f>
        <v>UPA SÃO LOURENÇO DA MATA</v>
      </c>
      <c r="C103" s="4" t="str">
        <f>'[1]TCE - ANEXO IV - Preencher'!E112</f>
        <v>5.99 - Outros Serviços de Terceiros Pessoa Jurídica</v>
      </c>
      <c r="D103" s="3">
        <f>'[1]TCE - ANEXO IV - Preencher'!F112</f>
        <v>2512303000119</v>
      </c>
      <c r="E103" s="5" t="str">
        <f>'[1]TCE - ANEXO IV - Preencher'!G112</f>
        <v>NOROES AZEVEDO SOCIEDADE DE ADVOGADOS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00003855</v>
      </c>
      <c r="I103" s="6">
        <f>IF('[1]TCE - ANEXO IV - Preencher'!K112="","",'[1]TCE - ANEXO IV - Preencher'!K112)</f>
        <v>43880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1425</v>
      </c>
    </row>
    <row r="104" spans="1:12" s="8" customFormat="1" ht="19.5" customHeight="1">
      <c r="A104" s="3">
        <f>IFERROR(VLOOKUP(B104,'[1]DADOS (OCULTAR)'!$P$3:$R$53,3,0),"")</f>
        <v>9039744000607</v>
      </c>
      <c r="B104" s="4" t="str">
        <f>'[1]TCE - ANEXO IV - Preencher'!C113</f>
        <v>UPA SÃO LOURENÇO DA MATA</v>
      </c>
      <c r="C104" s="4" t="str">
        <f>'[1]TCE - ANEXO IV - Preencher'!E113</f>
        <v>5.99 - Outros Serviços de Terceiros Pessoa Jurídica</v>
      </c>
      <c r="D104" s="3">
        <f>'[1]TCE - ANEXO IV - Preencher'!F113</f>
        <v>2512303000119</v>
      </c>
      <c r="E104" s="5" t="str">
        <f>'[1]TCE - ANEXO IV - Preencher'!G113</f>
        <v>NOROES AZEVEDO SOCIEDADE DE ADVOGADOS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00003856</v>
      </c>
      <c r="I104" s="6">
        <f>IF('[1]TCE - ANEXO IV - Preencher'!K113="","",'[1]TCE - ANEXO IV - Preencher'!K113)</f>
        <v>43880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2228</v>
      </c>
    </row>
    <row r="105" spans="1:12" s="8" customFormat="1" ht="19.5" customHeight="1">
      <c r="A105" s="3">
        <f>IFERROR(VLOOKUP(B105,'[1]DADOS (OCULTAR)'!$P$3:$R$53,3,0),"")</f>
        <v>9039744000607</v>
      </c>
      <c r="B105" s="4" t="str">
        <f>'[1]TCE - ANEXO IV - Preencher'!C114</f>
        <v>UPA SÃO LOURENÇO DA MATA</v>
      </c>
      <c r="C105" s="4" t="str">
        <f>'[1]TCE - ANEXO IV - Preencher'!E114</f>
        <v>5.99 - Outros Serviços de Terceiros Pessoa Jurídica</v>
      </c>
      <c r="D105" s="3">
        <f>'[1]TCE - ANEXO IV - Preencher'!F114</f>
        <v>24832653000103</v>
      </c>
      <c r="E105" s="5" t="str">
        <f>'[1]TCE - ANEXO IV - Preencher'!G114</f>
        <v xml:space="preserve">ABSOLUTA ASSESSORIA GESTÃO OCUP E PROJ LTDA ME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000000132</v>
      </c>
      <c r="I105" s="6">
        <f>IF('[1]TCE - ANEXO IV - Preencher'!K114="","",'[1]TCE - ANEXO IV - Preencher'!K114)</f>
        <v>43895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3000</v>
      </c>
    </row>
    <row r="106" spans="1:12" s="8" customFormat="1" ht="19.5" customHeight="1">
      <c r="A106" s="3">
        <f>IFERROR(VLOOKUP(B106,'[1]DADOS (OCULTAR)'!$P$3:$R$53,3,0),"")</f>
        <v>9039744000607</v>
      </c>
      <c r="B106" s="4" t="str">
        <f>'[1]TCE - ANEXO IV - Preencher'!C115</f>
        <v>UPA SÃO LOURENÇO DA MATA</v>
      </c>
      <c r="C106" s="4" t="str">
        <f>'[1]TCE - ANEXO IV - Preencher'!E115</f>
        <v>5.99 - Outros Serviços de Terceiros Pessoa Jurídica</v>
      </c>
      <c r="D106" s="3">
        <f>'[1]TCE - ANEXO IV - Preencher'!F115</f>
        <v>21794062000192</v>
      </c>
      <c r="E106" s="5" t="str">
        <f>'[1]TCE - ANEXO IV - Preencher'!G115</f>
        <v xml:space="preserve">ASOS OCUPACIONAL LTDA ME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000000243</v>
      </c>
      <c r="I106" s="6">
        <f>IF('[1]TCE - ANEXO IV - Preencher'!K115="","",'[1]TCE - ANEXO IV - Preencher'!K115)</f>
        <v>43894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4800</v>
      </c>
    </row>
    <row r="107" spans="1:12" s="8" customFormat="1" ht="19.5" customHeight="1">
      <c r="A107" s="3">
        <f>IFERROR(VLOOKUP(B107,'[1]DADOS (OCULTAR)'!$P$3:$R$53,3,0),"")</f>
        <v>9039744000607</v>
      </c>
      <c r="B107" s="4" t="str">
        <f>'[1]TCE - ANEXO IV - Preencher'!C116</f>
        <v>UPA SÃO LOURENÇO DA MATA</v>
      </c>
      <c r="C107" s="4" t="str">
        <f>'[1]TCE - ANEXO IV - Preencher'!E116</f>
        <v>5.99 - Outros Serviços de Terceiros Pessoa Jurídica</v>
      </c>
      <c r="D107" s="3">
        <f>'[1]TCE - ANEXO IV - Preencher'!F116</f>
        <v>23796380000118</v>
      </c>
      <c r="E107" s="5" t="str">
        <f>'[1]TCE - ANEXO IV - Preencher'!G116</f>
        <v xml:space="preserve">REBOQUE MAIS  24 H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00719</v>
      </c>
      <c r="I107" s="6">
        <f>IF('[1]TCE - ANEXO IV - Preencher'!K116="","",'[1]TCE - ANEXO IV - Preencher'!K116)</f>
        <v>43899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200</v>
      </c>
    </row>
    <row r="108" spans="1:12" s="8" customFormat="1" ht="19.5" customHeight="1">
      <c r="A108" s="3">
        <f>IFERROR(VLOOKUP(B108,'[1]DADOS (OCULTAR)'!$P$3:$R$53,3,0),"")</f>
        <v>9039744000607</v>
      </c>
      <c r="B108" s="4" t="str">
        <f>'[1]TCE - ANEXO IV - Preencher'!C117</f>
        <v>UPA SÃO LOURENÇO DA MATA</v>
      </c>
      <c r="C108" s="4" t="str">
        <f>'[1]TCE - ANEXO IV - Preencher'!E117</f>
        <v xml:space="preserve">4.6 - Serviços Médicos, Odontológico e Farmacêutocos </v>
      </c>
      <c r="D108" s="3">
        <f>'[1]TCE - ANEXO IV - Preencher'!F117</f>
        <v>85902381487</v>
      </c>
      <c r="E108" s="5" t="str">
        <f>'[1]TCE - ANEXO IV - Preencher'!G117</f>
        <v xml:space="preserve">EDSON RODRIGUES DA SILVA 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1224.92</v>
      </c>
    </row>
    <row r="109" spans="1:12" s="8" customFormat="1" ht="19.5" customHeight="1">
      <c r="A109" s="3">
        <f>IFERROR(VLOOKUP(B109,'[1]DADOS (OCULTAR)'!$P$3:$R$53,3,0),"")</f>
        <v>9039744000607</v>
      </c>
      <c r="B109" s="4" t="str">
        <f>'[1]TCE - ANEXO IV - Preencher'!C118</f>
        <v>UPA SÃO LOURENÇO DA MATA</v>
      </c>
      <c r="C109" s="4" t="str">
        <f>'[1]TCE - ANEXO IV - Preencher'!E118</f>
        <v>5.4 - Reparo e Manutenção de Bens Imóveis</v>
      </c>
      <c r="D109" s="3">
        <f>'[1]TCE - ANEXO IV - Preencher'!F118</f>
        <v>7626934000182</v>
      </c>
      <c r="E109" s="5" t="str">
        <f>'[1]TCE - ANEXO IV - Preencher'!G118</f>
        <v xml:space="preserve">MOVEARTE COMERCIO E SERV MOVEIS DE ACO E MADEIRA LTDA ME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00000267</v>
      </c>
      <c r="I109" s="6">
        <f>IF('[1]TCE - ANEXO IV - Preencher'!K118="","",'[1]TCE - ANEXO IV - Preencher'!K118)</f>
        <v>43868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2730</v>
      </c>
    </row>
    <row r="110" spans="1:12" s="8" customFormat="1" ht="19.5" customHeight="1">
      <c r="A110" s="3">
        <f>IFERROR(VLOOKUP(B110,'[1]DADOS (OCULTAR)'!$P$3:$R$53,3,0),"")</f>
        <v>9039744000607</v>
      </c>
      <c r="B110" s="4" t="str">
        <f>'[1]TCE - ANEXO IV - Preencher'!C119</f>
        <v>UPA SÃO LOURENÇO DA MATA</v>
      </c>
      <c r="C110" s="4" t="str">
        <f>'[1]TCE - ANEXO IV - Preencher'!E119</f>
        <v xml:space="preserve">5.7 - Reparo e Manutenção de Bens Movéis de Outras Naturezas </v>
      </c>
      <c r="D110" s="3">
        <f>'[1]TCE - ANEXO IV - Preencher'!F119</f>
        <v>12486871000146</v>
      </c>
      <c r="E110" s="5" t="str">
        <f>'[1]TCE - ANEXO IV - Preencher'!G119</f>
        <v xml:space="preserve">ROBSON MATOS DE ALBURQUERQUE ME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000000699</v>
      </c>
      <c r="I110" s="6">
        <f>IF('[1]TCE - ANEXO IV - Preencher'!K119="","",'[1]TCE - ANEXO IV - Preencher'!K119)</f>
        <v>43879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2610707</v>
      </c>
      <c r="L110" s="7">
        <f>'[1]TCE - ANEXO IV - Preencher'!N119</f>
        <v>3650</v>
      </c>
    </row>
    <row r="111" spans="1:12" s="8" customFormat="1" ht="19.5" customHeight="1">
      <c r="A111" s="3">
        <f>IFERROR(VLOOKUP(B111,'[1]DADOS (OCULTAR)'!$P$3:$R$53,3,0),"")</f>
        <v>9039744000607</v>
      </c>
      <c r="B111" s="4" t="str">
        <f>'[1]TCE - ANEXO IV - Preencher'!C120</f>
        <v>UPA SÃO LOURENÇO DA MATA</v>
      </c>
      <c r="C111" s="4" t="str">
        <f>'[1]TCE - ANEXO IV - Preencher'!E120</f>
        <v>5.4 - Reparo e Manutenção de Bens Imóveis</v>
      </c>
      <c r="D111" s="3">
        <f>'[1]TCE - ANEXO IV - Preencher'!F120</f>
        <v>30975788000112</v>
      </c>
      <c r="E111" s="5" t="str">
        <f>'[1]TCE - ANEXO IV - Preencher'!G120</f>
        <v xml:space="preserve">CASSIO CLAUDINO SILVA DE MOURA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000000020</v>
      </c>
      <c r="I111" s="6">
        <f>IF('[1]TCE - ANEXO IV - Preencher'!K120="","",'[1]TCE - ANEXO IV - Preencher'!K120)</f>
        <v>43875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2603454</v>
      </c>
      <c r="L111" s="7">
        <f>'[1]TCE - ANEXO IV - Preencher'!N120</f>
        <v>1912</v>
      </c>
    </row>
    <row r="112" spans="1:12" s="8" customFormat="1" ht="19.5" customHeight="1">
      <c r="A112" s="3">
        <f>IFERROR(VLOOKUP(B112,'[1]DADOS (OCULTAR)'!$P$3:$R$53,3,0),"")</f>
        <v>9039744000607</v>
      </c>
      <c r="B112" s="4" t="str">
        <f>'[1]TCE - ANEXO IV - Preencher'!C121</f>
        <v>UPA SÃO LOURENÇO DA MATA</v>
      </c>
      <c r="C112" s="4" t="str">
        <f>'[1]TCE - ANEXO IV - Preencher'!E121</f>
        <v>5.6 - Reparo e Manutanção de Veículos</v>
      </c>
      <c r="D112" s="3">
        <f>'[1]TCE - ANEXO IV - Preencher'!F121</f>
        <v>25376888000192</v>
      </c>
      <c r="E112" s="5" t="str">
        <f>'[1]TCE - ANEXO IV - Preencher'!G121</f>
        <v>ROBERTO MANOEL DOS SANTOS PEÇAS E SERVIÇOS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00000091</v>
      </c>
      <c r="I112" s="6">
        <f>IF('[1]TCE - ANEXO IV - Preencher'!K121="","",'[1]TCE - ANEXO IV - Preencher'!K121)</f>
        <v>43872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180</v>
      </c>
    </row>
    <row r="113" spans="1:12" s="8" customFormat="1" ht="19.5" customHeight="1">
      <c r="A113" s="3">
        <f>IFERROR(VLOOKUP(B113,'[1]DADOS (OCULTAR)'!$P$3:$R$53,3,0),"")</f>
        <v>9039744000607</v>
      </c>
      <c r="B113" s="4" t="str">
        <f>'[1]TCE - ANEXO IV - Preencher'!C122</f>
        <v>UPA SÃO LOURENÇO DA MATA</v>
      </c>
      <c r="C113" s="4" t="str">
        <f>'[1]TCE - ANEXO IV - Preencher'!E122</f>
        <v>5.6 - Reparo e Manutanção de Veículos</v>
      </c>
      <c r="D113" s="3">
        <f>'[1]TCE - ANEXO IV - Preencher'!F122</f>
        <v>25376888000192</v>
      </c>
      <c r="E113" s="5" t="str">
        <f>'[1]TCE - ANEXO IV - Preencher'!G122</f>
        <v>ROBERTO MANOEL DOS SANTOS PEÇAS E SERVIÇOS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00000095</v>
      </c>
      <c r="I113" s="6">
        <f>IF('[1]TCE - ANEXO IV - Preencher'!K122="","",'[1]TCE - ANEXO IV - Preencher'!K122)</f>
        <v>43881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150</v>
      </c>
    </row>
    <row r="114" spans="1:12" s="8" customFormat="1" ht="19.5" customHeight="1">
      <c r="A114" s="3">
        <f>IFERROR(VLOOKUP(B114,'[1]DADOS (OCULTAR)'!$P$3:$R$53,3,0),"")</f>
        <v>9039744000607</v>
      </c>
      <c r="B114" s="4" t="str">
        <f>'[1]TCE - ANEXO IV - Preencher'!C123</f>
        <v>UPA SÃO LOURENÇO DA MATA</v>
      </c>
      <c r="C114" s="4" t="str">
        <f>'[1]TCE - ANEXO IV - Preencher'!E123</f>
        <v>5.5 - Reparo e Manutenção de Máquinas e Equipamentos</v>
      </c>
      <c r="D114" s="3">
        <f>'[1]TCE - ANEXO IV - Preencher'!F123</f>
        <v>7146768000117</v>
      </c>
      <c r="E114" s="5" t="str">
        <f>'[1]TCE - ANEXO IV - Preencher'!G123</f>
        <v xml:space="preserve">SERV IMAGEM NORDESTE ASSISTENCIA TECNICA LTDA 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000003273</v>
      </c>
      <c r="I114" s="6">
        <f>IF('[1]TCE - ANEXO IV - Preencher'!K123="","",'[1]TCE - ANEXO IV - Preencher'!K123)</f>
        <v>43889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2059</v>
      </c>
    </row>
    <row r="115" spans="1:12" s="8" customFormat="1" ht="19.5" customHeight="1">
      <c r="A115" s="3">
        <f>IFERROR(VLOOKUP(B115,'[1]DADOS (OCULTAR)'!$P$3:$R$53,3,0),"")</f>
        <v>9039744000607</v>
      </c>
      <c r="B115" s="4" t="str">
        <f>'[1]TCE - ANEXO IV - Preencher'!C124</f>
        <v>UPA SÃO LOURENÇO DA MATA</v>
      </c>
      <c r="C115" s="4" t="str">
        <f>'[1]TCE - ANEXO IV - Preencher'!E124</f>
        <v>5.5 - Reparo e Manutenção de Máquinas e Equipamentos</v>
      </c>
      <c r="D115" s="3">
        <f>'[1]TCE - ANEXO IV - Preencher'!F124</f>
        <v>1141468000169</v>
      </c>
      <c r="E115" s="5" t="str">
        <f>'[1]TCE - ANEXO IV - Preencher'!G124</f>
        <v xml:space="preserve">MEDCALL COMERCIO E SERVICOS DE EQUIPAMENTOS MEDICOS LTDA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00001868</v>
      </c>
      <c r="I115" s="6">
        <f>IF('[1]TCE - ANEXO IV - Preencher'!K124="","",'[1]TCE - ANEXO IV - Preencher'!K124)</f>
        <v>43894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356.33</v>
      </c>
    </row>
    <row r="116" spans="1:12" s="8" customFormat="1" ht="19.5" customHeight="1">
      <c r="A116" s="3">
        <f>IFERROR(VLOOKUP(B116,'[1]DADOS (OCULTAR)'!$P$3:$R$53,3,0),"")</f>
        <v>9039744000607</v>
      </c>
      <c r="B116" s="4" t="str">
        <f>'[1]TCE - ANEXO IV - Preencher'!C125</f>
        <v>UPA SÃO LOURENÇO DA MATA</v>
      </c>
      <c r="C116" s="4" t="str">
        <f>'[1]TCE - ANEXO IV - Preencher'!E125</f>
        <v>5.5 - Reparo e Manutenção de Máquinas e Equipamentos</v>
      </c>
      <c r="D116" s="3">
        <f>'[1]TCE - ANEXO IV - Preencher'!F125</f>
        <v>17398584000106</v>
      </c>
      <c r="E116" s="5" t="str">
        <f>'[1]TCE - ANEXO IV - Preencher'!G125</f>
        <v xml:space="preserve">M T G  MONTAGEM TECNICA DE GAS LTDA ME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00001125</v>
      </c>
      <c r="I116" s="6">
        <f>IF('[1]TCE - ANEXO IV - Preencher'!K125="","",'[1]TCE - ANEXO IV - Preencher'!K125)</f>
        <v>43893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600</v>
      </c>
    </row>
    <row r="117" spans="1:12" s="8" customFormat="1" ht="19.5" customHeight="1">
      <c r="A117" s="3">
        <f>IFERROR(VLOOKUP(B117,'[1]DADOS (OCULTAR)'!$P$3:$R$53,3,0),"")</f>
        <v>9039744000607</v>
      </c>
      <c r="B117" s="4" t="str">
        <f>'[1]TCE - ANEXO IV - Preencher'!C126</f>
        <v>UPA SÃO LOURENÇO DA MATA</v>
      </c>
      <c r="C117" s="4" t="str">
        <f>'[1]TCE - ANEXO IV - Preencher'!E126</f>
        <v>5.5 - Reparo e Manutenção de Máquinas e Equipamentos</v>
      </c>
      <c r="D117" s="3">
        <f>'[1]TCE - ANEXO IV - Preencher'!F126</f>
        <v>3333985000165</v>
      </c>
      <c r="E117" s="5" t="str">
        <f>'[1]TCE - ANEXO IV - Preencher'!G126</f>
        <v xml:space="preserve"> E F DA SILVA ELETRONICA ME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00000594</v>
      </c>
      <c r="I117" s="6">
        <f>IF('[1]TCE - ANEXO IV - Preencher'!K126="","",'[1]TCE - ANEXO IV - Preencher'!K126)</f>
        <v>43889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2613701</v>
      </c>
      <c r="L117" s="7">
        <f>'[1]TCE - ANEXO IV - Preencher'!N126</f>
        <v>410</v>
      </c>
    </row>
    <row r="118" spans="1:12" s="8" customFormat="1" ht="19.5" customHeight="1">
      <c r="A118" s="3">
        <f>IFERROR(VLOOKUP(B118,'[1]DADOS (OCULTAR)'!$P$3:$R$53,3,0),"")</f>
        <v>9039744000607</v>
      </c>
      <c r="B118" s="4" t="str">
        <f>'[1]TCE - ANEXO IV - Preencher'!C127</f>
        <v>UPA SÃO LOURENÇO DA MATA</v>
      </c>
      <c r="C118" s="4" t="str">
        <f>'[1]TCE - ANEXO IV - Preencher'!E127</f>
        <v>5.5 - Reparo e Manutenção de Máquinas e Equipamentos</v>
      </c>
      <c r="D118" s="3">
        <f>'[1]TCE - ANEXO IV - Preencher'!F127</f>
        <v>11343756000150</v>
      </c>
      <c r="E118" s="5" t="str">
        <f>'[1]TCE - ANEXO IV - Preencher'!G127</f>
        <v xml:space="preserve">J L GERADORES LTDA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000002364</v>
      </c>
      <c r="I118" s="6">
        <f>IF('[1]TCE - ANEXO IV - Preencher'!K127="","",'[1]TCE - ANEXO IV - Preencher'!K127)</f>
        <v>43892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2603454</v>
      </c>
      <c r="L118" s="7">
        <f>'[1]TCE - ANEXO IV - Preencher'!N127</f>
        <v>250</v>
      </c>
    </row>
    <row r="119" spans="1:12" s="8" customFormat="1" ht="19.5" customHeight="1">
      <c r="A119" s="3">
        <f>IFERROR(VLOOKUP(B119,'[1]DADOS (OCULTAR)'!$P$3:$R$53,3,0),"")</f>
        <v>9039744000607</v>
      </c>
      <c r="B119" s="4" t="str">
        <f>'[1]TCE - ANEXO IV - Preencher'!C128</f>
        <v>UPA SÃO LOURENÇO DA MATA</v>
      </c>
      <c r="C119" s="4" t="str">
        <f>'[1]TCE - ANEXO IV - Preencher'!E128</f>
        <v>5.5 - Reparo e Manutenção de Máquinas e Equipamentos</v>
      </c>
      <c r="D119" s="3">
        <f>'[1]TCE - ANEXO IV - Preencher'!F128</f>
        <v>24380578002041</v>
      </c>
      <c r="E119" s="5" t="str">
        <f>'[1]TCE - ANEXO IV - Preencher'!G128</f>
        <v>WHITE MARTINS GASES IND NE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000008932</v>
      </c>
      <c r="I119" s="6">
        <f>IF('[1]TCE - ANEXO IV - Preencher'!K128="","",'[1]TCE - ANEXO IV - Preencher'!K128)</f>
        <v>43867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441.63</v>
      </c>
    </row>
    <row r="120" spans="1:12" s="8" customFormat="1" ht="19.5" customHeight="1">
      <c r="A120" s="3">
        <f>IFERROR(VLOOKUP(B120,'[1]DADOS (OCULTAR)'!$P$3:$R$53,3,0),"")</f>
        <v>9039744000607</v>
      </c>
      <c r="B120" s="4" t="str">
        <f>'[1]TCE - ANEXO IV - Preencher'!C129</f>
        <v>UPA SÃO LOURENÇO DA MATA</v>
      </c>
      <c r="C120" s="4" t="str">
        <f>'[1]TCE - ANEXO IV - Preencher'!E129</f>
        <v>5.5 - Reparo e Manutenção de Máquinas e Equipamentos</v>
      </c>
      <c r="D120" s="3">
        <f>'[1]TCE - ANEXO IV - Preencher'!F129</f>
        <v>8845988000100</v>
      </c>
      <c r="E120" s="5" t="str">
        <f>'[1]TCE - ANEXO IV - Preencher'!G129</f>
        <v xml:space="preserve">ACESSPLUS MANUTENÇÃO LTDA ME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00004157</v>
      </c>
      <c r="I120" s="6">
        <f>IF('[1]TCE - ANEXO IV - Preencher'!K129="","",'[1]TCE - ANEXO IV - Preencher'!K129)</f>
        <v>43892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352.12</v>
      </c>
    </row>
    <row r="121" spans="1:12" s="8" customFormat="1" ht="19.5" customHeight="1">
      <c r="A121" s="3">
        <f>IFERROR(VLOOKUP(B121,'[1]DADOS (OCULTAR)'!$P$3:$R$53,3,0),"")</f>
        <v>9039744000607</v>
      </c>
      <c r="B121" s="4" t="str">
        <f>'[1]TCE - ANEXO IV - Preencher'!C130</f>
        <v>UPA SÃO LOURENÇO DA MATA</v>
      </c>
      <c r="C121" s="4" t="str">
        <f>'[1]TCE - ANEXO IV - Preencher'!E130</f>
        <v>5.5 - Reparo e Manutenção de Máquinas e Equipamentos</v>
      </c>
      <c r="D121" s="3">
        <f>'[1]TCE - ANEXO IV - Preencher'!F130</f>
        <v>9014387000100</v>
      </c>
      <c r="E121" s="5" t="str">
        <f>'[1]TCE - ANEXO IV - Preencher'!G130</f>
        <v>COMPLETA SERVIÇOS DE AR CONDICIONADO E LOCAÇÃO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00001190</v>
      </c>
      <c r="I121" s="6">
        <f>IF('[1]TCE - ANEXO IV - Preencher'!K130="","",'[1]TCE - ANEXO IV - Preencher'!K130)</f>
        <v>43880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3980.13</v>
      </c>
    </row>
    <row r="122" spans="1:12" s="8" customFormat="1" ht="19.5" customHeight="1">
      <c r="A122" s="3">
        <f>IFERROR(VLOOKUP(B122,'[1]DADOS (OCULTAR)'!$P$3:$R$53,3,0),"")</f>
        <v>9039744000607</v>
      </c>
      <c r="B122" s="4" t="str">
        <f>'[1]TCE - ANEXO IV - Preencher'!C131</f>
        <v>UPA SÃO LOURENÇO DA MATA</v>
      </c>
      <c r="C122" s="4" t="str">
        <f>'[1]TCE - ANEXO IV - Preencher'!E131</f>
        <v>5.10 - Detetização/Tratamento de Resíduos e Afins</v>
      </c>
      <c r="D122" s="3">
        <f>'[1]TCE - ANEXO IV - Preencher'!F131</f>
        <v>10333266000100</v>
      </c>
      <c r="E122" s="5" t="str">
        <f>'[1]TCE - ANEXO IV - Preencher'!G131</f>
        <v xml:space="preserve">CARLOS ANTONIO DE OLIVEIRA MILET JUNIOR ME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00007417</v>
      </c>
      <c r="I122" s="6">
        <f>IF('[1]TCE - ANEXO IV - Preencher'!K131="","",'[1]TCE - ANEXO IV - Preencher'!K131)</f>
        <v>43878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130</v>
      </c>
    </row>
    <row r="123" spans="1:12" s="8" customFormat="1" ht="19.5" customHeight="1">
      <c r="A123" s="3">
        <f>IFERROR(VLOOKUP(B123,'[1]DADOS (OCULTAR)'!$P$3:$R$53,3,0),"")</f>
        <v>9039744000607</v>
      </c>
      <c r="B123" s="4" t="str">
        <f>'[1]TCE - ANEXO IV - Preencher'!C132</f>
        <v>UPA SÃO LOURENÇO DA MATA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>
        <f>IFERROR(VLOOKUP(B124,'[1]DADOS (OCULTAR)'!$P$3:$R$53,3,0),"")</f>
        <v>9039744000607</v>
      </c>
      <c r="B124" s="4" t="str">
        <f>'[1]TCE - ANEXO IV - Preencher'!C133</f>
        <v>UPA SÃO LOURENÇO DA MATA</v>
      </c>
      <c r="C124" s="4" t="str">
        <f>'[1]TCE - ANEXO IV - Preencher'!E133</f>
        <v>3.2 - Gás e Outros Materiais Engarrafados</v>
      </c>
      <c r="D124" s="3">
        <f>'[1]TCE - ANEXO IV - Preencher'!F133</f>
        <v>14823559000126</v>
      </c>
      <c r="E124" s="5" t="str">
        <f>'[1]TCE - ANEXO IV - Preencher'!G133</f>
        <v xml:space="preserve">R C LIMA COMERCIO DE GAS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000001604</v>
      </c>
      <c r="I124" s="6">
        <f>IF('[1]TCE - ANEXO IV - Preencher'!K133="","",'[1]TCE - ANEXO IV - Preencher'!K133)</f>
        <v>43889</v>
      </c>
      <c r="J124" s="5" t="str">
        <f>'[1]TCE - ANEXO IV - Preencher'!L133</f>
        <v>26200214823559000126550020000016041000033010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140</v>
      </c>
    </row>
    <row r="125" spans="1:12" s="8" customFormat="1" ht="19.5" customHeight="1">
      <c r="A125" s="3">
        <f>IFERROR(VLOOKUP(B125,'[1]DADOS (OCULTAR)'!$P$3:$R$53,3,0),"")</f>
        <v>9039744000607</v>
      </c>
      <c r="B125" s="4" t="str">
        <f>'[1]TCE - ANEXO IV - Preencher'!C134</f>
        <v>UPA SÃO LOURENÇO DA MATA</v>
      </c>
      <c r="C125" s="4" t="str">
        <f>'[1]TCE - ANEXO IV - Preencher'!E134</f>
        <v>3.6 - Material de Expediente</v>
      </c>
      <c r="D125" s="3">
        <f>'[1]TCE - ANEXO IV - Preencher'!F134</f>
        <v>26114995000105</v>
      </c>
      <c r="E125" s="5" t="str">
        <f>'[1]TCE - ANEXO IV - Preencher'!G134</f>
        <v>ETIQUETAS PERNAMBUCANAS E SERVICOS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000007721</v>
      </c>
      <c r="I125" s="6">
        <f>IF('[1]TCE - ANEXO IV - Preencher'!K134="","",'[1]TCE - ANEXO IV - Preencher'!K134)</f>
        <v>43871</v>
      </c>
      <c r="J125" s="5" t="str">
        <f>'[1]TCE - ANEXO IV - Preencher'!L134</f>
        <v>26200226114995000105550030000077211593784939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105</v>
      </c>
    </row>
    <row r="126" spans="1:12" s="8" customFormat="1" ht="19.5" customHeight="1">
      <c r="A126" s="3">
        <f>IFERROR(VLOOKUP(B126,'[1]DADOS (OCULTAR)'!$P$3:$R$53,3,0),"")</f>
        <v>9039744000607</v>
      </c>
      <c r="B126" s="4" t="str">
        <f>'[1]TCE - ANEXO IV - Preencher'!C135</f>
        <v>UPA SÃO LOURENÇO DA MATA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>
        <f>IFERROR(VLOOKUP(B127,'[1]DADOS (OCULTAR)'!$P$3:$R$53,3,0),"")</f>
        <v>9039744000607</v>
      </c>
      <c r="B127" s="4" t="str">
        <f>'[1]TCE - ANEXO IV - Preencher'!C136</f>
        <v>UPA SÃO LOURENÇO DA MATA</v>
      </c>
      <c r="C127" s="4" t="str">
        <f>'[1]TCE - ANEXO IV - Preencher'!E136</f>
        <v>3.99 - Outras despesas com Material de Consumo</v>
      </c>
      <c r="D127" s="3">
        <f>'[1]TCE - ANEXO IV - Preencher'!F136</f>
        <v>14823559000126</v>
      </c>
      <c r="E127" s="5" t="str">
        <f>'[1]TCE - ANEXO IV - Preencher'!G136</f>
        <v xml:space="preserve">R C LIMA COMERCIO DE GAS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000001605</v>
      </c>
      <c r="I127" s="6">
        <f>IF('[1]TCE - ANEXO IV - Preencher'!K136="","",'[1]TCE - ANEXO IV - Preencher'!K136)</f>
        <v>43889</v>
      </c>
      <c r="J127" s="5" t="str">
        <f>'[1]TCE - ANEXO IV - Preencher'!L136</f>
        <v>26200214863559000126550020000016051000033025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1008</v>
      </c>
    </row>
    <row r="128" spans="1:12" s="8" customFormat="1" ht="19.5" customHeight="1">
      <c r="A128" s="3">
        <f>IFERROR(VLOOKUP(B128,'[1]DADOS (OCULTAR)'!$P$3:$R$53,3,0),"")</f>
        <v>9039744000607</v>
      </c>
      <c r="B128" s="4" t="str">
        <f>'[1]TCE - ANEXO IV - Preencher'!C137</f>
        <v>UPA SÃO LOURENÇO DA MATA</v>
      </c>
      <c r="C128" s="4" t="str">
        <f>'[1]TCE - ANEXO IV - Preencher'!E137</f>
        <v>3.4 - Material Farmacológico</v>
      </c>
      <c r="D128" s="3">
        <f>'[1]TCE - ANEXO IV - Preencher'!F137</f>
        <v>12420164001048</v>
      </c>
      <c r="E128" s="5" t="str">
        <f>'[1]TCE - ANEXO IV - Preencher'!G137</f>
        <v>CM HOSPITALAR AS RECIFE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000060130</v>
      </c>
      <c r="I128" s="6">
        <f>IF('[1]TCE - ANEXO IV - Preencher'!K137="","",'[1]TCE - ANEXO IV - Preencher'!K137)</f>
        <v>43878</v>
      </c>
      <c r="J128" s="5" t="str">
        <f>'[1]TCE - ANEXO IV - Preencher'!L137</f>
        <v>26200212420164001048550010000601301005327339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1221</v>
      </c>
    </row>
    <row r="129" spans="1:12" s="8" customFormat="1" ht="19.5" customHeight="1">
      <c r="A129" s="3">
        <f>IFERROR(VLOOKUP(B129,'[1]DADOS (OCULTAR)'!$P$3:$R$53,3,0),"")</f>
        <v>9039744000607</v>
      </c>
      <c r="B129" s="4" t="str">
        <f>'[1]TCE - ANEXO IV - Preencher'!C138</f>
        <v>UPA SÃO LOURENÇO DA MATA</v>
      </c>
      <c r="C129" s="4" t="str">
        <f>'[1]TCE - ANEXO IV - Preencher'!E138</f>
        <v>3.99 - Outras despesas com Material de Consumo</v>
      </c>
      <c r="D129" s="3">
        <f>'[1]TCE - ANEXO IV - Preencher'!F138</f>
        <v>15242921000139</v>
      </c>
      <c r="E129" s="5" t="str">
        <f>'[1]TCE - ANEXO IV - Preencher'!G138</f>
        <v xml:space="preserve">M A DE O MENEZES EIRELI ME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000001556</v>
      </c>
      <c r="I129" s="6">
        <f>IF('[1]TCE - ANEXO IV - Preencher'!K138="","",'[1]TCE - ANEXO IV - Preencher'!K138)</f>
        <v>43889</v>
      </c>
      <c r="J129" s="5" t="str">
        <f>'[1]TCE - ANEXO IV - Preencher'!L138</f>
        <v>262002152429210000138550010000015561000004567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27861.75</v>
      </c>
    </row>
    <row r="130" spans="1:12" s="8" customFormat="1" ht="19.5" customHeight="1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2020-07-23T13:30:14Z</dcterms:created>
  <dcterms:modified xsi:type="dcterms:W3CDTF">2020-07-23T13:31:36Z</dcterms:modified>
</cp:coreProperties>
</file>