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UPA IMBIRIBEIRA - demais despe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O5001" i="1"/>
  <c r="N5001" i="1"/>
  <c r="P5001" i="1" s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O4994" i="1"/>
  <c r="N4994" i="1"/>
  <c r="P4994" i="1" s="1"/>
  <c r="L4994" i="1"/>
  <c r="K4994" i="1"/>
  <c r="M4994" i="1" s="1"/>
  <c r="J4994" i="1"/>
  <c r="I4994" i="1"/>
  <c r="H4994" i="1"/>
  <c r="AB4994" i="1" s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O4993" i="1"/>
  <c r="N4993" i="1"/>
  <c r="P4993" i="1" s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K4989" i="1"/>
  <c r="M4989" i="1" s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O4986" i="1"/>
  <c r="N4986" i="1"/>
  <c r="P4986" i="1" s="1"/>
  <c r="L4986" i="1"/>
  <c r="K4986" i="1"/>
  <c r="M4986" i="1" s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O4985" i="1"/>
  <c r="N4985" i="1"/>
  <c r="P4985" i="1" s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W4980" i="1"/>
  <c r="U4980" i="1"/>
  <c r="T4980" i="1"/>
  <c r="V4980" i="1" s="1"/>
  <c r="R4980" i="1"/>
  <c r="Q4980" i="1"/>
  <c r="S4980" i="1" s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R4976" i="1"/>
  <c r="Q4976" i="1"/>
  <c r="S4976" i="1" s="1"/>
  <c r="O4976" i="1"/>
  <c r="N4976" i="1"/>
  <c r="P4976" i="1" s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N4972" i="1"/>
  <c r="P4972" i="1" s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O4969" i="1"/>
  <c r="N4969" i="1"/>
  <c r="P4969" i="1" s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R4968" i="1"/>
  <c r="Q4968" i="1"/>
  <c r="S4968" i="1" s="1"/>
  <c r="O4968" i="1"/>
  <c r="N4968" i="1"/>
  <c r="P4968" i="1" s="1"/>
  <c r="L4968" i="1"/>
  <c r="K4968" i="1"/>
  <c r="M4968" i="1" s="1"/>
  <c r="J4968" i="1"/>
  <c r="I4968" i="1"/>
  <c r="H4968" i="1"/>
  <c r="AB4968" i="1" s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AB4967" i="1" s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K4965" i="1"/>
  <c r="M4965" i="1" s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N4964" i="1"/>
  <c r="P4964" i="1" s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AB4963" i="1" s="1"/>
  <c r="G4963" i="1"/>
  <c r="F4963" i="1"/>
  <c r="E4963" i="1"/>
  <c r="D4963" i="1"/>
  <c r="B4963" i="1"/>
  <c r="A4963" i="1"/>
  <c r="AA4962" i="1"/>
  <c r="Y4962" i="1"/>
  <c r="X4962" i="1"/>
  <c r="W4962" i="1"/>
  <c r="U4962" i="1"/>
  <c r="T4962" i="1"/>
  <c r="V4962" i="1" s="1"/>
  <c r="R4962" i="1"/>
  <c r="Q4962" i="1"/>
  <c r="S4962" i="1" s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Y4960" i="1"/>
  <c r="X4960" i="1"/>
  <c r="Z4960" i="1" s="1"/>
  <c r="W4960" i="1"/>
  <c r="U4960" i="1"/>
  <c r="T4960" i="1"/>
  <c r="V4960" i="1" s="1"/>
  <c r="R4960" i="1"/>
  <c r="Q4960" i="1"/>
  <c r="S4960" i="1" s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V4959" i="1" s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AB4959" i="1" s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K4957" i="1"/>
  <c r="M4957" i="1" s="1"/>
  <c r="J4957" i="1"/>
  <c r="I4957" i="1"/>
  <c r="H4957" i="1"/>
  <c r="AB4957" i="1" s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O4956" i="1"/>
  <c r="N4956" i="1"/>
  <c r="P4956" i="1" s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V4955" i="1" s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AB4955" i="1" s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O4953" i="1"/>
  <c r="N4953" i="1"/>
  <c r="P4953" i="1" s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 s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O4949" i="1"/>
  <c r="N4949" i="1"/>
  <c r="P4949" i="1" s="1"/>
  <c r="L4949" i="1"/>
  <c r="K4949" i="1"/>
  <c r="M4949" i="1" s="1"/>
  <c r="J4949" i="1"/>
  <c r="I4949" i="1"/>
  <c r="H4949" i="1"/>
  <c r="AB4949" i="1" s="1"/>
  <c r="G4949" i="1"/>
  <c r="F4949" i="1"/>
  <c r="E4949" i="1"/>
  <c r="D4949" i="1"/>
  <c r="B4949" i="1"/>
  <c r="A4949" i="1" s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AB4947" i="1" s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O4945" i="1"/>
  <c r="N4945" i="1"/>
  <c r="P4945" i="1" s="1"/>
  <c r="L4945" i="1"/>
  <c r="K4945" i="1"/>
  <c r="M4945" i="1" s="1"/>
  <c r="J4945" i="1"/>
  <c r="I4945" i="1"/>
  <c r="H4945" i="1"/>
  <c r="AB4945" i="1" s="1"/>
  <c r="G4945" i="1"/>
  <c r="F4945" i="1"/>
  <c r="E4945" i="1"/>
  <c r="D4945" i="1"/>
  <c r="B4945" i="1"/>
  <c r="A4945" i="1" s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AB4943" i="1" s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M4941" i="1" s="1"/>
  <c r="J4941" i="1"/>
  <c r="I4941" i="1"/>
  <c r="H4941" i="1"/>
  <c r="AB4941" i="1" s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AB4939" i="1" s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O4937" i="1"/>
  <c r="N4937" i="1"/>
  <c r="P4937" i="1" s="1"/>
  <c r="L4937" i="1"/>
  <c r="K4937" i="1"/>
  <c r="M4937" i="1" s="1"/>
  <c r="J4937" i="1"/>
  <c r="I4937" i="1"/>
  <c r="H4937" i="1"/>
  <c r="AB4937" i="1" s="1"/>
  <c r="G4937" i="1"/>
  <c r="F4937" i="1"/>
  <c r="E4937" i="1"/>
  <c r="D4937" i="1"/>
  <c r="B4937" i="1"/>
  <c r="A4937" i="1" s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AB4935" i="1" s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AB4933" i="1" s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AB4931" i="1" s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O4929" i="1"/>
  <c r="N4929" i="1"/>
  <c r="P4929" i="1" s="1"/>
  <c r="L4929" i="1"/>
  <c r="K4929" i="1"/>
  <c r="M4929" i="1" s="1"/>
  <c r="J4929" i="1"/>
  <c r="I4929" i="1"/>
  <c r="H4929" i="1"/>
  <c r="AB4929" i="1" s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M4926" i="1" s="1"/>
  <c r="J4926" i="1"/>
  <c r="I4926" i="1"/>
  <c r="H4926" i="1"/>
  <c r="AB4926" i="1" s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M4922" i="1" s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O4921" i="1"/>
  <c r="N4921" i="1"/>
  <c r="P4921" i="1" s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O4920" i="1"/>
  <c r="N4920" i="1"/>
  <c r="P4920" i="1" s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V4919" i="1" s="1"/>
  <c r="R4919" i="1"/>
  <c r="Q4919" i="1"/>
  <c r="S4919" i="1" s="1"/>
  <c r="O4919" i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T4918" i="1"/>
  <c r="V4918" i="1" s="1"/>
  <c r="R4918" i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R4917" i="1"/>
  <c r="Q4917" i="1"/>
  <c r="S4917" i="1" s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M4914" i="1" s="1"/>
  <c r="J4914" i="1"/>
  <c r="I4914" i="1"/>
  <c r="H4914" i="1"/>
  <c r="AB4914" i="1" s="1"/>
  <c r="G4914" i="1"/>
  <c r="F4914" i="1"/>
  <c r="E4914" i="1"/>
  <c r="D4914" i="1"/>
  <c r="B4914" i="1"/>
  <c r="A4914" i="1" s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O4913" i="1"/>
  <c r="N4913" i="1"/>
  <c r="P4913" i="1" s="1"/>
  <c r="L4913" i="1"/>
  <c r="K4913" i="1"/>
  <c r="M4913" i="1" s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O4912" i="1"/>
  <c r="N4912" i="1"/>
  <c r="P4912" i="1" s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M4910" i="1" s="1"/>
  <c r="J4910" i="1"/>
  <c r="I4910" i="1"/>
  <c r="H4910" i="1"/>
  <c r="AB4910" i="1" s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O4909" i="1"/>
  <c r="N4909" i="1"/>
  <c r="P4909" i="1" s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M4906" i="1" s="1"/>
  <c r="J4906" i="1"/>
  <c r="I4906" i="1"/>
  <c r="H4906" i="1"/>
  <c r="AB4906" i="1" s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O4905" i="1"/>
  <c r="N4905" i="1"/>
  <c r="P4905" i="1" s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 s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N4901" i="1"/>
  <c r="P4901" i="1" s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O4900" i="1"/>
  <c r="N4900" i="1"/>
  <c r="P4900" i="1" s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AB4898" i="1" s="1"/>
  <c r="G4898" i="1"/>
  <c r="F4898" i="1"/>
  <c r="E4898" i="1"/>
  <c r="D4898" i="1"/>
  <c r="B4898" i="1"/>
  <c r="A4898" i="1" s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O4897" i="1"/>
  <c r="N4897" i="1"/>
  <c r="P4897" i="1" s="1"/>
  <c r="L4897" i="1"/>
  <c r="K4897" i="1"/>
  <c r="M4897" i="1" s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 s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O4892" i="1"/>
  <c r="N4892" i="1"/>
  <c r="P4892" i="1" s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M4890" i="1" s="1"/>
  <c r="J4890" i="1"/>
  <c r="I4890" i="1"/>
  <c r="H4890" i="1"/>
  <c r="AB4890" i="1" s="1"/>
  <c r="G4890" i="1"/>
  <c r="F4890" i="1"/>
  <c r="E4890" i="1"/>
  <c r="D4890" i="1"/>
  <c r="B4890" i="1"/>
  <c r="A4890" i="1" s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N4889" i="1"/>
  <c r="P4889" i="1" s="1"/>
  <c r="L4889" i="1"/>
  <c r="K4889" i="1"/>
  <c r="M4889" i="1" s="1"/>
  <c r="J4889" i="1"/>
  <c r="I4889" i="1"/>
  <c r="H4889" i="1"/>
  <c r="AB4889" i="1" s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O4888" i="1"/>
  <c r="N4888" i="1"/>
  <c r="P4888" i="1" s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AB4886" i="1" s="1"/>
  <c r="G4886" i="1"/>
  <c r="F4886" i="1"/>
  <c r="E4886" i="1"/>
  <c r="D4886" i="1"/>
  <c r="B4886" i="1"/>
  <c r="A4886" i="1" s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M4885" i="1" s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M4881" i="1" s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 s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M4877" i="1" s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O4876" i="1"/>
  <c r="N4876" i="1"/>
  <c r="P4876" i="1" s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 s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Q4871" i="1"/>
  <c r="S4871" i="1" s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M4869" i="1" s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AB4866" i="1" s="1"/>
  <c r="G4866" i="1"/>
  <c r="F4866" i="1"/>
  <c r="E4866" i="1"/>
  <c r="D4866" i="1"/>
  <c r="B4866" i="1"/>
  <c r="A4866" i="1" s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O4863" i="1"/>
  <c r="N4863" i="1"/>
  <c r="P4863" i="1" s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W4862" i="1"/>
  <c r="U4862" i="1"/>
  <c r="T4862" i="1"/>
  <c r="V4862" i="1" s="1"/>
  <c r="R4862" i="1"/>
  <c r="Q4862" i="1"/>
  <c r="S4862" i="1" s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X4861" i="1"/>
  <c r="Z4861" i="1" s="1"/>
  <c r="W4861" i="1"/>
  <c r="U4861" i="1"/>
  <c r="T4861" i="1"/>
  <c r="V4861" i="1" s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O4859" i="1"/>
  <c r="N4859" i="1"/>
  <c r="P4859" i="1" s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 s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M4857" i="1" s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O4856" i="1"/>
  <c r="N4856" i="1"/>
  <c r="P4856" i="1" s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 s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M4853" i="1" s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AB4850" i="1" s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M4849" i="1" s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 s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M4845" i="1" s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 s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M4841" i="1" s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 s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 s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M4833" i="1" s="1"/>
  <c r="J4833" i="1"/>
  <c r="I4833" i="1"/>
  <c r="H4833" i="1"/>
  <c r="AB4833" i="1" s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O4832" i="1"/>
  <c r="N4832" i="1"/>
  <c r="P4832" i="1" s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 s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M4829" i="1" s="1"/>
  <c r="J4829" i="1"/>
  <c r="I4829" i="1"/>
  <c r="H4829" i="1"/>
  <c r="AB4829" i="1" s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AB4826" i="1" s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AB4824" i="1" s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O4823" i="1"/>
  <c r="N4823" i="1"/>
  <c r="P4823" i="1" s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AB4822" i="1" s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AB4820" i="1" s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O4819" i="1"/>
  <c r="N4819" i="1"/>
  <c r="P4819" i="1" s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AB4818" i="1" s="1"/>
  <c r="G4818" i="1"/>
  <c r="F4818" i="1"/>
  <c r="E4818" i="1"/>
  <c r="D4818" i="1"/>
  <c r="B4818" i="1"/>
  <c r="A4818" i="1" s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M4817" i="1" s="1"/>
  <c r="J4817" i="1"/>
  <c r="I4817" i="1"/>
  <c r="H4817" i="1"/>
  <c r="AB4817" i="1" s="1"/>
  <c r="G4817" i="1"/>
  <c r="F4817" i="1"/>
  <c r="E4817" i="1"/>
  <c r="D4817" i="1"/>
  <c r="B4817" i="1"/>
  <c r="A4817" i="1" s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O4815" i="1"/>
  <c r="N4815" i="1"/>
  <c r="P4815" i="1" s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O4811" i="1"/>
  <c r="N4811" i="1"/>
  <c r="P4811" i="1" s="1"/>
  <c r="L4811" i="1"/>
  <c r="K4811" i="1"/>
  <c r="M4811" i="1" s="1"/>
  <c r="J4811" i="1"/>
  <c r="I4811" i="1"/>
  <c r="H4811" i="1"/>
  <c r="AB4811" i="1" s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O4807" i="1"/>
  <c r="N4807" i="1"/>
  <c r="P4807" i="1" s="1"/>
  <c r="L4807" i="1"/>
  <c r="K4807" i="1"/>
  <c r="M4807" i="1" s="1"/>
  <c r="J4807" i="1"/>
  <c r="I4807" i="1"/>
  <c r="H4807" i="1"/>
  <c r="AB4807" i="1" s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AB4806" i="1" s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O4803" i="1"/>
  <c r="N4803" i="1"/>
  <c r="P4803" i="1" s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AB4802" i="1" s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O4800" i="1"/>
  <c r="N4800" i="1"/>
  <c r="P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O4799" i="1"/>
  <c r="N4799" i="1"/>
  <c r="P4799" i="1" s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R4796" i="1"/>
  <c r="Q4796" i="1"/>
  <c r="S4796" i="1" s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O4795" i="1"/>
  <c r="N4795" i="1"/>
  <c r="P4795" i="1" s="1"/>
  <c r="L4795" i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W4794" i="1"/>
  <c r="U4794" i="1"/>
  <c r="T4794" i="1"/>
  <c r="V4794" i="1" s="1"/>
  <c r="R4794" i="1"/>
  <c r="Q4794" i="1"/>
  <c r="S4794" i="1" s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R4792" i="1"/>
  <c r="Q4792" i="1"/>
  <c r="S4792" i="1" s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O4791" i="1"/>
  <c r="N4791" i="1"/>
  <c r="P4791" i="1" s="1"/>
  <c r="L4791" i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V4790" i="1" s="1"/>
  <c r="R4790" i="1"/>
  <c r="Q4790" i="1"/>
  <c r="S4790" i="1" s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R4788" i="1"/>
  <c r="Q4788" i="1"/>
  <c r="S4788" i="1" s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O4787" i="1"/>
  <c r="N4787" i="1"/>
  <c r="P4787" i="1" s="1"/>
  <c r="L4787" i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V4786" i="1" s="1"/>
  <c r="R4786" i="1"/>
  <c r="Q4786" i="1"/>
  <c r="S4786" i="1" s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R4784" i="1"/>
  <c r="Q4784" i="1"/>
  <c r="S4784" i="1" s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O4783" i="1"/>
  <c r="N4783" i="1"/>
  <c r="P4783" i="1" s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V4782" i="1" s="1"/>
  <c r="R4782" i="1"/>
  <c r="Q4782" i="1"/>
  <c r="S4782" i="1" s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Q4781" i="1"/>
  <c r="O4781" i="1"/>
  <c r="N4781" i="1"/>
  <c r="P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R4780" i="1"/>
  <c r="Q4780" i="1"/>
  <c r="S4780" i="1" s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O4779" i="1"/>
  <c r="N4779" i="1"/>
  <c r="P4779" i="1" s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V4778" i="1" s="1"/>
  <c r="R4778" i="1"/>
  <c r="Q4778" i="1"/>
  <c r="S4778" i="1" s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R4777" i="1"/>
  <c r="Q4777" i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R4776" i="1"/>
  <c r="Q4776" i="1"/>
  <c r="S4776" i="1" s="1"/>
  <c r="O4776" i="1"/>
  <c r="N4776" i="1"/>
  <c r="P4776" i="1" s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O4775" i="1"/>
  <c r="N4775" i="1"/>
  <c r="P4775" i="1" s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W4774" i="1"/>
  <c r="U4774" i="1"/>
  <c r="T4774" i="1"/>
  <c r="V4774" i="1" s="1"/>
  <c r="R4774" i="1"/>
  <c r="Q4774" i="1"/>
  <c r="S4774" i="1" s="1"/>
  <c r="O4774" i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R4772" i="1"/>
  <c r="Q4772" i="1"/>
  <c r="S4772" i="1" s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O4771" i="1"/>
  <c r="N4771" i="1"/>
  <c r="P4771" i="1" s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AB4770" i="1" s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O4768" i="1"/>
  <c r="N4768" i="1"/>
  <c r="P4768" i="1" s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P4765" i="1" s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M4757" i="1" s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O4756" i="1"/>
  <c r="N4756" i="1"/>
  <c r="P4756" i="1" s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AB4754" i="1" s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O4750" i="1"/>
  <c r="N4750" i="1"/>
  <c r="P4750" i="1" s="1"/>
  <c r="L4750" i="1"/>
  <c r="K4750" i="1"/>
  <c r="M4750" i="1" s="1"/>
  <c r="J4750" i="1"/>
  <c r="I4750" i="1"/>
  <c r="H4750" i="1"/>
  <c r="AB4750" i="1" s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O4748" i="1"/>
  <c r="N4748" i="1"/>
  <c r="P4748" i="1" s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AB4746" i="1" s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O4744" i="1"/>
  <c r="N4744" i="1"/>
  <c r="P4744" i="1" s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AB4738" i="1" s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AB4734" i="1" s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AB4730" i="1" s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M4725" i="1" s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AB4710" i="1" s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W4708" i="1"/>
  <c r="U4708" i="1"/>
  <c r="T4708" i="1"/>
  <c r="V4708" i="1" s="1"/>
  <c r="R4708" i="1"/>
  <c r="Q4708" i="1"/>
  <c r="S4708" i="1" s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R4707" i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W4700" i="1"/>
  <c r="U4700" i="1"/>
  <c r="T4700" i="1"/>
  <c r="V4700" i="1" s="1"/>
  <c r="R4700" i="1"/>
  <c r="Q4700" i="1"/>
  <c r="S4700" i="1" s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U4699" i="1"/>
  <c r="T4699" i="1"/>
  <c r="V4699" i="1" s="1"/>
  <c r="R4699" i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V4696" i="1" s="1"/>
  <c r="R4696" i="1"/>
  <c r="Q4696" i="1"/>
  <c r="S4696" i="1" s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W4692" i="1"/>
  <c r="U4692" i="1"/>
  <c r="T4692" i="1"/>
  <c r="V4692" i="1" s="1"/>
  <c r="R4692" i="1"/>
  <c r="Q4692" i="1"/>
  <c r="S4692" i="1" s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W4688" i="1"/>
  <c r="U4688" i="1"/>
  <c r="T4688" i="1"/>
  <c r="V4688" i="1" s="1"/>
  <c r="R4688" i="1"/>
  <c r="Q4688" i="1"/>
  <c r="S4688" i="1" s="1"/>
  <c r="O4688" i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W4684" i="1"/>
  <c r="U4684" i="1"/>
  <c r="T4684" i="1"/>
  <c r="V4684" i="1" s="1"/>
  <c r="R4684" i="1"/>
  <c r="Q4684" i="1"/>
  <c r="S4684" i="1" s="1"/>
  <c r="O4684" i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W4680" i="1"/>
  <c r="U4680" i="1"/>
  <c r="T4680" i="1"/>
  <c r="V4680" i="1" s="1"/>
  <c r="R4680" i="1"/>
  <c r="Q4680" i="1"/>
  <c r="S4680" i="1" s="1"/>
  <c r="O4680" i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W4676" i="1"/>
  <c r="U4676" i="1"/>
  <c r="T4676" i="1"/>
  <c r="V4676" i="1" s="1"/>
  <c r="R4676" i="1"/>
  <c r="Q4676" i="1"/>
  <c r="S4676" i="1" s="1"/>
  <c r="O4676" i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R4675" i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V4672" i="1" s="1"/>
  <c r="R4672" i="1"/>
  <c r="Q4672" i="1"/>
  <c r="S4672" i="1" s="1"/>
  <c r="O4672" i="1"/>
  <c r="N4672" i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Q4671" i="1"/>
  <c r="O4671" i="1"/>
  <c r="N4671" i="1"/>
  <c r="P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V4668" i="1" s="1"/>
  <c r="R4668" i="1"/>
  <c r="Q4668" i="1"/>
  <c r="S4668" i="1" s="1"/>
  <c r="O4668" i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Q4667" i="1"/>
  <c r="O4667" i="1"/>
  <c r="N4667" i="1"/>
  <c r="P4667" i="1" s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V4664" i="1" s="1"/>
  <c r="R4664" i="1"/>
  <c r="Q4664" i="1"/>
  <c r="S4664" i="1" s="1"/>
  <c r="O4664" i="1"/>
  <c r="N4664" i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V4660" i="1" s="1"/>
  <c r="R4660" i="1"/>
  <c r="Q4660" i="1"/>
  <c r="S4660" i="1" s="1"/>
  <c r="O4660" i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Q4659" i="1"/>
  <c r="O4659" i="1"/>
  <c r="N4659" i="1"/>
  <c r="P4659" i="1" s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V4656" i="1" s="1"/>
  <c r="R4656" i="1"/>
  <c r="Q4656" i="1"/>
  <c r="S4656" i="1" s="1"/>
  <c r="O4656" i="1"/>
  <c r="N4656" i="1"/>
  <c r="L4656" i="1"/>
  <c r="K4656" i="1"/>
  <c r="M4656" i="1" s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Q4655" i="1"/>
  <c r="O4655" i="1"/>
  <c r="N4655" i="1"/>
  <c r="P4655" i="1" s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V4652" i="1" s="1"/>
  <c r="R4652" i="1"/>
  <c r="Q4652" i="1"/>
  <c r="S4652" i="1" s="1"/>
  <c r="O4652" i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S4648" i="1" s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Q4647" i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V4644" i="1" s="1"/>
  <c r="R4644" i="1"/>
  <c r="Q4644" i="1"/>
  <c r="S4644" i="1" s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V4640" i="1" s="1"/>
  <c r="R4640" i="1"/>
  <c r="Q4640" i="1"/>
  <c r="S4640" i="1" s="1"/>
  <c r="O4640" i="1"/>
  <c r="N4640" i="1"/>
  <c r="L4640" i="1"/>
  <c r="K4640" i="1"/>
  <c r="M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O4639" i="1"/>
  <c r="N4639" i="1"/>
  <c r="P4639" i="1" s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V4636" i="1" s="1"/>
  <c r="R4636" i="1"/>
  <c r="Q4636" i="1"/>
  <c r="S4636" i="1" s="1"/>
  <c r="O4636" i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R4635" i="1"/>
  <c r="Q4635" i="1"/>
  <c r="O4635" i="1"/>
  <c r="N4635" i="1"/>
  <c r="P4635" i="1" s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V4632" i="1" s="1"/>
  <c r="R4632" i="1"/>
  <c r="Q4632" i="1"/>
  <c r="S4632" i="1" s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Q4631" i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R4627" i="1"/>
  <c r="Q4627" i="1"/>
  <c r="O4627" i="1"/>
  <c r="N4627" i="1"/>
  <c r="P4627" i="1" s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R4624" i="1"/>
  <c r="Q4624" i="1"/>
  <c r="S4624" i="1" s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R4623" i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V4620" i="1" s="1"/>
  <c r="R4620" i="1"/>
  <c r="Q4620" i="1"/>
  <c r="S4620" i="1" s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R4619" i="1"/>
  <c r="Q4619" i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W4616" i="1"/>
  <c r="U4616" i="1"/>
  <c r="T4616" i="1"/>
  <c r="V4616" i="1" s="1"/>
  <c r="R4616" i="1"/>
  <c r="Q4616" i="1"/>
  <c r="S4616" i="1" s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T4615" i="1"/>
  <c r="V4615" i="1" s="1"/>
  <c r="R4615" i="1"/>
  <c r="Q4615" i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V4612" i="1" s="1"/>
  <c r="R4612" i="1"/>
  <c r="Q4612" i="1"/>
  <c r="S4612" i="1" s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R4611" i="1"/>
  <c r="Q4611" i="1"/>
  <c r="O4611" i="1"/>
  <c r="N4611" i="1"/>
  <c r="P4611" i="1" s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V4608" i="1" s="1"/>
  <c r="R4608" i="1"/>
  <c r="Q4608" i="1"/>
  <c r="S4608" i="1" s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R4607" i="1"/>
  <c r="Q4607" i="1"/>
  <c r="O4607" i="1"/>
  <c r="N4607" i="1"/>
  <c r="P4607" i="1" s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M4605" i="1" s="1"/>
  <c r="J4605" i="1"/>
  <c r="I4605" i="1"/>
  <c r="H4605" i="1"/>
  <c r="AB4605" i="1" s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O4604" i="1"/>
  <c r="N4604" i="1"/>
  <c r="P4604" i="1" s="1"/>
  <c r="L4604" i="1"/>
  <c r="K4604" i="1"/>
  <c r="M4604" i="1" s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M4601" i="1" s="1"/>
  <c r="J4601" i="1"/>
  <c r="I4601" i="1"/>
  <c r="H4601" i="1"/>
  <c r="AB4601" i="1" s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K4600" i="1"/>
  <c r="M4600" i="1" s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K4597" i="1"/>
  <c r="M4597" i="1" s="1"/>
  <c r="J4597" i="1"/>
  <c r="I4597" i="1"/>
  <c r="H4597" i="1"/>
  <c r="AB4597" i="1" s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O4596" i="1"/>
  <c r="N4596" i="1"/>
  <c r="P4596" i="1" s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O4595" i="1"/>
  <c r="N4595" i="1"/>
  <c r="P4595" i="1" s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M4593" i="1" s="1"/>
  <c r="J4593" i="1"/>
  <c r="I4593" i="1"/>
  <c r="H4593" i="1"/>
  <c r="AB4593" i="1" s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O4592" i="1"/>
  <c r="N4592" i="1"/>
  <c r="P4592" i="1" s="1"/>
  <c r="L4592" i="1"/>
  <c r="K4592" i="1"/>
  <c r="M4592" i="1" s="1"/>
  <c r="J4592" i="1"/>
  <c r="I4592" i="1"/>
  <c r="H4592" i="1"/>
  <c r="AB4592" i="1" s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O4591" i="1"/>
  <c r="N4591" i="1"/>
  <c r="P4591" i="1" s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K4589" i="1"/>
  <c r="M4589" i="1" s="1"/>
  <c r="J4589" i="1"/>
  <c r="I4589" i="1"/>
  <c r="H4589" i="1"/>
  <c r="AB4589" i="1" s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O4588" i="1"/>
  <c r="N4588" i="1"/>
  <c r="P4588" i="1" s="1"/>
  <c r="L4588" i="1"/>
  <c r="K4588" i="1"/>
  <c r="M4588" i="1" s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O4587" i="1"/>
  <c r="N4587" i="1"/>
  <c r="P4587" i="1" s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O4584" i="1"/>
  <c r="N4584" i="1"/>
  <c r="P4584" i="1" s="1"/>
  <c r="L4584" i="1"/>
  <c r="K4584" i="1"/>
  <c r="M4584" i="1" s="1"/>
  <c r="J4584" i="1"/>
  <c r="I4584" i="1"/>
  <c r="H4584" i="1"/>
  <c r="AB4584" i="1" s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M4581" i="1" s="1"/>
  <c r="J4581" i="1"/>
  <c r="I4581" i="1"/>
  <c r="H4581" i="1"/>
  <c r="AB4581" i="1" s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O4580" i="1"/>
  <c r="N4580" i="1"/>
  <c r="P4580" i="1" s="1"/>
  <c r="L4580" i="1"/>
  <c r="K4580" i="1"/>
  <c r="M4580" i="1" s="1"/>
  <c r="J4580" i="1"/>
  <c r="I4580" i="1"/>
  <c r="H4580" i="1"/>
  <c r="AB4580" i="1" s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AB4577" i="1" s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N4576" i="1"/>
  <c r="P4576" i="1" s="1"/>
  <c r="L4576" i="1"/>
  <c r="K4576" i="1"/>
  <c r="M4576" i="1" s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O4575" i="1"/>
  <c r="N4575" i="1"/>
  <c r="P4575" i="1" s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M4573" i="1" s="1"/>
  <c r="J4573" i="1"/>
  <c r="I4573" i="1"/>
  <c r="H4573" i="1"/>
  <c r="AB4573" i="1" s="1"/>
  <c r="G4573" i="1"/>
  <c r="F4573" i="1"/>
  <c r="E4573" i="1"/>
  <c r="D4573" i="1"/>
  <c r="B4573" i="1"/>
  <c r="A4573" i="1" s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O4572" i="1"/>
  <c r="N4572" i="1"/>
  <c r="P4572" i="1" s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M4569" i="1" s="1"/>
  <c r="J4569" i="1"/>
  <c r="I4569" i="1"/>
  <c r="H4569" i="1"/>
  <c r="AB4569" i="1" s="1"/>
  <c r="G4569" i="1"/>
  <c r="F4569" i="1"/>
  <c r="E4569" i="1"/>
  <c r="D4569" i="1"/>
  <c r="B4569" i="1"/>
  <c r="A4569" i="1" s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O4568" i="1"/>
  <c r="N4568" i="1"/>
  <c r="P4568" i="1" s="1"/>
  <c r="L4568" i="1"/>
  <c r="K4568" i="1"/>
  <c r="M4568" i="1" s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M4565" i="1" s="1"/>
  <c r="J4565" i="1"/>
  <c r="I4565" i="1"/>
  <c r="H4565" i="1"/>
  <c r="AB4565" i="1" s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O4564" i="1"/>
  <c r="N4564" i="1"/>
  <c r="P4564" i="1" s="1"/>
  <c r="L4564" i="1"/>
  <c r="K4564" i="1"/>
  <c r="M4564" i="1" s="1"/>
  <c r="J4564" i="1"/>
  <c r="I4564" i="1"/>
  <c r="H4564" i="1"/>
  <c r="AB4564" i="1" s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O4563" i="1"/>
  <c r="N4563" i="1"/>
  <c r="P4563" i="1" s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AB4561" i="1" s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O4560" i="1"/>
  <c r="N4560" i="1"/>
  <c r="P4560" i="1" s="1"/>
  <c r="L4560" i="1"/>
  <c r="K4560" i="1"/>
  <c r="M4560" i="1" s="1"/>
  <c r="J4560" i="1"/>
  <c r="I4560" i="1"/>
  <c r="H4560" i="1"/>
  <c r="AB4560" i="1" s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M4557" i="1" s="1"/>
  <c r="J4557" i="1"/>
  <c r="I4557" i="1"/>
  <c r="H4557" i="1"/>
  <c r="AB4557" i="1" s="1"/>
  <c r="G4557" i="1"/>
  <c r="F4557" i="1"/>
  <c r="E4557" i="1"/>
  <c r="D4557" i="1"/>
  <c r="B4557" i="1"/>
  <c r="A4557" i="1" s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O4556" i="1"/>
  <c r="N4556" i="1"/>
  <c r="P4556" i="1" s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O4555" i="1"/>
  <c r="N4555" i="1"/>
  <c r="P4555" i="1" s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M4553" i="1" s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AB4550" i="1" s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O4548" i="1"/>
  <c r="N4548" i="1"/>
  <c r="P4548" i="1" s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O4547" i="1"/>
  <c r="N4547" i="1"/>
  <c r="P4547" i="1" s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AB4546" i="1" s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M4545" i="1" s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O4544" i="1"/>
  <c r="N4544" i="1"/>
  <c r="P4544" i="1" s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O4543" i="1"/>
  <c r="N4543" i="1"/>
  <c r="P4543" i="1" s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AB4542" i="1" s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M4541" i="1" s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O4540" i="1"/>
  <c r="N4540" i="1"/>
  <c r="P4540" i="1" s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AB4538" i="1" s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O4536" i="1"/>
  <c r="N4536" i="1"/>
  <c r="P4536" i="1" s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AB4534" i="1" s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M4533" i="1" s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O4532" i="1"/>
  <c r="N4532" i="1"/>
  <c r="P4532" i="1" s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O4531" i="1"/>
  <c r="N4531" i="1"/>
  <c r="P4531" i="1" s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M4529" i="1" s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O4528" i="1"/>
  <c r="N4528" i="1"/>
  <c r="P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AB4526" i="1" s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M4525" i="1" s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O4524" i="1"/>
  <c r="N4524" i="1"/>
  <c r="P4524" i="1" s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R4520" i="1"/>
  <c r="Q4520" i="1"/>
  <c r="S4520" i="1" s="1"/>
  <c r="O4520" i="1"/>
  <c r="N4520" i="1"/>
  <c r="P4520" i="1" s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O4519" i="1"/>
  <c r="N4519" i="1"/>
  <c r="P4519" i="1" s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AB4518" i="1" s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K4517" i="1"/>
  <c r="M4517" i="1" s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O4516" i="1"/>
  <c r="N4516" i="1"/>
  <c r="P4516" i="1" s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O4515" i="1"/>
  <c r="N4515" i="1"/>
  <c r="P4515" i="1" s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K4513" i="1"/>
  <c r="M4513" i="1" s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O4512" i="1"/>
  <c r="N4512" i="1"/>
  <c r="P4512" i="1" s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O4511" i="1"/>
  <c r="N4511" i="1"/>
  <c r="P4511" i="1" s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AB4510" i="1" s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N4509" i="1"/>
  <c r="P4509" i="1" s="1"/>
  <c r="L4509" i="1"/>
  <c r="K4509" i="1"/>
  <c r="M4509" i="1" s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O4507" i="1"/>
  <c r="N4507" i="1"/>
  <c r="P4507" i="1" s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P4505" i="1" s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O4503" i="1"/>
  <c r="N4503" i="1"/>
  <c r="P4503" i="1" s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AB4502" i="1" s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M4501" i="1" s="1"/>
  <c r="J4501" i="1"/>
  <c r="I4501" i="1"/>
  <c r="H4501" i="1"/>
  <c r="AB4501" i="1" s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O4500" i="1"/>
  <c r="N4500" i="1"/>
  <c r="P4500" i="1" s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O4495" i="1"/>
  <c r="N4495" i="1"/>
  <c r="P4495" i="1" s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O4487" i="1"/>
  <c r="N4487" i="1"/>
  <c r="P4487" i="1" s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O4486" i="1"/>
  <c r="N4486" i="1"/>
  <c r="P4486" i="1" s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O4482" i="1"/>
  <c r="N4482" i="1"/>
  <c r="P4482" i="1" s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 s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O4478" i="1"/>
  <c r="N4478" i="1"/>
  <c r="P4478" i="1" s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O4475" i="1"/>
  <c r="N4475" i="1"/>
  <c r="P4475" i="1" s="1"/>
  <c r="L4475" i="1"/>
  <c r="K4475" i="1"/>
  <c r="M4475" i="1" s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O4474" i="1"/>
  <c r="N4474" i="1"/>
  <c r="P4474" i="1" s="1"/>
  <c r="L4474" i="1"/>
  <c r="K4474" i="1"/>
  <c r="M4474" i="1" s="1"/>
  <c r="J4474" i="1"/>
  <c r="I4474" i="1"/>
  <c r="H4474" i="1"/>
  <c r="AB4474" i="1" s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N4471" i="1"/>
  <c r="P4471" i="1" s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O4470" i="1"/>
  <c r="N4470" i="1"/>
  <c r="P4470" i="1" s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K4468" i="1"/>
  <c r="M4468" i="1" s="1"/>
  <c r="J4468" i="1"/>
  <c r="I4468" i="1"/>
  <c r="H4468" i="1"/>
  <c r="G4468" i="1"/>
  <c r="F4468" i="1"/>
  <c r="E4468" i="1"/>
  <c r="D4468" i="1"/>
  <c r="B4468" i="1"/>
  <c r="A4468" i="1" s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O4467" i="1"/>
  <c r="N4467" i="1"/>
  <c r="P4467" i="1" s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O4466" i="1"/>
  <c r="N4466" i="1"/>
  <c r="P4466" i="1" s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 s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G4464" i="1"/>
  <c r="F4464" i="1"/>
  <c r="E4464" i="1"/>
  <c r="D4464" i="1"/>
  <c r="B4464" i="1"/>
  <c r="A4464" i="1" s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O4463" i="1"/>
  <c r="N4463" i="1"/>
  <c r="P4463" i="1" s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O4462" i="1"/>
  <c r="N4462" i="1"/>
  <c r="P4462" i="1" s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M4460" i="1" s="1"/>
  <c r="J4460" i="1"/>
  <c r="I4460" i="1"/>
  <c r="H4460" i="1"/>
  <c r="G4460" i="1"/>
  <c r="F4460" i="1"/>
  <c r="E4460" i="1"/>
  <c r="D4460" i="1"/>
  <c r="B4460" i="1"/>
  <c r="A4460" i="1" s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O4459" i="1"/>
  <c r="N4459" i="1"/>
  <c r="P4459" i="1" s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O4458" i="1"/>
  <c r="N4458" i="1"/>
  <c r="P4458" i="1" s="1"/>
  <c r="L4458" i="1"/>
  <c r="K4458" i="1"/>
  <c r="M4458" i="1" s="1"/>
  <c r="J4458" i="1"/>
  <c r="I4458" i="1"/>
  <c r="H4458" i="1"/>
  <c r="AB4458" i="1" s="1"/>
  <c r="G4458" i="1"/>
  <c r="F4458" i="1"/>
  <c r="E4458" i="1"/>
  <c r="D4458" i="1"/>
  <c r="B4458" i="1"/>
  <c r="A4458" i="1" s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M4456" i="1" s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O4455" i="1"/>
  <c r="N4455" i="1"/>
  <c r="P4455" i="1" s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O4454" i="1"/>
  <c r="N4454" i="1"/>
  <c r="P4454" i="1" s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 s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O4450" i="1"/>
  <c r="N4450" i="1"/>
  <c r="P4450" i="1" s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P4448" i="1" s="1"/>
  <c r="L4448" i="1"/>
  <c r="K4448" i="1"/>
  <c r="M4448" i="1" s="1"/>
  <c r="J4448" i="1"/>
  <c r="I4448" i="1"/>
  <c r="H4448" i="1"/>
  <c r="G4448" i="1"/>
  <c r="F4448" i="1"/>
  <c r="E4448" i="1"/>
  <c r="D4448" i="1"/>
  <c r="B4448" i="1"/>
  <c r="A4448" i="1" s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O4447" i="1"/>
  <c r="N4447" i="1"/>
  <c r="P4447" i="1" s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O4446" i="1"/>
  <c r="N4446" i="1"/>
  <c r="P4446" i="1" s="1"/>
  <c r="L4446" i="1"/>
  <c r="K4446" i="1"/>
  <c r="M4446" i="1" s="1"/>
  <c r="J4446" i="1"/>
  <c r="I4446" i="1"/>
  <c r="H4446" i="1"/>
  <c r="AB4446" i="1" s="1"/>
  <c r="G4446" i="1"/>
  <c r="F4446" i="1"/>
  <c r="E4446" i="1"/>
  <c r="D4446" i="1"/>
  <c r="B4446" i="1"/>
  <c r="A4446" i="1" s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O4444" i="1"/>
  <c r="N4444" i="1"/>
  <c r="P4444" i="1" s="1"/>
  <c r="L4444" i="1"/>
  <c r="K4444" i="1"/>
  <c r="M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O4442" i="1"/>
  <c r="N4442" i="1"/>
  <c r="P4442" i="1" s="1"/>
  <c r="L4442" i="1"/>
  <c r="K4442" i="1"/>
  <c r="M4442" i="1" s="1"/>
  <c r="J4442" i="1"/>
  <c r="I4442" i="1"/>
  <c r="H4442" i="1"/>
  <c r="AB4442" i="1" s="1"/>
  <c r="G4442" i="1"/>
  <c r="F4442" i="1"/>
  <c r="E4442" i="1"/>
  <c r="D4442" i="1"/>
  <c r="B4442" i="1"/>
  <c r="A4442" i="1" s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O4440" i="1"/>
  <c r="N4440" i="1"/>
  <c r="P4440" i="1" s="1"/>
  <c r="L4440" i="1"/>
  <c r="K4440" i="1"/>
  <c r="M4440" i="1" s="1"/>
  <c r="J4440" i="1"/>
  <c r="I4440" i="1"/>
  <c r="H4440" i="1"/>
  <c r="G4440" i="1"/>
  <c r="F4440" i="1"/>
  <c r="E4440" i="1"/>
  <c r="D4440" i="1"/>
  <c r="B4440" i="1"/>
  <c r="A4440" i="1" s="1"/>
  <c r="AA4439" i="1"/>
  <c r="Y4439" i="1"/>
  <c r="X4439" i="1"/>
  <c r="Z4439" i="1" s="1"/>
  <c r="W4439" i="1"/>
  <c r="U4439" i="1"/>
  <c r="T4439" i="1"/>
  <c r="V4439" i="1" s="1"/>
  <c r="R4439" i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R4438" i="1"/>
  <c r="Q4438" i="1"/>
  <c r="S4438" i="1" s="1"/>
  <c r="O4438" i="1"/>
  <c r="N4438" i="1"/>
  <c r="P4438" i="1" s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O4437" i="1"/>
  <c r="N4437" i="1"/>
  <c r="P4437" i="1" s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Y4436" i="1"/>
  <c r="X4436" i="1"/>
  <c r="W4436" i="1"/>
  <c r="U4436" i="1"/>
  <c r="T4436" i="1"/>
  <c r="V4436" i="1" s="1"/>
  <c r="R4436" i="1"/>
  <c r="Q4436" i="1"/>
  <c r="S4436" i="1" s="1"/>
  <c r="O4436" i="1"/>
  <c r="N4436" i="1"/>
  <c r="L4436" i="1"/>
  <c r="K4436" i="1"/>
  <c r="M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X4435" i="1"/>
  <c r="Z4435" i="1" s="1"/>
  <c r="W4435" i="1"/>
  <c r="U4435" i="1"/>
  <c r="T4435" i="1"/>
  <c r="V4435" i="1" s="1"/>
  <c r="R4435" i="1"/>
  <c r="Q4435" i="1"/>
  <c r="O4435" i="1"/>
  <c r="N4435" i="1"/>
  <c r="P4435" i="1" s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R4434" i="1"/>
  <c r="Q4434" i="1"/>
  <c r="S4434" i="1" s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O4433" i="1"/>
  <c r="N4433" i="1"/>
  <c r="P4433" i="1" s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W4432" i="1"/>
  <c r="U4432" i="1"/>
  <c r="T4432" i="1"/>
  <c r="V4432" i="1" s="1"/>
  <c r="R4432" i="1"/>
  <c r="Q4432" i="1"/>
  <c r="S4432" i="1" s="1"/>
  <c r="O4432" i="1"/>
  <c r="N4432" i="1"/>
  <c r="L4432" i="1"/>
  <c r="K4432" i="1"/>
  <c r="M4432" i="1" s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U4431" i="1"/>
  <c r="T4431" i="1"/>
  <c r="V4431" i="1" s="1"/>
  <c r="R4431" i="1"/>
  <c r="Q4431" i="1"/>
  <c r="O4431" i="1"/>
  <c r="N4431" i="1"/>
  <c r="P4431" i="1" s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O4429" i="1"/>
  <c r="N4429" i="1"/>
  <c r="P4429" i="1" s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W4428" i="1"/>
  <c r="U4428" i="1"/>
  <c r="T4428" i="1"/>
  <c r="V4428" i="1" s="1"/>
  <c r="R4428" i="1"/>
  <c r="Q4428" i="1"/>
  <c r="S4428" i="1" s="1"/>
  <c r="O4428" i="1"/>
  <c r="N4428" i="1"/>
  <c r="L4428" i="1"/>
  <c r="K4428" i="1"/>
  <c r="M4428" i="1" s="1"/>
  <c r="J4428" i="1"/>
  <c r="I4428" i="1"/>
  <c r="H4428" i="1"/>
  <c r="G4428" i="1"/>
  <c r="F4428" i="1"/>
  <c r="E4428" i="1"/>
  <c r="D4428" i="1"/>
  <c r="B4428" i="1"/>
  <c r="A4428" i="1" s="1"/>
  <c r="AA4427" i="1"/>
  <c r="Y4427" i="1"/>
  <c r="X4427" i="1"/>
  <c r="Z4427" i="1" s="1"/>
  <c r="W4427" i="1"/>
  <c r="U4427" i="1"/>
  <c r="T4427" i="1"/>
  <c r="V4427" i="1" s="1"/>
  <c r="R4427" i="1"/>
  <c r="Q4427" i="1"/>
  <c r="O4427" i="1"/>
  <c r="N4427" i="1"/>
  <c r="P4427" i="1" s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R4426" i="1"/>
  <c r="Q4426" i="1"/>
  <c r="S4426" i="1" s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O4425" i="1"/>
  <c r="N4425" i="1"/>
  <c r="P4425" i="1" s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V4424" i="1" s="1"/>
  <c r="R4424" i="1"/>
  <c r="Q4424" i="1"/>
  <c r="S4424" i="1" s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Y4423" i="1"/>
  <c r="X4423" i="1"/>
  <c r="Z4423" i="1" s="1"/>
  <c r="W4423" i="1"/>
  <c r="U4423" i="1"/>
  <c r="T4423" i="1"/>
  <c r="V4423" i="1" s="1"/>
  <c r="R4423" i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R4422" i="1"/>
  <c r="Q4422" i="1"/>
  <c r="S4422" i="1" s="1"/>
  <c r="O4422" i="1"/>
  <c r="N4422" i="1"/>
  <c r="P4422" i="1" s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O4421" i="1"/>
  <c r="N4421" i="1"/>
  <c r="P4421" i="1" s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X4420" i="1"/>
  <c r="W4420" i="1"/>
  <c r="U4420" i="1"/>
  <c r="T4420" i="1"/>
  <c r="V4420" i="1" s="1"/>
  <c r="R4420" i="1"/>
  <c r="Q4420" i="1"/>
  <c r="S4420" i="1" s="1"/>
  <c r="O4420" i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Y4419" i="1"/>
  <c r="X4419" i="1"/>
  <c r="Z4419" i="1" s="1"/>
  <c r="W4419" i="1"/>
  <c r="U4419" i="1"/>
  <c r="T4419" i="1"/>
  <c r="V4419" i="1" s="1"/>
  <c r="R4419" i="1"/>
  <c r="Q4419" i="1"/>
  <c r="O4419" i="1"/>
  <c r="N4419" i="1"/>
  <c r="P4419" i="1" s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R4418" i="1"/>
  <c r="Q4418" i="1"/>
  <c r="S4418" i="1" s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O4417" i="1"/>
  <c r="N4417" i="1"/>
  <c r="P4417" i="1" s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N4412" i="1"/>
  <c r="P4412" i="1" s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O4411" i="1"/>
  <c r="N4411" i="1"/>
  <c r="P4411" i="1" s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K4408" i="1"/>
  <c r="M4408" i="1" s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O4407" i="1"/>
  <c r="N4407" i="1"/>
  <c r="P4407" i="1" s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 s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O4400" i="1"/>
  <c r="N4400" i="1"/>
  <c r="P4400" i="1" s="1"/>
  <c r="L4400" i="1"/>
  <c r="K4400" i="1"/>
  <c r="M4400" i="1" s="1"/>
  <c r="J4400" i="1"/>
  <c r="I4400" i="1"/>
  <c r="H4400" i="1"/>
  <c r="AB4400" i="1" s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 s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O4395" i="1"/>
  <c r="N4395" i="1"/>
  <c r="P4395" i="1" s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N4392" i="1"/>
  <c r="P4392" i="1" s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O4385" i="1"/>
  <c r="N4385" i="1"/>
  <c r="P4385" i="1" s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K4380" i="1"/>
  <c r="M4380" i="1" s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O4379" i="1"/>
  <c r="N4379" i="1"/>
  <c r="P4379" i="1" s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O4378" i="1"/>
  <c r="N4378" i="1"/>
  <c r="P4378" i="1" s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O4377" i="1"/>
  <c r="N4377" i="1"/>
  <c r="P4377" i="1" s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O4376" i="1"/>
  <c r="N4376" i="1"/>
  <c r="P4376" i="1" s="1"/>
  <c r="L4376" i="1"/>
  <c r="K4376" i="1"/>
  <c r="M4376" i="1" s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N4372" i="1"/>
  <c r="P4372" i="1" s="1"/>
  <c r="L4372" i="1"/>
  <c r="K4372" i="1"/>
  <c r="M4372" i="1" s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O4370" i="1"/>
  <c r="N4370" i="1"/>
  <c r="P4370" i="1" s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O4369" i="1"/>
  <c r="N4369" i="1"/>
  <c r="P4369" i="1" s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O4368" i="1"/>
  <c r="N4368" i="1"/>
  <c r="P4368" i="1" s="1"/>
  <c r="L4368" i="1"/>
  <c r="K4368" i="1"/>
  <c r="M4368" i="1" s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O4366" i="1"/>
  <c r="N4366" i="1"/>
  <c r="P4366" i="1" s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N4364" i="1"/>
  <c r="P4364" i="1" s="1"/>
  <c r="L4364" i="1"/>
  <c r="K4364" i="1"/>
  <c r="M4364" i="1" s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O4363" i="1"/>
  <c r="N4363" i="1"/>
  <c r="P4363" i="1" s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O4362" i="1"/>
  <c r="N4362" i="1"/>
  <c r="P4362" i="1" s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AB4361" i="1" s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O4360" i="1"/>
  <c r="N4360" i="1"/>
  <c r="P4360" i="1" s="1"/>
  <c r="L4360" i="1"/>
  <c r="K4360" i="1"/>
  <c r="M4360" i="1" s="1"/>
  <c r="J4360" i="1"/>
  <c r="I4360" i="1"/>
  <c r="H4360" i="1"/>
  <c r="AB4360" i="1" s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O4354" i="1"/>
  <c r="N4354" i="1"/>
  <c r="P4354" i="1" s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O4353" i="1"/>
  <c r="N4353" i="1"/>
  <c r="P4353" i="1" s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O4352" i="1"/>
  <c r="N4352" i="1"/>
  <c r="P4352" i="1" s="1"/>
  <c r="L4352" i="1"/>
  <c r="K4352" i="1"/>
  <c r="M4352" i="1" s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O4349" i="1"/>
  <c r="N4349" i="1"/>
  <c r="P4349" i="1" s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 s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K4348" i="1"/>
  <c r="M4348" i="1" s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Q4346" i="1"/>
  <c r="S4346" i="1" s="1"/>
  <c r="O4346" i="1"/>
  <c r="N4346" i="1"/>
  <c r="P4346" i="1" s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AB4345" i="1" s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O4344" i="1"/>
  <c r="N4344" i="1"/>
  <c r="P4344" i="1" s="1"/>
  <c r="L4344" i="1"/>
  <c r="K4344" i="1"/>
  <c r="M4344" i="1" s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O4341" i="1"/>
  <c r="N4341" i="1"/>
  <c r="P4341" i="1" s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B4341" i="1"/>
  <c r="A4341" i="1" s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O4340" i="1"/>
  <c r="N4340" i="1"/>
  <c r="P4340" i="1" s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O4338" i="1"/>
  <c r="N4338" i="1"/>
  <c r="P4338" i="1" s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O4337" i="1"/>
  <c r="N4337" i="1"/>
  <c r="P4337" i="1" s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N4336" i="1"/>
  <c r="P4336" i="1" s="1"/>
  <c r="L4336" i="1"/>
  <c r="K4336" i="1"/>
  <c r="M4336" i="1" s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O4334" i="1"/>
  <c r="N4334" i="1"/>
  <c r="P4334" i="1" s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O4333" i="1"/>
  <c r="N4333" i="1"/>
  <c r="P4333" i="1" s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O4330" i="1"/>
  <c r="N4330" i="1"/>
  <c r="P4330" i="1" s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O4329" i="1"/>
  <c r="N4329" i="1"/>
  <c r="P4329" i="1" s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O4328" i="1"/>
  <c r="N4328" i="1"/>
  <c r="P4328" i="1" s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O4325" i="1"/>
  <c r="N4325" i="1"/>
  <c r="P4325" i="1" s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O4324" i="1"/>
  <c r="N4324" i="1"/>
  <c r="P4324" i="1" s="1"/>
  <c r="L4324" i="1"/>
  <c r="K4324" i="1"/>
  <c r="M4324" i="1" s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O4321" i="1"/>
  <c r="N4321" i="1"/>
  <c r="P4321" i="1" s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O4320" i="1"/>
  <c r="N4320" i="1"/>
  <c r="P4320" i="1" s="1"/>
  <c r="L4320" i="1"/>
  <c r="K4320" i="1"/>
  <c r="M4320" i="1" s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O4317" i="1"/>
  <c r="N4317" i="1"/>
  <c r="P4317" i="1" s="1"/>
  <c r="L4317" i="1"/>
  <c r="K4317" i="1"/>
  <c r="M4317" i="1" s="1"/>
  <c r="J4317" i="1"/>
  <c r="I4317" i="1"/>
  <c r="H4317" i="1"/>
  <c r="AB4317" i="1" s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L4316" i="1"/>
  <c r="K4316" i="1"/>
  <c r="M4316" i="1" s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O4313" i="1"/>
  <c r="N4313" i="1"/>
  <c r="P4313" i="1" s="1"/>
  <c r="L4313" i="1"/>
  <c r="K4313" i="1"/>
  <c r="M4313" i="1" s="1"/>
  <c r="J4313" i="1"/>
  <c r="I4313" i="1"/>
  <c r="H4313" i="1"/>
  <c r="AB4313" i="1" s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O4312" i="1"/>
  <c r="N4312" i="1"/>
  <c r="P4312" i="1" s="1"/>
  <c r="L4312" i="1"/>
  <c r="K4312" i="1"/>
  <c r="M4312" i="1" s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Q4310" i="1"/>
  <c r="S4310" i="1" s="1"/>
  <c r="O4310" i="1"/>
  <c r="N4310" i="1"/>
  <c r="P4310" i="1" s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O4309" i="1"/>
  <c r="N4309" i="1"/>
  <c r="P4309" i="1" s="1"/>
  <c r="L4309" i="1"/>
  <c r="K4309" i="1"/>
  <c r="M4309" i="1" s="1"/>
  <c r="J4309" i="1"/>
  <c r="I4309" i="1"/>
  <c r="H4309" i="1"/>
  <c r="AB4309" i="1" s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N4308" i="1"/>
  <c r="P4308" i="1" s="1"/>
  <c r="L4308" i="1"/>
  <c r="K4308" i="1"/>
  <c r="M4308" i="1" s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O4305" i="1"/>
  <c r="N4305" i="1"/>
  <c r="P4305" i="1" s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O4304" i="1"/>
  <c r="N4304" i="1"/>
  <c r="P4304" i="1" s="1"/>
  <c r="L4304" i="1"/>
  <c r="K4304" i="1"/>
  <c r="M4304" i="1" s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O4301" i="1"/>
  <c r="N4301" i="1"/>
  <c r="P4301" i="1" s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O4300" i="1"/>
  <c r="N4300" i="1"/>
  <c r="P4300" i="1" s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O4297" i="1"/>
  <c r="N4297" i="1"/>
  <c r="P4297" i="1" s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O4296" i="1"/>
  <c r="N4296" i="1"/>
  <c r="P4296" i="1" s="1"/>
  <c r="L4296" i="1"/>
  <c r="K4296" i="1"/>
  <c r="M4296" i="1" s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O4294" i="1"/>
  <c r="N4294" i="1"/>
  <c r="P4294" i="1" s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O4293" i="1"/>
  <c r="N4293" i="1"/>
  <c r="P4293" i="1" s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O4292" i="1"/>
  <c r="N4292" i="1"/>
  <c r="P4292" i="1" s="1"/>
  <c r="L4292" i="1"/>
  <c r="K4292" i="1"/>
  <c r="M4292" i="1" s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O4289" i="1"/>
  <c r="N4289" i="1"/>
  <c r="P4289" i="1" s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O4288" i="1"/>
  <c r="N4288" i="1"/>
  <c r="P4288" i="1" s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O4285" i="1"/>
  <c r="N4285" i="1"/>
  <c r="P4285" i="1" s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O4284" i="1"/>
  <c r="N4284" i="1"/>
  <c r="P4284" i="1" s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O4281" i="1"/>
  <c r="N4281" i="1"/>
  <c r="P4281" i="1" s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O4280" i="1"/>
  <c r="N4280" i="1"/>
  <c r="P4280" i="1" s="1"/>
  <c r="L4280" i="1"/>
  <c r="K4280" i="1"/>
  <c r="M4280" i="1" s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O4278" i="1"/>
  <c r="N4278" i="1"/>
  <c r="P4278" i="1" s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O4277" i="1"/>
  <c r="N4277" i="1"/>
  <c r="P4277" i="1" s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O4276" i="1"/>
  <c r="N4276" i="1"/>
  <c r="P4276" i="1" s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N4273" i="1"/>
  <c r="P4273" i="1" s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N4272" i="1"/>
  <c r="P4272" i="1" s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O4269" i="1"/>
  <c r="N4269" i="1"/>
  <c r="P4269" i="1" s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O4268" i="1"/>
  <c r="N4268" i="1"/>
  <c r="P4268" i="1" s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O4265" i="1"/>
  <c r="N4265" i="1"/>
  <c r="P4265" i="1" s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O4264" i="1"/>
  <c r="N4264" i="1"/>
  <c r="P4264" i="1" s="1"/>
  <c r="L4264" i="1"/>
  <c r="K4264" i="1"/>
  <c r="M4264" i="1" s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O4261" i="1"/>
  <c r="N4261" i="1"/>
  <c r="P4261" i="1" s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O4257" i="1"/>
  <c r="N4257" i="1"/>
  <c r="P4257" i="1" s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O4256" i="1"/>
  <c r="N4256" i="1"/>
  <c r="P4256" i="1" s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O4253" i="1"/>
  <c r="N4253" i="1"/>
  <c r="P4253" i="1" s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O4252" i="1"/>
  <c r="N4252" i="1"/>
  <c r="P4252" i="1" s="1"/>
  <c r="L4252" i="1"/>
  <c r="K4252" i="1"/>
  <c r="M4252" i="1" s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N4249" i="1"/>
  <c r="P4249" i="1" s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O4245" i="1"/>
  <c r="N4245" i="1"/>
  <c r="P4245" i="1" s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O4244" i="1"/>
  <c r="N4244" i="1"/>
  <c r="P4244" i="1" s="1"/>
  <c r="L4244" i="1"/>
  <c r="K4244" i="1"/>
  <c r="M4244" i="1" s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O4241" i="1"/>
  <c r="N4241" i="1"/>
  <c r="P4241" i="1" s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O4240" i="1"/>
  <c r="N4240" i="1"/>
  <c r="P4240" i="1" s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O4237" i="1"/>
  <c r="N4237" i="1"/>
  <c r="P4237" i="1" s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O4236" i="1"/>
  <c r="N4236" i="1"/>
  <c r="P4236" i="1" s="1"/>
  <c r="L4236" i="1"/>
  <c r="K4236" i="1"/>
  <c r="M4236" i="1" s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O4233" i="1"/>
  <c r="N4233" i="1"/>
  <c r="P4233" i="1" s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O4232" i="1"/>
  <c r="N4232" i="1"/>
  <c r="P4232" i="1" s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O4228" i="1"/>
  <c r="N4228" i="1"/>
  <c r="P4228" i="1" s="1"/>
  <c r="L4228" i="1"/>
  <c r="K4228" i="1"/>
  <c r="M4228" i="1" s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O4226" i="1"/>
  <c r="N4226" i="1"/>
  <c r="P4226" i="1" s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O4225" i="1"/>
  <c r="N4225" i="1"/>
  <c r="P4225" i="1" s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O4224" i="1"/>
  <c r="N4224" i="1"/>
  <c r="P4224" i="1" s="1"/>
  <c r="L4224" i="1"/>
  <c r="K4224" i="1"/>
  <c r="M4224" i="1" s="1"/>
  <c r="J4224" i="1"/>
  <c r="I4224" i="1"/>
  <c r="H4224" i="1"/>
  <c r="AB4224" i="1" s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Q4222" i="1"/>
  <c r="S4222" i="1" s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O4221" i="1"/>
  <c r="N4221" i="1"/>
  <c r="P4221" i="1" s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O4220" i="1"/>
  <c r="N4220" i="1"/>
  <c r="P4220" i="1" s="1"/>
  <c r="L4220" i="1"/>
  <c r="K4220" i="1"/>
  <c r="M4220" i="1" s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O4218" i="1"/>
  <c r="N4218" i="1"/>
  <c r="P4218" i="1" s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O4217" i="1"/>
  <c r="N4217" i="1"/>
  <c r="P4217" i="1" s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O4216" i="1"/>
  <c r="N4216" i="1"/>
  <c r="P4216" i="1" s="1"/>
  <c r="L4216" i="1"/>
  <c r="K4216" i="1"/>
  <c r="M4216" i="1" s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O4214" i="1"/>
  <c r="N4214" i="1"/>
  <c r="P4214" i="1" s="1"/>
  <c r="L4214" i="1"/>
  <c r="K4214" i="1"/>
  <c r="M4214" i="1" s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O4213" i="1"/>
  <c r="N4213" i="1"/>
  <c r="P4213" i="1" s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O4212" i="1"/>
  <c r="N4212" i="1"/>
  <c r="P4212" i="1" s="1"/>
  <c r="L4212" i="1"/>
  <c r="K4212" i="1"/>
  <c r="M4212" i="1" s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O4210" i="1"/>
  <c r="N4210" i="1"/>
  <c r="P4210" i="1" s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O4209" i="1"/>
  <c r="N4209" i="1"/>
  <c r="P4209" i="1" s="1"/>
  <c r="L4209" i="1"/>
  <c r="K4209" i="1"/>
  <c r="M4209" i="1" s="1"/>
  <c r="J4209" i="1"/>
  <c r="I4209" i="1"/>
  <c r="H4209" i="1"/>
  <c r="AB4209" i="1" s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O4208" i="1"/>
  <c r="N4208" i="1"/>
  <c r="P4208" i="1" s="1"/>
  <c r="L4208" i="1"/>
  <c r="K4208" i="1"/>
  <c r="M4208" i="1" s="1"/>
  <c r="J4208" i="1"/>
  <c r="I4208" i="1"/>
  <c r="H4208" i="1"/>
  <c r="AB4208" i="1" s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O4206" i="1"/>
  <c r="N4206" i="1"/>
  <c r="P4206" i="1" s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O4205" i="1"/>
  <c r="N4205" i="1"/>
  <c r="P4205" i="1" s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O4204" i="1"/>
  <c r="N4204" i="1"/>
  <c r="P4204" i="1" s="1"/>
  <c r="L4204" i="1"/>
  <c r="K4204" i="1"/>
  <c r="M4204" i="1" s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O4202" i="1"/>
  <c r="N4202" i="1"/>
  <c r="P4202" i="1" s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O4201" i="1"/>
  <c r="N4201" i="1"/>
  <c r="P4201" i="1" s="1"/>
  <c r="L4201" i="1"/>
  <c r="K4201" i="1"/>
  <c r="M4201" i="1" s="1"/>
  <c r="J4201" i="1"/>
  <c r="I4201" i="1"/>
  <c r="H4201" i="1"/>
  <c r="AB4201" i="1" s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Q4198" i="1"/>
  <c r="S4198" i="1" s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O4197" i="1"/>
  <c r="N4197" i="1"/>
  <c r="P4197" i="1" s="1"/>
  <c r="L4197" i="1"/>
  <c r="K4197" i="1"/>
  <c r="M4197" i="1" s="1"/>
  <c r="J4197" i="1"/>
  <c r="I4197" i="1"/>
  <c r="H4197" i="1"/>
  <c r="AB4197" i="1" s="1"/>
  <c r="G4197" i="1"/>
  <c r="F4197" i="1"/>
  <c r="E4197" i="1"/>
  <c r="D4197" i="1"/>
  <c r="B4197" i="1"/>
  <c r="A4197" i="1" s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O4196" i="1"/>
  <c r="N4196" i="1"/>
  <c r="P4196" i="1" s="1"/>
  <c r="L4196" i="1"/>
  <c r="K4196" i="1"/>
  <c r="M4196" i="1" s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O4195" i="1"/>
  <c r="N4195" i="1"/>
  <c r="P4195" i="1" s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Q4194" i="1"/>
  <c r="S4194" i="1" s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O4193" i="1"/>
  <c r="N4193" i="1"/>
  <c r="P4193" i="1" s="1"/>
  <c r="L4193" i="1"/>
  <c r="K4193" i="1"/>
  <c r="M4193" i="1" s="1"/>
  <c r="J4193" i="1"/>
  <c r="I4193" i="1"/>
  <c r="H4193" i="1"/>
  <c r="AB4193" i="1" s="1"/>
  <c r="G4193" i="1"/>
  <c r="F4193" i="1"/>
  <c r="E4193" i="1"/>
  <c r="D4193" i="1"/>
  <c r="B4193" i="1"/>
  <c r="A4193" i="1" s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O4192" i="1"/>
  <c r="N4192" i="1"/>
  <c r="P4192" i="1" s="1"/>
  <c r="L4192" i="1"/>
  <c r="K4192" i="1"/>
  <c r="M4192" i="1" s="1"/>
  <c r="J4192" i="1"/>
  <c r="I4192" i="1"/>
  <c r="H4192" i="1"/>
  <c r="AB4192" i="1" s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Q4190" i="1"/>
  <c r="S4190" i="1" s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O4188" i="1"/>
  <c r="N4188" i="1"/>
  <c r="P4188" i="1" s="1"/>
  <c r="L4188" i="1"/>
  <c r="K4188" i="1"/>
  <c r="M4188" i="1" s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O4187" i="1"/>
  <c r="N4187" i="1"/>
  <c r="P4187" i="1" s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O4185" i="1"/>
  <c r="N4185" i="1"/>
  <c r="P4185" i="1" s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O4183" i="1"/>
  <c r="N4183" i="1"/>
  <c r="P4183" i="1" s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 s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N4180" i="1"/>
  <c r="P4180" i="1" s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O4178" i="1"/>
  <c r="N4178" i="1"/>
  <c r="P4178" i="1" s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H4177" i="1"/>
  <c r="AB4177" i="1" s="1"/>
  <c r="G4177" i="1"/>
  <c r="F4177" i="1"/>
  <c r="E4177" i="1"/>
  <c r="D4177" i="1"/>
  <c r="B4177" i="1"/>
  <c r="A4177" i="1" s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O4176" i="1"/>
  <c r="N4176" i="1"/>
  <c r="P4176" i="1" s="1"/>
  <c r="L4176" i="1"/>
  <c r="K4176" i="1"/>
  <c r="M4176" i="1" s="1"/>
  <c r="J4176" i="1"/>
  <c r="I4176" i="1"/>
  <c r="H4176" i="1"/>
  <c r="AB4176" i="1" s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O4174" i="1"/>
  <c r="N4174" i="1"/>
  <c r="P4174" i="1" s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O4173" i="1"/>
  <c r="N4173" i="1"/>
  <c r="P4173" i="1" s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N4172" i="1"/>
  <c r="P4172" i="1" s="1"/>
  <c r="L4172" i="1"/>
  <c r="K4172" i="1"/>
  <c r="M4172" i="1" s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O4169" i="1"/>
  <c r="N4169" i="1"/>
  <c r="P4169" i="1" s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O4168" i="1"/>
  <c r="N4168" i="1"/>
  <c r="P4168" i="1" s="1"/>
  <c r="L4168" i="1"/>
  <c r="K4168" i="1"/>
  <c r="M4168" i="1" s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O4167" i="1"/>
  <c r="N4167" i="1"/>
  <c r="P4167" i="1" s="1"/>
  <c r="L4167" i="1"/>
  <c r="K4167" i="1"/>
  <c r="M4167" i="1" s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O4164" i="1"/>
  <c r="N4164" i="1"/>
  <c r="P4164" i="1" s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O4161" i="1"/>
  <c r="N4161" i="1"/>
  <c r="P4161" i="1" s="1"/>
  <c r="L4161" i="1"/>
  <c r="K4161" i="1"/>
  <c r="M4161" i="1" s="1"/>
  <c r="J4161" i="1"/>
  <c r="I4161" i="1"/>
  <c r="H4161" i="1"/>
  <c r="AB4161" i="1" s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O4160" i="1"/>
  <c r="N4160" i="1"/>
  <c r="P4160" i="1" s="1"/>
  <c r="L4160" i="1"/>
  <c r="K4160" i="1"/>
  <c r="M4160" i="1" s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O4158" i="1"/>
  <c r="N4158" i="1"/>
  <c r="P4158" i="1" s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O4157" i="1"/>
  <c r="N4157" i="1"/>
  <c r="P4157" i="1" s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N4156" i="1"/>
  <c r="P4156" i="1" s="1"/>
  <c r="L4156" i="1"/>
  <c r="K4156" i="1"/>
  <c r="M4156" i="1" s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O4153" i="1"/>
  <c r="N4153" i="1"/>
  <c r="P4153" i="1" s="1"/>
  <c r="L4153" i="1"/>
  <c r="K4153" i="1"/>
  <c r="M4153" i="1" s="1"/>
  <c r="J4153" i="1"/>
  <c r="I4153" i="1"/>
  <c r="H4153" i="1"/>
  <c r="AB4153" i="1" s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O4152" i="1"/>
  <c r="N4152" i="1"/>
  <c r="P4152" i="1" s="1"/>
  <c r="L4152" i="1"/>
  <c r="K4152" i="1"/>
  <c r="M4152" i="1" s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O4151" i="1"/>
  <c r="N4151" i="1"/>
  <c r="P4151" i="1" s="1"/>
  <c r="L4151" i="1"/>
  <c r="K4151" i="1"/>
  <c r="M4151" i="1" s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O4148" i="1"/>
  <c r="N4148" i="1"/>
  <c r="P4148" i="1" s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AB4145" i="1" s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O4140" i="1"/>
  <c r="N4140" i="1"/>
  <c r="P4140" i="1" s="1"/>
  <c r="L4140" i="1"/>
  <c r="K4140" i="1"/>
  <c r="M4140" i="1" s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K4136" i="1"/>
  <c r="M4136" i="1" s="1"/>
  <c r="J4136" i="1"/>
  <c r="I4136" i="1"/>
  <c r="H4136" i="1"/>
  <c r="AB4136" i="1" s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O4132" i="1"/>
  <c r="N4132" i="1"/>
  <c r="P4132" i="1" s="1"/>
  <c r="L4132" i="1"/>
  <c r="K4132" i="1"/>
  <c r="M4132" i="1" s="1"/>
  <c r="J4132" i="1"/>
  <c r="I4132" i="1"/>
  <c r="H4132" i="1"/>
  <c r="AB4132" i="1" s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O4127" i="1"/>
  <c r="N4127" i="1"/>
  <c r="P4127" i="1" s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O4126" i="1"/>
  <c r="N4126" i="1"/>
  <c r="P4126" i="1" s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K4116" i="1"/>
  <c r="M4116" i="1" s="1"/>
  <c r="J4116" i="1"/>
  <c r="I4116" i="1"/>
  <c r="H4116" i="1"/>
  <c r="AB4116" i="1" s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R4113" i="1"/>
  <c r="Q4113" i="1"/>
  <c r="S4113" i="1" s="1"/>
  <c r="O4113" i="1"/>
  <c r="N4113" i="1"/>
  <c r="P4113" i="1" s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O4112" i="1"/>
  <c r="N4112" i="1"/>
  <c r="P4112" i="1" s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O4110" i="1"/>
  <c r="N4110" i="1"/>
  <c r="P4110" i="1" s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O4105" i="1"/>
  <c r="N4105" i="1"/>
  <c r="P4105" i="1" s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O4104" i="1"/>
  <c r="N4104" i="1"/>
  <c r="P4104" i="1" s="1"/>
  <c r="L4104" i="1"/>
  <c r="K4104" i="1"/>
  <c r="M4104" i="1" s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O4101" i="1"/>
  <c r="N4101" i="1"/>
  <c r="P4101" i="1" s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O4097" i="1"/>
  <c r="N4097" i="1"/>
  <c r="P4097" i="1" s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O4096" i="1"/>
  <c r="N4096" i="1"/>
  <c r="P4096" i="1" s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O4095" i="1"/>
  <c r="N4095" i="1"/>
  <c r="P4095" i="1" s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O4093" i="1"/>
  <c r="N4093" i="1"/>
  <c r="P4093" i="1" s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O4089" i="1"/>
  <c r="N4089" i="1"/>
  <c r="P4089" i="1" s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O4088" i="1"/>
  <c r="N4088" i="1"/>
  <c r="P4088" i="1" s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O4085" i="1"/>
  <c r="N4085" i="1"/>
  <c r="P4085" i="1" s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O4081" i="1"/>
  <c r="N4081" i="1"/>
  <c r="P4081" i="1" s="1"/>
  <c r="L4081" i="1"/>
  <c r="K4081" i="1"/>
  <c r="M4081" i="1" s="1"/>
  <c r="J4081" i="1"/>
  <c r="I4081" i="1"/>
  <c r="H4081" i="1"/>
  <c r="AB4081" i="1" s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O4077" i="1"/>
  <c r="N4077" i="1"/>
  <c r="P4077" i="1" s="1"/>
  <c r="L4077" i="1"/>
  <c r="K4077" i="1"/>
  <c r="M4077" i="1" s="1"/>
  <c r="J4077" i="1"/>
  <c r="I4077" i="1"/>
  <c r="H4077" i="1"/>
  <c r="AB4077" i="1" s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X4075" i="1"/>
  <c r="W4075" i="1"/>
  <c r="U4075" i="1"/>
  <c r="T4075" i="1"/>
  <c r="V4075" i="1" s="1"/>
  <c r="R4075" i="1"/>
  <c r="Q4075" i="1"/>
  <c r="S4075" i="1" s="1"/>
  <c r="O4075" i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T4074" i="1"/>
  <c r="V4074" i="1" s="1"/>
  <c r="R4074" i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R4073" i="1"/>
  <c r="Q4073" i="1"/>
  <c r="S4073" i="1" s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N4072" i="1"/>
  <c r="P4072" i="1" s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W4071" i="1"/>
  <c r="U4071" i="1"/>
  <c r="T4071" i="1"/>
  <c r="V4071" i="1" s="1"/>
  <c r="R4071" i="1"/>
  <c r="Q4071" i="1"/>
  <c r="S4071" i="1" s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Y4070" i="1"/>
  <c r="X4070" i="1"/>
  <c r="Z4070" i="1" s="1"/>
  <c r="W4070" i="1"/>
  <c r="U4070" i="1"/>
  <c r="T4070" i="1"/>
  <c r="V4070" i="1" s="1"/>
  <c r="R4070" i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O4067" i="1"/>
  <c r="N4067" i="1"/>
  <c r="P4067" i="1" s="1"/>
  <c r="L4067" i="1"/>
  <c r="K4067" i="1"/>
  <c r="M4067" i="1" s="1"/>
  <c r="J4067" i="1"/>
  <c r="I4067" i="1"/>
  <c r="H4067" i="1"/>
  <c r="AB4067" i="1" s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O4064" i="1"/>
  <c r="N4064" i="1"/>
  <c r="P4064" i="1" s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O4063" i="1"/>
  <c r="N4063" i="1"/>
  <c r="P4063" i="1" s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O4062" i="1"/>
  <c r="N4062" i="1"/>
  <c r="P4062" i="1" s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O4060" i="1"/>
  <c r="N4060" i="1"/>
  <c r="P4060" i="1" s="1"/>
  <c r="L4060" i="1"/>
  <c r="K4060" i="1"/>
  <c r="M4060" i="1" s="1"/>
  <c r="J4060" i="1"/>
  <c r="I4060" i="1"/>
  <c r="H4060" i="1"/>
  <c r="AB4060" i="1" s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O4059" i="1"/>
  <c r="N4059" i="1"/>
  <c r="P4059" i="1" s="1"/>
  <c r="L4059" i="1"/>
  <c r="K4059" i="1"/>
  <c r="M4059" i="1" s="1"/>
  <c r="J4059" i="1"/>
  <c r="I4059" i="1"/>
  <c r="H4059" i="1"/>
  <c r="AB4059" i="1" s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O4058" i="1"/>
  <c r="N4058" i="1"/>
  <c r="P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O4056" i="1"/>
  <c r="N4056" i="1"/>
  <c r="P4056" i="1" s="1"/>
  <c r="L4056" i="1"/>
  <c r="K4056" i="1"/>
  <c r="M4056" i="1" s="1"/>
  <c r="J4056" i="1"/>
  <c r="I4056" i="1"/>
  <c r="H4056" i="1"/>
  <c r="AB4056" i="1" s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O4055" i="1"/>
  <c r="N4055" i="1"/>
  <c r="P4055" i="1" s="1"/>
  <c r="L4055" i="1"/>
  <c r="K4055" i="1"/>
  <c r="M4055" i="1" s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O4054" i="1"/>
  <c r="N4054" i="1"/>
  <c r="P4054" i="1" s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O4052" i="1"/>
  <c r="N4052" i="1"/>
  <c r="P4052" i="1" s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O4051" i="1"/>
  <c r="N4051" i="1"/>
  <c r="P4051" i="1" s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N4048" i="1"/>
  <c r="P4048" i="1" s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O4047" i="1"/>
  <c r="N4047" i="1"/>
  <c r="P4047" i="1" s="1"/>
  <c r="L4047" i="1"/>
  <c r="K4047" i="1"/>
  <c r="M4047" i="1" s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O4046" i="1"/>
  <c r="N4046" i="1"/>
  <c r="P4046" i="1" s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O4044" i="1"/>
  <c r="N4044" i="1"/>
  <c r="P4044" i="1" s="1"/>
  <c r="L4044" i="1"/>
  <c r="K4044" i="1"/>
  <c r="M4044" i="1" s="1"/>
  <c r="J4044" i="1"/>
  <c r="I4044" i="1"/>
  <c r="H4044" i="1"/>
  <c r="AB4044" i="1" s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O4043" i="1"/>
  <c r="N4043" i="1"/>
  <c r="P4043" i="1" s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N4040" i="1"/>
  <c r="P4040" i="1" s="1"/>
  <c r="L4040" i="1"/>
  <c r="K4040" i="1"/>
  <c r="M4040" i="1" s="1"/>
  <c r="J4040" i="1"/>
  <c r="I4040" i="1"/>
  <c r="H4040" i="1"/>
  <c r="AB4040" i="1" s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O4039" i="1"/>
  <c r="N4039" i="1"/>
  <c r="P4039" i="1" s="1"/>
  <c r="L4039" i="1"/>
  <c r="K4039" i="1"/>
  <c r="M4039" i="1" s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O4038" i="1"/>
  <c r="N4038" i="1"/>
  <c r="P4038" i="1" s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O4036" i="1"/>
  <c r="N4036" i="1"/>
  <c r="P4036" i="1" s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O4035" i="1"/>
  <c r="N4035" i="1"/>
  <c r="P4035" i="1" s="1"/>
  <c r="L4035" i="1"/>
  <c r="K4035" i="1"/>
  <c r="M4035" i="1" s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O4032" i="1"/>
  <c r="N4032" i="1"/>
  <c r="P4032" i="1" s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O4031" i="1"/>
  <c r="N4031" i="1"/>
  <c r="P4031" i="1" s="1"/>
  <c r="L4031" i="1"/>
  <c r="K4031" i="1"/>
  <c r="M4031" i="1" s="1"/>
  <c r="J4031" i="1"/>
  <c r="I4031" i="1"/>
  <c r="H4031" i="1"/>
  <c r="AB4031" i="1" s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O4028" i="1"/>
  <c r="N4028" i="1"/>
  <c r="P4028" i="1" s="1"/>
  <c r="L4028" i="1"/>
  <c r="K4028" i="1"/>
  <c r="M4028" i="1" s="1"/>
  <c r="J4028" i="1"/>
  <c r="I4028" i="1"/>
  <c r="H4028" i="1"/>
  <c r="AB4028" i="1" s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O4027" i="1"/>
  <c r="N4027" i="1"/>
  <c r="P4027" i="1" s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O4024" i="1"/>
  <c r="N4024" i="1"/>
  <c r="P4024" i="1" s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O4023" i="1"/>
  <c r="N4023" i="1"/>
  <c r="P4023" i="1" s="1"/>
  <c r="L4023" i="1"/>
  <c r="K4023" i="1"/>
  <c r="M4023" i="1" s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O4020" i="1"/>
  <c r="N4020" i="1"/>
  <c r="P4020" i="1" s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R4019" i="1"/>
  <c r="Q4019" i="1"/>
  <c r="S4019" i="1" s="1"/>
  <c r="O4019" i="1"/>
  <c r="N4019" i="1"/>
  <c r="P4019" i="1" s="1"/>
  <c r="L4019" i="1"/>
  <c r="K4019" i="1"/>
  <c r="M4019" i="1" s="1"/>
  <c r="J4019" i="1"/>
  <c r="I4019" i="1"/>
  <c r="H4019" i="1"/>
  <c r="AB4019" i="1" s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Q4015" i="1"/>
  <c r="S4015" i="1" s="1"/>
  <c r="O4015" i="1"/>
  <c r="N4015" i="1"/>
  <c r="P4015" i="1" s="1"/>
  <c r="L4015" i="1"/>
  <c r="K4015" i="1"/>
  <c r="M4015" i="1" s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O4014" i="1"/>
  <c r="N4014" i="1"/>
  <c r="P4014" i="1" s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N4012" i="1"/>
  <c r="P4012" i="1" s="1"/>
  <c r="L4012" i="1"/>
  <c r="K4012" i="1"/>
  <c r="M4012" i="1" s="1"/>
  <c r="J4012" i="1"/>
  <c r="I4012" i="1"/>
  <c r="H4012" i="1"/>
  <c r="AB4012" i="1" s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Q4011" i="1"/>
  <c r="S4011" i="1" s="1"/>
  <c r="O4011" i="1"/>
  <c r="N4011" i="1"/>
  <c r="P4011" i="1" s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AB4008" i="1" s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Q4007" i="1"/>
  <c r="S4007" i="1" s="1"/>
  <c r="O4007" i="1"/>
  <c r="N4007" i="1"/>
  <c r="P4007" i="1" s="1"/>
  <c r="L4007" i="1"/>
  <c r="K4007" i="1"/>
  <c r="M4007" i="1" s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N4004" i="1"/>
  <c r="P4004" i="1" s="1"/>
  <c r="L4004" i="1"/>
  <c r="K4004" i="1"/>
  <c r="M4004" i="1" s="1"/>
  <c r="J4004" i="1"/>
  <c r="I4004" i="1"/>
  <c r="H4004" i="1"/>
  <c r="AB4004" i="1" s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Q4003" i="1"/>
  <c r="S4003" i="1" s="1"/>
  <c r="O4003" i="1"/>
  <c r="N4003" i="1"/>
  <c r="P4003" i="1" s="1"/>
  <c r="L4003" i="1"/>
  <c r="K4003" i="1"/>
  <c r="M4003" i="1" s="1"/>
  <c r="J4003" i="1"/>
  <c r="I4003" i="1"/>
  <c r="H4003" i="1"/>
  <c r="AB4003" i="1" s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N4000" i="1"/>
  <c r="P4000" i="1" s="1"/>
  <c r="L4000" i="1"/>
  <c r="K4000" i="1"/>
  <c r="M4000" i="1" s="1"/>
  <c r="J4000" i="1"/>
  <c r="I4000" i="1"/>
  <c r="H4000" i="1"/>
  <c r="AB4000" i="1" s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O3999" i="1"/>
  <c r="N3999" i="1"/>
  <c r="P3999" i="1" s="1"/>
  <c r="L3999" i="1"/>
  <c r="K3999" i="1"/>
  <c r="M3999" i="1" s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O3998" i="1"/>
  <c r="N3998" i="1"/>
  <c r="P3998" i="1" s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AB3996" i="1" s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O3995" i="1"/>
  <c r="N3995" i="1"/>
  <c r="P3995" i="1" s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AB3992" i="1" s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O3991" i="1"/>
  <c r="N3991" i="1"/>
  <c r="P3991" i="1" s="1"/>
  <c r="L3991" i="1"/>
  <c r="K3991" i="1"/>
  <c r="M3991" i="1" s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O3988" i="1"/>
  <c r="N3988" i="1"/>
  <c r="P3988" i="1" s="1"/>
  <c r="L3988" i="1"/>
  <c r="K3988" i="1"/>
  <c r="M3988" i="1" s="1"/>
  <c r="J3988" i="1"/>
  <c r="I3988" i="1"/>
  <c r="H3988" i="1"/>
  <c r="AB3988" i="1" s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O3987" i="1"/>
  <c r="N3987" i="1"/>
  <c r="P3987" i="1" s="1"/>
  <c r="L3987" i="1"/>
  <c r="K3987" i="1"/>
  <c r="M3987" i="1" s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AB3984" i="1" s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O3983" i="1"/>
  <c r="N3983" i="1"/>
  <c r="P3983" i="1" s="1"/>
  <c r="L3983" i="1"/>
  <c r="K3983" i="1"/>
  <c r="M3983" i="1" s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O3982" i="1"/>
  <c r="N3982" i="1"/>
  <c r="P3982" i="1" s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O3980" i="1"/>
  <c r="N3980" i="1"/>
  <c r="P3980" i="1" s="1"/>
  <c r="L3980" i="1"/>
  <c r="K3980" i="1"/>
  <c r="M3980" i="1" s="1"/>
  <c r="J3980" i="1"/>
  <c r="I3980" i="1"/>
  <c r="H3980" i="1"/>
  <c r="AB3980" i="1" s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O3979" i="1"/>
  <c r="N3979" i="1"/>
  <c r="P3979" i="1" s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AB3976" i="1" s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S3975" i="1" s="1"/>
  <c r="O3975" i="1"/>
  <c r="N3975" i="1"/>
  <c r="P3975" i="1" s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O3972" i="1"/>
  <c r="N3972" i="1"/>
  <c r="P3972" i="1" s="1"/>
  <c r="L3972" i="1"/>
  <c r="K3972" i="1"/>
  <c r="M3972" i="1" s="1"/>
  <c r="J3972" i="1"/>
  <c r="I3972" i="1"/>
  <c r="H3972" i="1"/>
  <c r="AB3972" i="1" s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O3971" i="1"/>
  <c r="N3971" i="1"/>
  <c r="P3971" i="1" s="1"/>
  <c r="L3971" i="1"/>
  <c r="K3971" i="1"/>
  <c r="M3971" i="1" s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N3968" i="1"/>
  <c r="P3968" i="1" s="1"/>
  <c r="L3968" i="1"/>
  <c r="K3968" i="1"/>
  <c r="M3968" i="1" s="1"/>
  <c r="J3968" i="1"/>
  <c r="I3968" i="1"/>
  <c r="H3968" i="1"/>
  <c r="AB3968" i="1" s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O3967" i="1"/>
  <c r="N3967" i="1"/>
  <c r="P3967" i="1" s="1"/>
  <c r="L3967" i="1"/>
  <c r="K3967" i="1"/>
  <c r="M3967" i="1" s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AB3964" i="1" s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O3963" i="1"/>
  <c r="N3963" i="1"/>
  <c r="P3963" i="1" s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O3960" i="1"/>
  <c r="N3960" i="1"/>
  <c r="P3960" i="1" s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O3959" i="1"/>
  <c r="N3959" i="1"/>
  <c r="P3959" i="1" s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O3956" i="1"/>
  <c r="N3956" i="1"/>
  <c r="P3956" i="1" s="1"/>
  <c r="L3956" i="1"/>
  <c r="K3956" i="1"/>
  <c r="M3956" i="1" s="1"/>
  <c r="J3956" i="1"/>
  <c r="I3956" i="1"/>
  <c r="H3956" i="1"/>
  <c r="AB3956" i="1" s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O3955" i="1"/>
  <c r="N3955" i="1"/>
  <c r="P3955" i="1" s="1"/>
  <c r="L3955" i="1"/>
  <c r="K3955" i="1"/>
  <c r="M3955" i="1" s="1"/>
  <c r="J3955" i="1"/>
  <c r="I3955" i="1"/>
  <c r="H3955" i="1"/>
  <c r="AB3955" i="1" s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AB3952" i="1" s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O3951" i="1"/>
  <c r="N3951" i="1"/>
  <c r="P3951" i="1" s="1"/>
  <c r="L3951" i="1"/>
  <c r="K3951" i="1"/>
  <c r="M3951" i="1" s="1"/>
  <c r="J3951" i="1"/>
  <c r="I3951" i="1"/>
  <c r="H3951" i="1"/>
  <c r="AB3951" i="1" s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O3950" i="1"/>
  <c r="N3950" i="1"/>
  <c r="P3950" i="1" s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O3948" i="1"/>
  <c r="N3948" i="1"/>
  <c r="P3948" i="1" s="1"/>
  <c r="L3948" i="1"/>
  <c r="K3948" i="1"/>
  <c r="M3948" i="1" s="1"/>
  <c r="J3948" i="1"/>
  <c r="I3948" i="1"/>
  <c r="H3948" i="1"/>
  <c r="AB3948" i="1" s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O3947" i="1"/>
  <c r="N3947" i="1"/>
  <c r="P3947" i="1" s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O3939" i="1"/>
  <c r="N3939" i="1"/>
  <c r="P3939" i="1" s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AB3936" i="1" s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H3932" i="1"/>
  <c r="AB3932" i="1" s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O3931" i="1"/>
  <c r="N3931" i="1"/>
  <c r="P3931" i="1" s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O3928" i="1"/>
  <c r="N3928" i="1"/>
  <c r="P3928" i="1" s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N3924" i="1"/>
  <c r="P3924" i="1" s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O3923" i="1"/>
  <c r="N3923" i="1"/>
  <c r="P3923" i="1" s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AB3920" i="1" s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O3916" i="1"/>
  <c r="N3916" i="1"/>
  <c r="P3916" i="1" s="1"/>
  <c r="L3916" i="1"/>
  <c r="K3916" i="1"/>
  <c r="M3916" i="1" s="1"/>
  <c r="J3916" i="1"/>
  <c r="I3916" i="1"/>
  <c r="H3916" i="1"/>
  <c r="AB3916" i="1" s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O3912" i="1"/>
  <c r="N3912" i="1"/>
  <c r="P3912" i="1" s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O3910" i="1"/>
  <c r="N3910" i="1"/>
  <c r="P3910" i="1" s="1"/>
  <c r="L3910" i="1"/>
  <c r="K3910" i="1"/>
  <c r="M3910" i="1" s="1"/>
  <c r="J3910" i="1"/>
  <c r="I3910" i="1"/>
  <c r="H3910" i="1"/>
  <c r="AB3910" i="1" s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AB3904" i="1" s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O3902" i="1"/>
  <c r="N3902" i="1"/>
  <c r="P3902" i="1" s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O3900" i="1"/>
  <c r="N3900" i="1"/>
  <c r="P3900" i="1" s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O3897" i="1"/>
  <c r="N3897" i="1"/>
  <c r="P3897" i="1" s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O3895" i="1"/>
  <c r="N3895" i="1"/>
  <c r="P3895" i="1" s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O3893" i="1"/>
  <c r="N3893" i="1"/>
  <c r="P3893" i="1" s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O3892" i="1"/>
  <c r="N3892" i="1"/>
  <c r="P3892" i="1" s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O3891" i="1"/>
  <c r="N3891" i="1"/>
  <c r="P3891" i="1" s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O3886" i="1"/>
  <c r="N3886" i="1"/>
  <c r="P3886" i="1" s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O3885" i="1"/>
  <c r="N3885" i="1"/>
  <c r="P3885" i="1" s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O3884" i="1"/>
  <c r="N3884" i="1"/>
  <c r="P3884" i="1" s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O3883" i="1"/>
  <c r="N3883" i="1"/>
  <c r="P3883" i="1" s="1"/>
  <c r="L3883" i="1"/>
  <c r="K3883" i="1"/>
  <c r="M3883" i="1" s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O3880" i="1"/>
  <c r="N3880" i="1"/>
  <c r="P3880" i="1" s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O3877" i="1"/>
  <c r="N3877" i="1"/>
  <c r="P3877" i="1" s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O3876" i="1"/>
  <c r="N3876" i="1"/>
  <c r="P3876" i="1" s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AB3872" i="1" s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N3870" i="1"/>
  <c r="P3870" i="1" s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N3869" i="1"/>
  <c r="P3869" i="1" s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O3868" i="1"/>
  <c r="N3868" i="1"/>
  <c r="P3868" i="1" s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N3865" i="1"/>
  <c r="P3865" i="1" s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O3862" i="1"/>
  <c r="N3862" i="1"/>
  <c r="P3862" i="1" s="1"/>
  <c r="L3862" i="1"/>
  <c r="K3862" i="1"/>
  <c r="M3862" i="1" s="1"/>
  <c r="J3862" i="1"/>
  <c r="I3862" i="1"/>
  <c r="H3862" i="1"/>
  <c r="AB3862" i="1" s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N3861" i="1"/>
  <c r="P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O3860" i="1"/>
  <c r="N3860" i="1"/>
  <c r="P3860" i="1" s="1"/>
  <c r="L3860" i="1"/>
  <c r="K3860" i="1"/>
  <c r="M3860" i="1" s="1"/>
  <c r="J3860" i="1"/>
  <c r="I3860" i="1"/>
  <c r="H3860" i="1"/>
  <c r="AB3860" i="1" s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O3858" i="1"/>
  <c r="N3858" i="1"/>
  <c r="P3858" i="1" s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AB3856" i="1" s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N3854" i="1"/>
  <c r="P3854" i="1" s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O3852" i="1"/>
  <c r="N3852" i="1"/>
  <c r="P3852" i="1" s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AB3848" i="1" s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N3845" i="1"/>
  <c r="P3845" i="1" s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AB3844" i="1" s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AB3840" i="1" s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N3838" i="1"/>
  <c r="P3838" i="1" s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O3836" i="1"/>
  <c r="N3836" i="1"/>
  <c r="P3836" i="1" s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O3832" i="1"/>
  <c r="N3832" i="1"/>
  <c r="P3832" i="1" s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O3831" i="1"/>
  <c r="N3831" i="1"/>
  <c r="P3831" i="1" s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O3828" i="1"/>
  <c r="N3828" i="1"/>
  <c r="P3828" i="1" s="1"/>
  <c r="L3828" i="1"/>
  <c r="K3828" i="1"/>
  <c r="M3828" i="1" s="1"/>
  <c r="J3828" i="1"/>
  <c r="I3828" i="1"/>
  <c r="H3828" i="1"/>
  <c r="AB3828" i="1" s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O3827" i="1"/>
  <c r="N3827" i="1"/>
  <c r="P3827" i="1" s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AB3824" i="1" s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O3823" i="1"/>
  <c r="N3823" i="1"/>
  <c r="P3823" i="1" s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O3820" i="1"/>
  <c r="N3820" i="1"/>
  <c r="P3820" i="1" s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O3819" i="1"/>
  <c r="N3819" i="1"/>
  <c r="P3819" i="1" s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N3815" i="1"/>
  <c r="P3815" i="1" s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O3807" i="1"/>
  <c r="N3807" i="1"/>
  <c r="P3807" i="1" s="1"/>
  <c r="L3807" i="1"/>
  <c r="K3807" i="1"/>
  <c r="M3807" i="1" s="1"/>
  <c r="J3807" i="1"/>
  <c r="I3807" i="1"/>
  <c r="H3807" i="1"/>
  <c r="AB3807" i="1" s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N3804" i="1"/>
  <c r="P3804" i="1" s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AB3803" i="1" s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AB3800" i="1" s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O3799" i="1"/>
  <c r="N3799" i="1"/>
  <c r="P3799" i="1" s="1"/>
  <c r="L3799" i="1"/>
  <c r="K3799" i="1"/>
  <c r="M3799" i="1" s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AB3796" i="1" s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AB3792" i="1" s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N3791" i="1"/>
  <c r="P3791" i="1" s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O3788" i="1"/>
  <c r="N3788" i="1"/>
  <c r="P3788" i="1" s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O3783" i="1"/>
  <c r="N3783" i="1"/>
  <c r="P3783" i="1" s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O3780" i="1"/>
  <c r="N3780" i="1"/>
  <c r="P3780" i="1" s="1"/>
  <c r="L3780" i="1"/>
  <c r="K3780" i="1"/>
  <c r="M3780" i="1" s="1"/>
  <c r="J3780" i="1"/>
  <c r="I3780" i="1"/>
  <c r="H3780" i="1"/>
  <c r="AB3780" i="1" s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N3778" i="1"/>
  <c r="P3778" i="1" s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O3776" i="1"/>
  <c r="N3776" i="1"/>
  <c r="P3776" i="1" s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O3772" i="1"/>
  <c r="N3772" i="1"/>
  <c r="P3772" i="1" s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H3767" i="1"/>
  <c r="AB3767" i="1" s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O3755" i="1"/>
  <c r="N3755" i="1"/>
  <c r="P3755" i="1" s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O3752" i="1"/>
  <c r="N3752" i="1"/>
  <c r="P3752" i="1" s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X3750" i="1"/>
  <c r="W3750" i="1"/>
  <c r="U3750" i="1"/>
  <c r="T3750" i="1"/>
  <c r="V3750" i="1" s="1"/>
  <c r="R3750" i="1"/>
  <c r="Q3750" i="1"/>
  <c r="S3750" i="1" s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O3747" i="1"/>
  <c r="N3747" i="1"/>
  <c r="P3747" i="1" s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W3746" i="1"/>
  <c r="U3746" i="1"/>
  <c r="T3746" i="1"/>
  <c r="V3746" i="1" s="1"/>
  <c r="R3746" i="1"/>
  <c r="Q3746" i="1"/>
  <c r="S3746" i="1" s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U3745" i="1"/>
  <c r="T3745" i="1"/>
  <c r="V3745" i="1" s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N3743" i="1"/>
  <c r="P3743" i="1" s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W3742" i="1"/>
  <c r="U3742" i="1"/>
  <c r="T3742" i="1"/>
  <c r="V3742" i="1" s="1"/>
  <c r="R3742" i="1"/>
  <c r="Q3742" i="1"/>
  <c r="S3742" i="1" s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N3739" i="1"/>
  <c r="P3739" i="1" s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W3738" i="1"/>
  <c r="U3738" i="1"/>
  <c r="T3738" i="1"/>
  <c r="V3738" i="1" s="1"/>
  <c r="R3738" i="1"/>
  <c r="Q3738" i="1"/>
  <c r="S3738" i="1" s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U3737" i="1"/>
  <c r="T3737" i="1"/>
  <c r="V3737" i="1" s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P3730" i="1" s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O3708" i="1"/>
  <c r="N3708" i="1"/>
  <c r="P3708" i="1" s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O3706" i="1"/>
  <c r="N3706" i="1"/>
  <c r="P3706" i="1" s="1"/>
  <c r="L3706" i="1"/>
  <c r="K3706" i="1"/>
  <c r="M3706" i="1" s="1"/>
  <c r="J3706" i="1"/>
  <c r="I3706" i="1"/>
  <c r="H3706" i="1"/>
  <c r="AB3706" i="1" s="1"/>
  <c r="G3706" i="1"/>
  <c r="F3706" i="1"/>
  <c r="E3706" i="1"/>
  <c r="D3706" i="1"/>
  <c r="B3706" i="1"/>
  <c r="A3706" i="1" s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O3705" i="1"/>
  <c r="N3705" i="1"/>
  <c r="P3705" i="1" s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O3701" i="1"/>
  <c r="N3701" i="1"/>
  <c r="P3701" i="1" s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O3700" i="1"/>
  <c r="N3700" i="1"/>
  <c r="P3700" i="1" s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O3698" i="1"/>
  <c r="N3698" i="1"/>
  <c r="P3698" i="1" s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 s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O3697" i="1"/>
  <c r="N3697" i="1"/>
  <c r="P3697" i="1" s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N3694" i="1"/>
  <c r="P3694" i="1" s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 s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AB3690" i="1" s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O3689" i="1"/>
  <c r="N3689" i="1"/>
  <c r="P3689" i="1" s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O3686" i="1"/>
  <c r="N3686" i="1"/>
  <c r="P3686" i="1" s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O3685" i="1"/>
  <c r="N3685" i="1"/>
  <c r="P3685" i="1" s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 s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O3681" i="1"/>
  <c r="N3681" i="1"/>
  <c r="P3681" i="1" s="1"/>
  <c r="L3681" i="1"/>
  <c r="K3681" i="1"/>
  <c r="M3681" i="1" s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O3677" i="1"/>
  <c r="N3677" i="1"/>
  <c r="P3677" i="1" s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 s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O3673" i="1"/>
  <c r="N3673" i="1"/>
  <c r="P3673" i="1" s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O3669" i="1"/>
  <c r="N3669" i="1"/>
  <c r="P3669" i="1" s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O3668" i="1"/>
  <c r="N3668" i="1"/>
  <c r="P3668" i="1" s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O3666" i="1"/>
  <c r="N3666" i="1"/>
  <c r="P3666" i="1" s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O3665" i="1"/>
  <c r="N3665" i="1"/>
  <c r="P3665" i="1" s="1"/>
  <c r="L3665" i="1"/>
  <c r="K3665" i="1"/>
  <c r="M3665" i="1" s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O3662" i="1"/>
  <c r="N3662" i="1"/>
  <c r="P3662" i="1" s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O3661" i="1"/>
  <c r="N3661" i="1"/>
  <c r="P3661" i="1" s="1"/>
  <c r="L3661" i="1"/>
  <c r="K3661" i="1"/>
  <c r="M3661" i="1" s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 s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O3653" i="1"/>
  <c r="N3653" i="1"/>
  <c r="P3653" i="1" s="1"/>
  <c r="L3653" i="1"/>
  <c r="K3653" i="1"/>
  <c r="M3653" i="1" s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O3652" i="1"/>
  <c r="N3652" i="1"/>
  <c r="P3652" i="1" s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O3650" i="1"/>
  <c r="N3650" i="1"/>
  <c r="P3650" i="1" s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O3649" i="1"/>
  <c r="N3649" i="1"/>
  <c r="P3649" i="1" s="1"/>
  <c r="L3649" i="1"/>
  <c r="K3649" i="1"/>
  <c r="M3649" i="1" s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O3646" i="1"/>
  <c r="N3646" i="1"/>
  <c r="P3646" i="1" s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O3637" i="1"/>
  <c r="N3637" i="1"/>
  <c r="P3637" i="1" s="1"/>
  <c r="L3637" i="1"/>
  <c r="K3637" i="1"/>
  <c r="M3637" i="1" s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O3634" i="1"/>
  <c r="N3634" i="1"/>
  <c r="P3634" i="1" s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O3633" i="1"/>
  <c r="N3633" i="1"/>
  <c r="P3633" i="1" s="1"/>
  <c r="L3633" i="1"/>
  <c r="K3633" i="1"/>
  <c r="M3633" i="1" s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O3626" i="1"/>
  <c r="N3626" i="1"/>
  <c r="P3626" i="1" s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O3625" i="1"/>
  <c r="N3625" i="1"/>
  <c r="P3625" i="1" s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O3622" i="1"/>
  <c r="N3622" i="1"/>
  <c r="P3622" i="1" s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O3617" i="1"/>
  <c r="N3617" i="1"/>
  <c r="P3617" i="1" s="1"/>
  <c r="L3617" i="1"/>
  <c r="K3617" i="1"/>
  <c r="M3617" i="1" s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O3605" i="1"/>
  <c r="N3605" i="1"/>
  <c r="P3605" i="1" s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O3602" i="1"/>
  <c r="N3602" i="1"/>
  <c r="P3602" i="1" s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O3601" i="1"/>
  <c r="N3601" i="1"/>
  <c r="P3601" i="1" s="1"/>
  <c r="L3601" i="1"/>
  <c r="K3601" i="1"/>
  <c r="M3601" i="1" s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N3598" i="1"/>
  <c r="P3598" i="1" s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O3594" i="1"/>
  <c r="N3594" i="1"/>
  <c r="P3594" i="1" s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O3590" i="1"/>
  <c r="N3590" i="1"/>
  <c r="P3590" i="1" s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O3582" i="1"/>
  <c r="N3582" i="1"/>
  <c r="P3582" i="1" s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O3577" i="1"/>
  <c r="N3577" i="1"/>
  <c r="P3577" i="1" s="1"/>
  <c r="L3577" i="1"/>
  <c r="K3577" i="1"/>
  <c r="M3577" i="1" s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O3574" i="1"/>
  <c r="N3574" i="1"/>
  <c r="P3574" i="1" s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O3569" i="1"/>
  <c r="N3569" i="1"/>
  <c r="P3569" i="1" s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O3561" i="1"/>
  <c r="N3561" i="1"/>
  <c r="P3561" i="1" s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O3558" i="1"/>
  <c r="N3558" i="1"/>
  <c r="P3558" i="1" s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O3557" i="1"/>
  <c r="N3557" i="1"/>
  <c r="P3557" i="1" s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N3556" i="1"/>
  <c r="P3556" i="1" s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N3547" i="1"/>
  <c r="P3547" i="1" s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O3542" i="1"/>
  <c r="N3542" i="1"/>
  <c r="P3542" i="1" s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O3534" i="1"/>
  <c r="N3534" i="1"/>
  <c r="P3534" i="1" s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O3531" i="1"/>
  <c r="N3531" i="1"/>
  <c r="P3531" i="1" s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O3527" i="1"/>
  <c r="N3527" i="1"/>
  <c r="P3527" i="1" s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O3526" i="1"/>
  <c r="N3526" i="1"/>
  <c r="P3526" i="1" s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O3525" i="1"/>
  <c r="N3525" i="1"/>
  <c r="P3525" i="1" s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O3521" i="1"/>
  <c r="N3521" i="1"/>
  <c r="P3521" i="1" s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O3519" i="1"/>
  <c r="N3519" i="1"/>
  <c r="P3519" i="1" s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O3518" i="1"/>
  <c r="N3518" i="1"/>
  <c r="P3518" i="1" s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O3505" i="1"/>
  <c r="N3505" i="1"/>
  <c r="P3505" i="1" s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O3503" i="1"/>
  <c r="N3503" i="1"/>
  <c r="P3503" i="1" s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O3497" i="1"/>
  <c r="N3497" i="1"/>
  <c r="P3497" i="1" s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O3489" i="1"/>
  <c r="N3489" i="1"/>
  <c r="P3489" i="1" s="1"/>
  <c r="L3489" i="1"/>
  <c r="K3489" i="1"/>
  <c r="M3489" i="1" s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O3487" i="1"/>
  <c r="N3487" i="1"/>
  <c r="P3487" i="1" s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O3483" i="1"/>
  <c r="N3483" i="1"/>
  <c r="P3483" i="1" s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O3481" i="1"/>
  <c r="N3481" i="1"/>
  <c r="P3481" i="1" s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O3479" i="1"/>
  <c r="N3479" i="1"/>
  <c r="P3479" i="1" s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O3478" i="1"/>
  <c r="N3478" i="1"/>
  <c r="P3478" i="1" s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O3463" i="1"/>
  <c r="N3463" i="1"/>
  <c r="P3463" i="1" s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O3462" i="1"/>
  <c r="N3462" i="1"/>
  <c r="P3462" i="1" s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O3449" i="1"/>
  <c r="N3449" i="1"/>
  <c r="P3449" i="1" s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O3441" i="1"/>
  <c r="N3441" i="1"/>
  <c r="P3441" i="1" s="1"/>
  <c r="L3441" i="1"/>
  <c r="K3441" i="1"/>
  <c r="M3441" i="1" s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O3426" i="1"/>
  <c r="N3426" i="1"/>
  <c r="P3426" i="1" s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N3423" i="1"/>
  <c r="P3423" i="1" s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O3419" i="1"/>
  <c r="N3419" i="1"/>
  <c r="P3419" i="1" s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N3418" i="1"/>
  <c r="P3418" i="1" s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O3417" i="1"/>
  <c r="N3417" i="1"/>
  <c r="P3417" i="1" s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N3415" i="1"/>
  <c r="P3415" i="1" s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N3410" i="1"/>
  <c r="P3410" i="1" s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O3409" i="1"/>
  <c r="N3409" i="1"/>
  <c r="P3409" i="1" s="1"/>
  <c r="L3409" i="1"/>
  <c r="K3409" i="1"/>
  <c r="M3409" i="1" s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N3406" i="1"/>
  <c r="P3406" i="1" s="1"/>
  <c r="L3406" i="1"/>
  <c r="K3406" i="1"/>
  <c r="M3406" i="1" s="1"/>
  <c r="J3406" i="1"/>
  <c r="I3406" i="1"/>
  <c r="H3406" i="1"/>
  <c r="AB3406" i="1" s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N3402" i="1"/>
  <c r="P3402" i="1" s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O3401" i="1"/>
  <c r="N3401" i="1"/>
  <c r="P3401" i="1" s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N3394" i="1"/>
  <c r="P3394" i="1" s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N3378" i="1"/>
  <c r="P3378" i="1" s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N3374" i="1"/>
  <c r="P3374" i="1" s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O3369" i="1"/>
  <c r="N3369" i="1"/>
  <c r="P3369" i="1" s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O3353" i="1"/>
  <c r="N3353" i="1"/>
  <c r="P3353" i="1" s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O3342" i="1"/>
  <c r="N3342" i="1"/>
  <c r="P3342" i="1" s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AB3338" i="1" s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AB3297" i="1" s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AB3258" i="1" s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N3246" i="1"/>
  <c r="P3246" i="1" s="1"/>
  <c r="L3246" i="1"/>
  <c r="K3246" i="1"/>
  <c r="M3246" i="1" s="1"/>
  <c r="J3246" i="1"/>
  <c r="I3246" i="1"/>
  <c r="H3246" i="1"/>
  <c r="AB3246" i="1" s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O3242" i="1"/>
  <c r="N3242" i="1"/>
  <c r="P3242" i="1" s="1"/>
  <c r="L3242" i="1"/>
  <c r="K3242" i="1"/>
  <c r="M3242" i="1" s="1"/>
  <c r="J3242" i="1"/>
  <c r="I3242" i="1"/>
  <c r="H3242" i="1"/>
  <c r="AB3242" i="1" s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AB3240" i="1" s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AB3236" i="1" s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AB3226" i="1" s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AB3224" i="1" s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AB3202" i="1" s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 s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 s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AB3196" i="1" s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 s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O3169" i="1"/>
  <c r="N3169" i="1"/>
  <c r="P3169" i="1" s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O3158" i="1"/>
  <c r="N3158" i="1"/>
  <c r="P3158" i="1" s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AB3140" i="1" s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AB3124" i="1" s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AB3108" i="1" s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AB3100" i="1" s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AB3092" i="1" s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AB3084" i="1" s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R3062" i="1"/>
  <c r="Q3062" i="1"/>
  <c r="S3062" i="1" s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R3054" i="1"/>
  <c r="Q3054" i="1"/>
  <c r="S3054" i="1" s="1"/>
  <c r="O3054" i="1"/>
  <c r="N3054" i="1"/>
  <c r="P3054" i="1" s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U3053" i="1"/>
  <c r="T3053" i="1"/>
  <c r="V3053" i="1" s="1"/>
  <c r="R3053" i="1"/>
  <c r="Q3053" i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O3051" i="1"/>
  <c r="N3051" i="1"/>
  <c r="P3051" i="1" s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U3047" i="1"/>
  <c r="T3047" i="1"/>
  <c r="V3047" i="1" s="1"/>
  <c r="R3047" i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U3045" i="1"/>
  <c r="T3045" i="1"/>
  <c r="V3045" i="1" s="1"/>
  <c r="R3045" i="1"/>
  <c r="Q3045" i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O3044" i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U3039" i="1"/>
  <c r="T3039" i="1"/>
  <c r="V3039" i="1" s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U3037" i="1"/>
  <c r="T3037" i="1"/>
  <c r="V3037" i="1" s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Q3035" i="1"/>
  <c r="O3035" i="1"/>
  <c r="N3035" i="1"/>
  <c r="P3035" i="1" s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Q3033" i="1"/>
  <c r="O3033" i="1"/>
  <c r="N3033" i="1"/>
  <c r="P3033" i="1" s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U3031" i="1"/>
  <c r="T3031" i="1"/>
  <c r="V3031" i="1" s="1"/>
  <c r="R3031" i="1"/>
  <c r="Q3031" i="1"/>
  <c r="O3031" i="1"/>
  <c r="N3031" i="1"/>
  <c r="P3031" i="1" s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O3027" i="1"/>
  <c r="N3027" i="1"/>
  <c r="P3027" i="1" s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Q3025" i="1"/>
  <c r="O3025" i="1"/>
  <c r="N3025" i="1"/>
  <c r="P3025" i="1" s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U3023" i="1"/>
  <c r="T3023" i="1"/>
  <c r="V3023" i="1" s="1"/>
  <c r="R3023" i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R3021" i="1"/>
  <c r="Q3021" i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Q3017" i="1"/>
  <c r="O3017" i="1"/>
  <c r="N3017" i="1"/>
  <c r="P3017" i="1" s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U3015" i="1"/>
  <c r="T3015" i="1"/>
  <c r="V3015" i="1" s="1"/>
  <c r="R3015" i="1"/>
  <c r="Q3015" i="1"/>
  <c r="O3015" i="1"/>
  <c r="N3015" i="1"/>
  <c r="P3015" i="1" s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N3009" i="1"/>
  <c r="P3009" i="1" s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N3001" i="1"/>
  <c r="P3001" i="1" s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AB2987" i="1" s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O2985" i="1"/>
  <c r="N2985" i="1"/>
  <c r="P2985" i="1" s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AB2979" i="1" s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AB2967" i="1" s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AB2951" i="1" s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P2913" i="1" s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AB2887" i="1" s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AB2883" i="1" s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AB2871" i="1" s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AB2867" i="1" s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AB2855" i="1" s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AB2851" i="1" s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AB2847" i="1" s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AB2839" i="1" s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AB2835" i="1" s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AB2819" i="1" s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AB2803" i="1" s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 s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 s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AB2775" i="1" s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AB2767" i="1" s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AB2765" i="1" s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AB2759" i="1" s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AB2755" i="1" s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AB2743" i="1" s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AB2737" i="1" s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AB2719" i="1" s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AB2711" i="1" s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AB2641" i="1" s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AB2629" i="1" s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AB2627" i="1" s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AB2621" i="1" s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AB2617" i="1" s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AB2609" i="1" s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O2607" i="1"/>
  <c r="N2607" i="1"/>
  <c r="P2607" i="1" s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AB2601" i="1" s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O2599" i="1"/>
  <c r="N2599" i="1"/>
  <c r="P2599" i="1" s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O2591" i="1"/>
  <c r="N2591" i="1"/>
  <c r="P2591" i="1" s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 s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O2549" i="1"/>
  <c r="N2549" i="1"/>
  <c r="P2549" i="1" s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 s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O2547" i="1"/>
  <c r="N2547" i="1"/>
  <c r="P2547" i="1" s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 s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 s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AB2517" i="1" s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K2511" i="1"/>
  <c r="M2511" i="1" s="1"/>
  <c r="J2511" i="1"/>
  <c r="I2511" i="1"/>
  <c r="H2511" i="1"/>
  <c r="AB2511" i="1" s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AB2509" i="1" s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 s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O2503" i="1"/>
  <c r="N2503" i="1"/>
  <c r="P2503" i="1" s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 s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 s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 s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 s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 s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 s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 s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 s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 s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O2443" i="1"/>
  <c r="N2443" i="1"/>
  <c r="P2443" i="1" s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 s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O2407" i="1"/>
  <c r="N2407" i="1"/>
  <c r="P2407" i="1" s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 s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N2393" i="1"/>
  <c r="P2393" i="1" s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 s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AB2383" i="1" s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 s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AB2367" i="1" s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O2361" i="1"/>
  <c r="N2361" i="1"/>
  <c r="P2361" i="1" s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 s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O2359" i="1"/>
  <c r="N2359" i="1"/>
  <c r="P2359" i="1" s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 s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AB2353" i="1" s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O2347" i="1"/>
  <c r="N2347" i="1"/>
  <c r="P2347" i="1" s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 s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O2339" i="1"/>
  <c r="N2339" i="1"/>
  <c r="P2339" i="1" s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 s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O2335" i="1"/>
  <c r="N2335" i="1"/>
  <c r="P2335" i="1" s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N2331" i="1"/>
  <c r="P2331" i="1" s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O2329" i="1"/>
  <c r="N2329" i="1"/>
  <c r="P2329" i="1" s="1"/>
  <c r="L2329" i="1"/>
  <c r="K2329" i="1"/>
  <c r="M2329" i="1" s="1"/>
  <c r="J2329" i="1"/>
  <c r="I2329" i="1"/>
  <c r="H2329" i="1"/>
  <c r="AB2329" i="1" s="1"/>
  <c r="G2329" i="1"/>
  <c r="F2329" i="1"/>
  <c r="E2329" i="1"/>
  <c r="D2329" i="1"/>
  <c r="B2329" i="1"/>
  <c r="A2329" i="1" s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 s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 s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 s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R2244" i="1"/>
  <c r="Q2244" i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V2241" i="1" s="1"/>
  <c r="R2241" i="1"/>
  <c r="Q2241" i="1"/>
  <c r="S2241" i="1" s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R2240" i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W2237" i="1"/>
  <c r="U2237" i="1"/>
  <c r="T2237" i="1"/>
  <c r="V2237" i="1" s="1"/>
  <c r="R2237" i="1"/>
  <c r="Q2237" i="1"/>
  <c r="S2237" i="1" s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R2236" i="1"/>
  <c r="Q2236" i="1"/>
  <c r="O2236" i="1"/>
  <c r="N2236" i="1"/>
  <c r="P2236" i="1" s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W2233" i="1"/>
  <c r="U2233" i="1"/>
  <c r="T2233" i="1"/>
  <c r="V2233" i="1" s="1"/>
  <c r="R2233" i="1"/>
  <c r="Q2233" i="1"/>
  <c r="S2233" i="1" s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Y2232" i="1"/>
  <c r="X2232" i="1"/>
  <c r="Z2232" i="1" s="1"/>
  <c r="W2232" i="1"/>
  <c r="U2232" i="1"/>
  <c r="T2232" i="1"/>
  <c r="V2232" i="1" s="1"/>
  <c r="R2232" i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U2230" i="1"/>
  <c r="T2230" i="1"/>
  <c r="V2230" i="1" s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N2229" i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 s="1"/>
  <c r="AA2228" i="1"/>
  <c r="Y2228" i="1"/>
  <c r="X2228" i="1"/>
  <c r="Z2228" i="1" s="1"/>
  <c r="W2228" i="1"/>
  <c r="U2228" i="1"/>
  <c r="T2228" i="1"/>
  <c r="V2228" i="1" s="1"/>
  <c r="R2228" i="1"/>
  <c r="Q2228" i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U2226" i="1"/>
  <c r="T2226" i="1"/>
  <c r="V2226" i="1" s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R2225" i="1"/>
  <c r="Q2225" i="1"/>
  <c r="S2225" i="1" s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R2224" i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U2222" i="1"/>
  <c r="T2222" i="1"/>
  <c r="V2222" i="1" s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R2220" i="1"/>
  <c r="Q2220" i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O2217" i="1"/>
  <c r="N2217" i="1"/>
  <c r="P2217" i="1" s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Y2216" i="1"/>
  <c r="X2216" i="1"/>
  <c r="Z2216" i="1" s="1"/>
  <c r="W2216" i="1"/>
  <c r="U2216" i="1"/>
  <c r="T2216" i="1"/>
  <c r="V2216" i="1" s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Z2214" i="1" s="1"/>
  <c r="W2214" i="1"/>
  <c r="U2214" i="1"/>
  <c r="T2214" i="1"/>
  <c r="V2214" i="1" s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 s="1"/>
  <c r="AA2212" i="1"/>
  <c r="Y2212" i="1"/>
  <c r="X2212" i="1"/>
  <c r="Z2212" i="1" s="1"/>
  <c r="W2212" i="1"/>
  <c r="U2212" i="1"/>
  <c r="T2212" i="1"/>
  <c r="V2212" i="1" s="1"/>
  <c r="R2212" i="1"/>
  <c r="Q2212" i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R2211" i="1"/>
  <c r="Q2211" i="1"/>
  <c r="S2211" i="1" s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 s="1"/>
  <c r="AA2210" i="1"/>
  <c r="Y2210" i="1"/>
  <c r="X2210" i="1"/>
  <c r="Z2210" i="1" s="1"/>
  <c r="W2210" i="1"/>
  <c r="U2210" i="1"/>
  <c r="T2210" i="1"/>
  <c r="V2210" i="1" s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R2208" i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R2204" i="1"/>
  <c r="Q2204" i="1"/>
  <c r="O2204" i="1"/>
  <c r="N2204" i="1"/>
  <c r="P2204" i="1" s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R2203" i="1"/>
  <c r="Q2203" i="1"/>
  <c r="S2203" i="1" s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U2200" i="1"/>
  <c r="T2200" i="1"/>
  <c r="V2200" i="1" s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R2199" i="1"/>
  <c r="Q2199" i="1"/>
  <c r="S2199" i="1" s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N2197" i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U2196" i="1"/>
  <c r="T2196" i="1"/>
  <c r="V2196" i="1" s="1"/>
  <c r="R2196" i="1"/>
  <c r="Q2196" i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R2195" i="1"/>
  <c r="Q2195" i="1"/>
  <c r="S2195" i="1" s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 s="1"/>
  <c r="AA2194" i="1"/>
  <c r="Y2194" i="1"/>
  <c r="X2194" i="1"/>
  <c r="Z2194" i="1" s="1"/>
  <c r="W2194" i="1"/>
  <c r="U2194" i="1"/>
  <c r="T2194" i="1"/>
  <c r="V2194" i="1" s="1"/>
  <c r="R2194" i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V2193" i="1" s="1"/>
  <c r="R2193" i="1"/>
  <c r="Q2193" i="1"/>
  <c r="S2193" i="1" s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R2192" i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R2188" i="1"/>
  <c r="Q2188" i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R2187" i="1"/>
  <c r="Q2187" i="1"/>
  <c r="S2187" i="1" s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Z2182" i="1" s="1"/>
  <c r="W2182" i="1"/>
  <c r="U2182" i="1"/>
  <c r="T2182" i="1"/>
  <c r="V2182" i="1" s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Q2180" i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X2178" i="1"/>
  <c r="Z2178" i="1" s="1"/>
  <c r="W2178" i="1"/>
  <c r="U2178" i="1"/>
  <c r="T2178" i="1"/>
  <c r="V2178" i="1" s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O2177" i="1"/>
  <c r="N2177" i="1"/>
  <c r="P2177" i="1" s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R2176" i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Y2174" i="1"/>
  <c r="X2174" i="1"/>
  <c r="Z2174" i="1" s="1"/>
  <c r="W2174" i="1"/>
  <c r="U2174" i="1"/>
  <c r="T2174" i="1"/>
  <c r="V2174" i="1" s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R2172" i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N2170" i="1"/>
  <c r="P2170" i="1" s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Q2169" i="1"/>
  <c r="S2169" i="1" s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 s="1"/>
  <c r="AA2168" i="1"/>
  <c r="Y2168" i="1"/>
  <c r="X2168" i="1"/>
  <c r="Z2168" i="1" s="1"/>
  <c r="W2168" i="1"/>
  <c r="U2168" i="1"/>
  <c r="T2168" i="1"/>
  <c r="V2168" i="1" s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U2166" i="1"/>
  <c r="T2166" i="1"/>
  <c r="V2166" i="1" s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W2165" i="1"/>
  <c r="U2165" i="1"/>
  <c r="T2165" i="1"/>
  <c r="V2165" i="1" s="1"/>
  <c r="R2165" i="1"/>
  <c r="Q2165" i="1"/>
  <c r="S2165" i="1" s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Y2164" i="1"/>
  <c r="X2164" i="1"/>
  <c r="Z2164" i="1" s="1"/>
  <c r="W2164" i="1"/>
  <c r="U2164" i="1"/>
  <c r="T2164" i="1"/>
  <c r="V2164" i="1" s="1"/>
  <c r="R2164" i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R2163" i="1"/>
  <c r="Q2163" i="1"/>
  <c r="S2163" i="1" s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U2162" i="1"/>
  <c r="T2162" i="1"/>
  <c r="V2162" i="1" s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W2161" i="1"/>
  <c r="U2161" i="1"/>
  <c r="T2161" i="1"/>
  <c r="V2161" i="1" s="1"/>
  <c r="R2161" i="1"/>
  <c r="Q2161" i="1"/>
  <c r="S2161" i="1" s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R2160" i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R2159" i="1"/>
  <c r="Q2159" i="1"/>
  <c r="S2159" i="1" s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U2158" i="1"/>
  <c r="T2158" i="1"/>
  <c r="V2158" i="1" s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V2153" i="1" s="1"/>
  <c r="R2153" i="1"/>
  <c r="Q2153" i="1"/>
  <c r="S2153" i="1" s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Z2150" i="1" s="1"/>
  <c r="W2150" i="1"/>
  <c r="U2150" i="1"/>
  <c r="T2150" i="1"/>
  <c r="V2150" i="1" s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Y2148" i="1"/>
  <c r="X2148" i="1"/>
  <c r="Z2148" i="1" s="1"/>
  <c r="W2148" i="1"/>
  <c r="U2148" i="1"/>
  <c r="T2148" i="1"/>
  <c r="V2148" i="1" s="1"/>
  <c r="R2148" i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 s="1"/>
  <c r="AA2146" i="1"/>
  <c r="Y2146" i="1"/>
  <c r="X2146" i="1"/>
  <c r="Z2146" i="1" s="1"/>
  <c r="W2146" i="1"/>
  <c r="U2146" i="1"/>
  <c r="T2146" i="1"/>
  <c r="V2146" i="1" s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V2145" i="1" s="1"/>
  <c r="R2145" i="1"/>
  <c r="Q2145" i="1"/>
  <c r="S2145" i="1" s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R2144" i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X2142" i="1"/>
  <c r="Z2142" i="1" s="1"/>
  <c r="W2142" i="1"/>
  <c r="U2142" i="1"/>
  <c r="T2142" i="1"/>
  <c r="V2142" i="1" s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R2140" i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V2137" i="1" s="1"/>
  <c r="R2137" i="1"/>
  <c r="Q2137" i="1"/>
  <c r="S2137" i="1" s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R2136" i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X2134" i="1"/>
  <c r="Z2134" i="1" s="1"/>
  <c r="W2134" i="1"/>
  <c r="U2134" i="1"/>
  <c r="T2134" i="1"/>
  <c r="V2134" i="1" s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R2132" i="1"/>
  <c r="Q2132" i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Z2130" i="1" s="1"/>
  <c r="W2130" i="1"/>
  <c r="U2130" i="1"/>
  <c r="T2130" i="1"/>
  <c r="V2130" i="1" s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X2126" i="1"/>
  <c r="Z2126" i="1" s="1"/>
  <c r="W2126" i="1"/>
  <c r="U2126" i="1"/>
  <c r="T2126" i="1"/>
  <c r="V2126" i="1" s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R2124" i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X2118" i="1"/>
  <c r="Z2118" i="1" s="1"/>
  <c r="W2118" i="1"/>
  <c r="U2118" i="1"/>
  <c r="T2118" i="1"/>
  <c r="V2118" i="1" s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U2114" i="1"/>
  <c r="T2114" i="1"/>
  <c r="V2114" i="1" s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R2112" i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X2110" i="1"/>
  <c r="Z2110" i="1" s="1"/>
  <c r="W2110" i="1"/>
  <c r="U2110" i="1"/>
  <c r="T2110" i="1"/>
  <c r="V2110" i="1" s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W2109" i="1"/>
  <c r="U2109" i="1"/>
  <c r="T2109" i="1"/>
  <c r="V2109" i="1" s="1"/>
  <c r="R2109" i="1"/>
  <c r="Q2109" i="1"/>
  <c r="S2109" i="1" s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R2108" i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 s="1"/>
  <c r="AA2104" i="1"/>
  <c r="Y2104" i="1"/>
  <c r="X2104" i="1"/>
  <c r="Z2104" i="1" s="1"/>
  <c r="W2104" i="1"/>
  <c r="U2104" i="1"/>
  <c r="T2104" i="1"/>
  <c r="V2104" i="1" s="1"/>
  <c r="R2104" i="1"/>
  <c r="Q2104" i="1"/>
  <c r="O2104" i="1"/>
  <c r="N2104" i="1"/>
  <c r="P2104" i="1" s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X2102" i="1"/>
  <c r="Z2102" i="1" s="1"/>
  <c r="W2102" i="1"/>
  <c r="U2102" i="1"/>
  <c r="T2102" i="1"/>
  <c r="V2102" i="1" s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Z2100" i="1" s="1"/>
  <c r="W2100" i="1"/>
  <c r="U2100" i="1"/>
  <c r="T2100" i="1"/>
  <c r="V2100" i="1" s="1"/>
  <c r="R2100" i="1"/>
  <c r="Q2100" i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U2098" i="1"/>
  <c r="T2098" i="1"/>
  <c r="V2098" i="1" s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R2096" i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X2094" i="1"/>
  <c r="Z2094" i="1" s="1"/>
  <c r="W2094" i="1"/>
  <c r="U2094" i="1"/>
  <c r="T2094" i="1"/>
  <c r="V2094" i="1" s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X2086" i="1"/>
  <c r="Z2086" i="1" s="1"/>
  <c r="W2086" i="1"/>
  <c r="U2086" i="1"/>
  <c r="T2086" i="1"/>
  <c r="V2086" i="1" s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Z2084" i="1" s="1"/>
  <c r="W2084" i="1"/>
  <c r="U2084" i="1"/>
  <c r="T2084" i="1"/>
  <c r="V2084" i="1" s="1"/>
  <c r="R2084" i="1"/>
  <c r="Q2084" i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U2082" i="1"/>
  <c r="T2082" i="1"/>
  <c r="V2082" i="1" s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W2081" i="1"/>
  <c r="U2081" i="1"/>
  <c r="T2081" i="1"/>
  <c r="V2081" i="1" s="1"/>
  <c r="R2081" i="1"/>
  <c r="Q2081" i="1"/>
  <c r="S2081" i="1" s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 s="1"/>
  <c r="AA2080" i="1"/>
  <c r="Y2080" i="1"/>
  <c r="X2080" i="1"/>
  <c r="Z2080" i="1" s="1"/>
  <c r="W2080" i="1"/>
  <c r="U2080" i="1"/>
  <c r="T2080" i="1"/>
  <c r="V2080" i="1" s="1"/>
  <c r="R2080" i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X2078" i="1"/>
  <c r="Z2078" i="1" s="1"/>
  <c r="W2078" i="1"/>
  <c r="U2078" i="1"/>
  <c r="T2078" i="1"/>
  <c r="V2078" i="1" s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W2077" i="1"/>
  <c r="U2077" i="1"/>
  <c r="T2077" i="1"/>
  <c r="V2077" i="1" s="1"/>
  <c r="R2077" i="1"/>
  <c r="Q2077" i="1"/>
  <c r="S2077" i="1" s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R2076" i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X2070" i="1"/>
  <c r="Z2070" i="1" s="1"/>
  <c r="W2070" i="1"/>
  <c r="U2070" i="1"/>
  <c r="T2070" i="1"/>
  <c r="V2070" i="1" s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O2068" i="1"/>
  <c r="N2068" i="1"/>
  <c r="P2068" i="1" s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U2066" i="1"/>
  <c r="T2066" i="1"/>
  <c r="V2066" i="1" s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W2065" i="1"/>
  <c r="U2065" i="1"/>
  <c r="T2065" i="1"/>
  <c r="V2065" i="1" s="1"/>
  <c r="R2065" i="1"/>
  <c r="Q2065" i="1"/>
  <c r="S2065" i="1" s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R2064" i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X2062" i="1"/>
  <c r="Z2062" i="1" s="1"/>
  <c r="W2062" i="1"/>
  <c r="U2062" i="1"/>
  <c r="T2062" i="1"/>
  <c r="V2062" i="1" s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U2056" i="1"/>
  <c r="T2056" i="1"/>
  <c r="V2056" i="1" s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X2054" i="1"/>
  <c r="Z2054" i="1" s="1"/>
  <c r="W2054" i="1"/>
  <c r="U2054" i="1"/>
  <c r="T2054" i="1"/>
  <c r="V2054" i="1" s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G2053" i="1"/>
  <c r="F2053" i="1"/>
  <c r="E2053" i="1"/>
  <c r="D2053" i="1"/>
  <c r="B2053" i="1"/>
  <c r="A2053" i="1" s="1"/>
  <c r="AA2052" i="1"/>
  <c r="Y2052" i="1"/>
  <c r="X2052" i="1"/>
  <c r="Z2052" i="1" s="1"/>
  <c r="W2052" i="1"/>
  <c r="U2052" i="1"/>
  <c r="T2052" i="1"/>
  <c r="V2052" i="1" s="1"/>
  <c r="R2052" i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U2050" i="1"/>
  <c r="T2050" i="1"/>
  <c r="V2050" i="1" s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X2046" i="1"/>
  <c r="Z2046" i="1" s="1"/>
  <c r="W2046" i="1"/>
  <c r="U2046" i="1"/>
  <c r="T2046" i="1"/>
  <c r="V2046" i="1" s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 s="1"/>
  <c r="AA2040" i="1"/>
  <c r="Y2040" i="1"/>
  <c r="X2040" i="1"/>
  <c r="Z2040" i="1" s="1"/>
  <c r="W2040" i="1"/>
  <c r="U2040" i="1"/>
  <c r="T2040" i="1"/>
  <c r="V2040" i="1" s="1"/>
  <c r="R2040" i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Y2038" i="1"/>
  <c r="X2038" i="1"/>
  <c r="Z2038" i="1" s="1"/>
  <c r="W2038" i="1"/>
  <c r="U2038" i="1"/>
  <c r="T2038" i="1"/>
  <c r="V2038" i="1" s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 s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 s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G2021" i="1"/>
  <c r="F2021" i="1"/>
  <c r="E2021" i="1"/>
  <c r="D2021" i="1"/>
  <c r="B2021" i="1"/>
  <c r="A2021" i="1" s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 s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 s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AB2003" i="1" s="1"/>
  <c r="G2003" i="1"/>
  <c r="F2003" i="1"/>
  <c r="E2003" i="1"/>
  <c r="D2003" i="1"/>
  <c r="B2003" i="1"/>
  <c r="A2003" i="1" s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 s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 s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 s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 s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 s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 s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 s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 s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 s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 s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 s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 s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 s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 s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 s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 s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 s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 s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 s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 s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 s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 s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 s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 s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 s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 s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 s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 s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 s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 s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 s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 s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 s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 s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 s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 s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 s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 s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AB1797" i="1" s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 s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 s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 s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 s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 s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 s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 s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 s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 s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 s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 s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 s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 s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AB1723" i="1" s="1"/>
  <c r="G1723" i="1"/>
  <c r="F1723" i="1"/>
  <c r="E1723" i="1"/>
  <c r="D1723" i="1"/>
  <c r="B1723" i="1"/>
  <c r="A1723" i="1" s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 s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 s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 s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 s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 s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 s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G1681" i="1"/>
  <c r="F1681" i="1"/>
  <c r="E1681" i="1"/>
  <c r="D1681" i="1"/>
  <c r="B1681" i="1"/>
  <c r="A1681" i="1" s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AB1675" i="1" s="1"/>
  <c r="G1675" i="1"/>
  <c r="F1675" i="1"/>
  <c r="E1675" i="1"/>
  <c r="D1675" i="1"/>
  <c r="B1675" i="1"/>
  <c r="A1675" i="1" s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 s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 s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 s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 s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 s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 s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 s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 s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 s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AB1601" i="1" s="1"/>
  <c r="G1601" i="1"/>
  <c r="F1601" i="1"/>
  <c r="E1601" i="1"/>
  <c r="D1601" i="1"/>
  <c r="B1601" i="1"/>
  <c r="A1601" i="1" s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AB1597" i="1" s="1"/>
  <c r="G1597" i="1"/>
  <c r="F1597" i="1"/>
  <c r="E1597" i="1"/>
  <c r="D1597" i="1"/>
  <c r="B1597" i="1"/>
  <c r="A1597" i="1" s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 s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 s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AB1326" i="1" s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 s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 s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 s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 s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N1226" i="1"/>
  <c r="P1226" i="1" s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AB1225" i="1" s="1"/>
  <c r="G1225" i="1"/>
  <c r="F1225" i="1"/>
  <c r="E1225" i="1"/>
  <c r="D1225" i="1"/>
  <c r="B1225" i="1"/>
  <c r="A1225" i="1" s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 s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AB1193" i="1" s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O1186" i="1"/>
  <c r="N1186" i="1"/>
  <c r="P1186" i="1" s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AB1177" i="1" s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 s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AB1161" i="1" s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 s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AB1133" i="1" s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AB1129" i="1" s="1"/>
  <c r="G1129" i="1"/>
  <c r="F1129" i="1"/>
  <c r="E1129" i="1"/>
  <c r="D1129" i="1"/>
  <c r="B1129" i="1"/>
  <c r="A1129" i="1" s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AB1117" i="1" s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 s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 s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 s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 s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K1082" i="1"/>
  <c r="M1082" i="1" s="1"/>
  <c r="J1082" i="1"/>
  <c r="I1082" i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AB1081" i="1" s="1"/>
  <c r="G1081" i="1"/>
  <c r="F1081" i="1"/>
  <c r="E1081" i="1"/>
  <c r="D1081" i="1"/>
  <c r="B1081" i="1"/>
  <c r="A1081" i="1" s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 s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 s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 s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AB997" i="1" s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R935" i="1"/>
  <c r="Q935" i="1"/>
  <c r="S935" i="1" s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AB934" i="1" s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 s="1"/>
  <c r="AA925" i="1"/>
  <c r="Y925" i="1"/>
  <c r="X925" i="1"/>
  <c r="Z925" i="1" s="1"/>
  <c r="W925" i="1"/>
  <c r="U925" i="1"/>
  <c r="T925" i="1"/>
  <c r="V925" i="1" s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O918" i="1"/>
  <c r="N918" i="1"/>
  <c r="P918" i="1" s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AB914" i="1" s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N830" i="1"/>
  <c r="P830" i="1" s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AB818" i="1" s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AB754" i="1" s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AB668" i="1" s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Y623" i="1"/>
  <c r="X623" i="1"/>
  <c r="Z623" i="1" s="1"/>
  <c r="W623" i="1"/>
  <c r="U623" i="1"/>
  <c r="T623" i="1"/>
  <c r="V623" i="1" s="1"/>
  <c r="R623" i="1"/>
  <c r="Q623" i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 s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 s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 s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 s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 s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 s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 s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 s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 s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 s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 s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 s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 s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 s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 s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 s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 s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 s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 s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 s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 s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 s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 s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 s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 s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 s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 s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 s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 s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 s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 s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 s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 s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 s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 s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 s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 s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 s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 s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 s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 s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 s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 s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 s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 s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 s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 s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 s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 s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 s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 s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 s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 s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 s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 s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 s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 s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 s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 s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 s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 s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 s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 s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 s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 s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 s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 s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 s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 s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 s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 s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 s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 s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 s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 s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 s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 s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 s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 s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 s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 s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 s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 s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 s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 s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 s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 s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 s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 s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 s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 s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 s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 s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 s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 s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 s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 s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 s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 s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 s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 s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 s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 s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 s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 s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 s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 s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 s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 s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B5" i="1"/>
  <c r="A5" i="1" s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4" i="1" l="1"/>
  <c r="AB8" i="1"/>
  <c r="AB12" i="1"/>
  <c r="AB16" i="1"/>
  <c r="AB20" i="1"/>
  <c r="AB24" i="1"/>
  <c r="AB28" i="1"/>
  <c r="AB32" i="1"/>
  <c r="AB36" i="1"/>
  <c r="AB40" i="1"/>
  <c r="AB44" i="1"/>
  <c r="AB48" i="1"/>
  <c r="AB52" i="1"/>
  <c r="AB56" i="1"/>
  <c r="AB60" i="1"/>
  <c r="AB64" i="1"/>
  <c r="AB68" i="1"/>
  <c r="AB72" i="1"/>
  <c r="AB92" i="1"/>
  <c r="AB96" i="1"/>
  <c r="AB104" i="1"/>
  <c r="AB108" i="1"/>
  <c r="AB112" i="1"/>
  <c r="AB116" i="1"/>
  <c r="AB120" i="1"/>
  <c r="AB124" i="1"/>
  <c r="AB128" i="1"/>
  <c r="AB132" i="1"/>
  <c r="AB136" i="1"/>
  <c r="AB160" i="1"/>
  <c r="AB164" i="1"/>
  <c r="AB168" i="1"/>
  <c r="AB172" i="1"/>
  <c r="AB176" i="1"/>
  <c r="AB180" i="1"/>
  <c r="AB184" i="1"/>
  <c r="AB192" i="1"/>
  <c r="AB196" i="1"/>
  <c r="AB200" i="1"/>
  <c r="AB204" i="1"/>
  <c r="AB208" i="1"/>
  <c r="AB212" i="1"/>
  <c r="AB216" i="1"/>
  <c r="AB240" i="1"/>
  <c r="AB244" i="1"/>
  <c r="AB248" i="1"/>
  <c r="AB252" i="1"/>
  <c r="AB256" i="1"/>
  <c r="AB260" i="1"/>
  <c r="AB264" i="1"/>
  <c r="AB268" i="1"/>
  <c r="AB272" i="1"/>
  <c r="AB276" i="1"/>
  <c r="AB280" i="1"/>
  <c r="AB284" i="1"/>
  <c r="AB288" i="1"/>
  <c r="AB292" i="1"/>
  <c r="AB296" i="1"/>
  <c r="AB300" i="1"/>
  <c r="AB304" i="1"/>
  <c r="AB308" i="1"/>
  <c r="AB312" i="1"/>
  <c r="AB316" i="1"/>
  <c r="AB320" i="1"/>
  <c r="AB324" i="1"/>
  <c r="AB328" i="1"/>
  <c r="AB332" i="1"/>
  <c r="AB336" i="1"/>
  <c r="AB340" i="1"/>
  <c r="AB344" i="1"/>
  <c r="AB356" i="1"/>
  <c r="AB360" i="1"/>
  <c r="AB364" i="1"/>
  <c r="AB368" i="1"/>
  <c r="AB372" i="1"/>
  <c r="AB376" i="1"/>
  <c r="AB380" i="1"/>
  <c r="AB384" i="1"/>
  <c r="AB388" i="1"/>
  <c r="AB392" i="1"/>
  <c r="AB400" i="1"/>
  <c r="AB404" i="1"/>
  <c r="AB408" i="1"/>
  <c r="AB412" i="1"/>
  <c r="AB416" i="1"/>
  <c r="AB420" i="1"/>
  <c r="AB424" i="1"/>
  <c r="AB428" i="1"/>
  <c r="AB432" i="1"/>
  <c r="AB436" i="1"/>
  <c r="AB440" i="1"/>
  <c r="AB444" i="1"/>
  <c r="AB448" i="1"/>
  <c r="AB452" i="1"/>
  <c r="AB456" i="1"/>
  <c r="AB460" i="1"/>
  <c r="AB464" i="1"/>
  <c r="AB468" i="1"/>
  <c r="AB472" i="1"/>
  <c r="AB473" i="1"/>
  <c r="AB476" i="1"/>
  <c r="AB477" i="1"/>
  <c r="AB480" i="1"/>
  <c r="AB481" i="1"/>
  <c r="AB484" i="1"/>
  <c r="AB485" i="1"/>
  <c r="AB488" i="1"/>
  <c r="AB492" i="1"/>
  <c r="AB493" i="1"/>
  <c r="AB496" i="1"/>
  <c r="AB497" i="1"/>
  <c r="AB500" i="1"/>
  <c r="AB501" i="1"/>
  <c r="AB505" i="1"/>
  <c r="AB509" i="1"/>
  <c r="AB513" i="1"/>
  <c r="AB517" i="1"/>
  <c r="AB521" i="1"/>
  <c r="AB522" i="1"/>
  <c r="AB525" i="1"/>
  <c r="AB526" i="1"/>
  <c r="AB529" i="1"/>
  <c r="AB530" i="1"/>
  <c r="AB533" i="1"/>
  <c r="AB537" i="1"/>
  <c r="AB541" i="1"/>
  <c r="AB545" i="1"/>
  <c r="AB549" i="1"/>
  <c r="AB553" i="1"/>
  <c r="AB557" i="1"/>
  <c r="AB561" i="1"/>
  <c r="AB565" i="1"/>
  <c r="AB569" i="1"/>
  <c r="AB573" i="1"/>
  <c r="AB577" i="1"/>
  <c r="AB581" i="1"/>
  <c r="AB585" i="1"/>
  <c r="AB589" i="1"/>
  <c r="AB593" i="1"/>
  <c r="AB597" i="1"/>
  <c r="AB598" i="1"/>
  <c r="AB601" i="1"/>
  <c r="AB602" i="1"/>
  <c r="AB605" i="1"/>
  <c r="AB606" i="1"/>
  <c r="AB609" i="1"/>
  <c r="AB610" i="1"/>
  <c r="AB613" i="1"/>
  <c r="AB614" i="1"/>
  <c r="AB617" i="1"/>
  <c r="AB618" i="1"/>
  <c r="AB621" i="1"/>
  <c r="AB622" i="1"/>
  <c r="AB3" i="1"/>
  <c r="AB6" i="1"/>
  <c r="AB7" i="1"/>
  <c r="AB10" i="1"/>
  <c r="AB11" i="1"/>
  <c r="AB14" i="1"/>
  <c r="AB15" i="1"/>
  <c r="AB18" i="1"/>
  <c r="AB22" i="1"/>
  <c r="AB26" i="1"/>
  <c r="AB30" i="1"/>
  <c r="AB34" i="1"/>
  <c r="AB35" i="1"/>
  <c r="AB38" i="1"/>
  <c r="AB39" i="1"/>
  <c r="AB42" i="1"/>
  <c r="AB43" i="1"/>
  <c r="AB46" i="1"/>
  <c r="AB47" i="1"/>
  <c r="AB50" i="1"/>
  <c r="AB51" i="1"/>
  <c r="AB54" i="1"/>
  <c r="AB55" i="1"/>
  <c r="AB58" i="1"/>
  <c r="AB59" i="1"/>
  <c r="AB62" i="1"/>
  <c r="AB63" i="1"/>
  <c r="AB66" i="1"/>
  <c r="AB67" i="1"/>
  <c r="AB70" i="1"/>
  <c r="AB71" i="1"/>
  <c r="AB74" i="1"/>
  <c r="AB75" i="1"/>
  <c r="AB78" i="1"/>
  <c r="AB79" i="1"/>
  <c r="AB82" i="1"/>
  <c r="AB83" i="1"/>
  <c r="AB86" i="1"/>
  <c r="AB87" i="1"/>
  <c r="AB90" i="1"/>
  <c r="AB91" i="1"/>
  <c r="AB94" i="1"/>
  <c r="AB95" i="1"/>
  <c r="AB98" i="1"/>
  <c r="AB99" i="1"/>
  <c r="AB102" i="1"/>
  <c r="AB103" i="1"/>
  <c r="AB106" i="1"/>
  <c r="AB107" i="1"/>
  <c r="AB110" i="1"/>
  <c r="AB111" i="1"/>
  <c r="AB114" i="1"/>
  <c r="AB115" i="1"/>
  <c r="AB118" i="1"/>
  <c r="AB119" i="1"/>
  <c r="AB122" i="1"/>
  <c r="AB123" i="1"/>
  <c r="AB126" i="1"/>
  <c r="AB127" i="1"/>
  <c r="AB130" i="1"/>
  <c r="AB131" i="1"/>
  <c r="AB134" i="1"/>
  <c r="AB135" i="1"/>
  <c r="AB138" i="1"/>
  <c r="AB139" i="1"/>
  <c r="AB142" i="1"/>
  <c r="AB143" i="1"/>
  <c r="AB146" i="1"/>
  <c r="AB147" i="1"/>
  <c r="AB150" i="1"/>
  <c r="AB151" i="1"/>
  <c r="AB154" i="1"/>
  <c r="AB155" i="1"/>
  <c r="AB158" i="1"/>
  <c r="AB159" i="1"/>
  <c r="AB162" i="1"/>
  <c r="AB163" i="1"/>
  <c r="AB166" i="1"/>
  <c r="AB167" i="1"/>
  <c r="AB170" i="1"/>
  <c r="AB171" i="1"/>
  <c r="AB174" i="1"/>
  <c r="AB175" i="1"/>
  <c r="AB178" i="1"/>
  <c r="AB182" i="1"/>
  <c r="AB183" i="1"/>
  <c r="AB186" i="1"/>
  <c r="AB187" i="1"/>
  <c r="AB190" i="1"/>
  <c r="AB191" i="1"/>
  <c r="AB194" i="1"/>
  <c r="AB195" i="1"/>
  <c r="AB198" i="1"/>
  <c r="AB199" i="1"/>
  <c r="AB202" i="1"/>
  <c r="AB203" i="1"/>
  <c r="AB206" i="1"/>
  <c r="AB207" i="1"/>
  <c r="AB210" i="1"/>
  <c r="AB211" i="1"/>
  <c r="AB214" i="1"/>
  <c r="AB215" i="1"/>
  <c r="AB218" i="1"/>
  <c r="AB219" i="1"/>
  <c r="AB222" i="1"/>
  <c r="AB223" i="1"/>
  <c r="AB226" i="1"/>
  <c r="AB227" i="1"/>
  <c r="AB230" i="1"/>
  <c r="AB231" i="1"/>
  <c r="AB234" i="1"/>
  <c r="AB235" i="1"/>
  <c r="AB238" i="1"/>
  <c r="AB239" i="1"/>
  <c r="AB242" i="1"/>
  <c r="AB243" i="1"/>
  <c r="AB246" i="1"/>
  <c r="AB247" i="1"/>
  <c r="AB250" i="1"/>
  <c r="AB251" i="1"/>
  <c r="AB254" i="1"/>
  <c r="AB258" i="1"/>
  <c r="AB259" i="1"/>
  <c r="AB262" i="1"/>
  <c r="AB266" i="1"/>
  <c r="AB270" i="1"/>
  <c r="AB274" i="1"/>
  <c r="AB275" i="1"/>
  <c r="AB278" i="1"/>
  <c r="AB279" i="1"/>
  <c r="AB282" i="1"/>
  <c r="AB283" i="1"/>
  <c r="AB286" i="1"/>
  <c r="AB287" i="1"/>
  <c r="AB290" i="1"/>
  <c r="AB291" i="1"/>
  <c r="AB294" i="1"/>
  <c r="AB295" i="1"/>
  <c r="AB298" i="1"/>
  <c r="AB299" i="1"/>
  <c r="AB302" i="1"/>
  <c r="AB303" i="1"/>
  <c r="AB306" i="1"/>
  <c r="AB307" i="1"/>
  <c r="AB310" i="1"/>
  <c r="AB311" i="1"/>
  <c r="AB314" i="1"/>
  <c r="AB315" i="1"/>
  <c r="AB318" i="1"/>
  <c r="AB319" i="1"/>
  <c r="AB322" i="1"/>
  <c r="AB323" i="1"/>
  <c r="AB326" i="1"/>
  <c r="AB327" i="1"/>
  <c r="AB330" i="1"/>
  <c r="AB331" i="1"/>
  <c r="AB334" i="1"/>
  <c r="AB335" i="1"/>
  <c r="AB338" i="1"/>
  <c r="AB339" i="1"/>
  <c r="AB342" i="1"/>
  <c r="AB343" i="1"/>
  <c r="AB346" i="1"/>
  <c r="AB347" i="1"/>
  <c r="AB350" i="1"/>
  <c r="AB351" i="1"/>
  <c r="AB354" i="1"/>
  <c r="AB355" i="1"/>
  <c r="AB358" i="1"/>
  <c r="AB359" i="1"/>
  <c r="AB362" i="1"/>
  <c r="AB363" i="1"/>
  <c r="AB366" i="1"/>
  <c r="AB367" i="1"/>
  <c r="AB370" i="1"/>
  <c r="AB374" i="1"/>
  <c r="AB375" i="1"/>
  <c r="AB378" i="1"/>
  <c r="AB379" i="1"/>
  <c r="AB382" i="1"/>
  <c r="AB383" i="1"/>
  <c r="AB386" i="1"/>
  <c r="AB387" i="1"/>
  <c r="AB390" i="1"/>
  <c r="AB391" i="1"/>
  <c r="AB394" i="1"/>
  <c r="AB395" i="1"/>
  <c r="AB398" i="1"/>
  <c r="AB399" i="1"/>
  <c r="AB402" i="1"/>
  <c r="AB403" i="1"/>
  <c r="AB406" i="1"/>
  <c r="AB407" i="1"/>
  <c r="AB410" i="1"/>
  <c r="AB411" i="1"/>
  <c r="AB414" i="1"/>
  <c r="AB415" i="1"/>
  <c r="AB418" i="1"/>
  <c r="AB419" i="1"/>
  <c r="AB422" i="1"/>
  <c r="AB423" i="1"/>
  <c r="AB426" i="1"/>
  <c r="AB427" i="1"/>
  <c r="AB430" i="1"/>
  <c r="AB431" i="1"/>
  <c r="AB434" i="1"/>
  <c r="AB435" i="1"/>
  <c r="AB438" i="1"/>
  <c r="AB439" i="1"/>
  <c r="AB442" i="1"/>
  <c r="AB443" i="1"/>
  <c r="AB446" i="1"/>
  <c r="AB447" i="1"/>
  <c r="AB450" i="1"/>
  <c r="AB451" i="1"/>
  <c r="AB454" i="1"/>
  <c r="AB458" i="1"/>
  <c r="AB462" i="1"/>
  <c r="AB466" i="1"/>
  <c r="AB470" i="1"/>
  <c r="AB474" i="1"/>
  <c r="AB478" i="1"/>
  <c r="AB482" i="1"/>
  <c r="AB486" i="1"/>
  <c r="AB490" i="1"/>
  <c r="AB494" i="1"/>
  <c r="AB498" i="1"/>
  <c r="AB503" i="1"/>
  <c r="AB504" i="1"/>
  <c r="AB507" i="1"/>
  <c r="AB511" i="1"/>
  <c r="AB515" i="1"/>
  <c r="AB519" i="1"/>
  <c r="AB523" i="1"/>
  <c r="AB527" i="1"/>
  <c r="AB531" i="1"/>
  <c r="AB535" i="1"/>
  <c r="AB539" i="1"/>
  <c r="AB543" i="1"/>
  <c r="AB547" i="1"/>
  <c r="AB548" i="1"/>
  <c r="AB551" i="1"/>
  <c r="AB552" i="1"/>
  <c r="AB555" i="1"/>
  <c r="AB559" i="1"/>
  <c r="AB563" i="1"/>
  <c r="AB567" i="1"/>
  <c r="AB571" i="1"/>
  <c r="AB575" i="1"/>
  <c r="AB579" i="1"/>
  <c r="AB583" i="1"/>
  <c r="AB587" i="1"/>
  <c r="AB591" i="1"/>
  <c r="AB595" i="1"/>
  <c r="AB599" i="1"/>
  <c r="AB603" i="1"/>
  <c r="AB625" i="1"/>
  <c r="AB629" i="1"/>
  <c r="AB633" i="1"/>
  <c r="AB637" i="1"/>
  <c r="AB641" i="1"/>
  <c r="AB645" i="1"/>
  <c r="AB649" i="1"/>
  <c r="AB653" i="1"/>
  <c r="AB657" i="1"/>
  <c r="AB661" i="1"/>
  <c r="AB665" i="1"/>
  <c r="AB669" i="1"/>
  <c r="AB673" i="1"/>
  <c r="AB677" i="1"/>
  <c r="AB681" i="1"/>
  <c r="AB685" i="1"/>
  <c r="AB689" i="1"/>
  <c r="AB693" i="1"/>
  <c r="AB697" i="1"/>
  <c r="AB701" i="1"/>
  <c r="AB705" i="1"/>
  <c r="AB709" i="1"/>
  <c r="AB713" i="1"/>
  <c r="AB717" i="1"/>
  <c r="AB721" i="1"/>
  <c r="AB725" i="1"/>
  <c r="AB729" i="1"/>
  <c r="AB733" i="1"/>
  <c r="AB737" i="1"/>
  <c r="AB741" i="1"/>
  <c r="AB745" i="1"/>
  <c r="AB749" i="1"/>
  <c r="AB753" i="1"/>
  <c r="AB757" i="1"/>
  <c r="AB761" i="1"/>
  <c r="AB765" i="1"/>
  <c r="AB769" i="1"/>
  <c r="AB773" i="1"/>
  <c r="AB781" i="1"/>
  <c r="AB785" i="1"/>
  <c r="AB789" i="1"/>
  <c r="AB793" i="1"/>
  <c r="AB797" i="1"/>
  <c r="AB801" i="1"/>
  <c r="AB805" i="1"/>
  <c r="AB809" i="1"/>
  <c r="AB813" i="1"/>
  <c r="AB817" i="1"/>
  <c r="AB821" i="1"/>
  <c r="AB825" i="1"/>
  <c r="AB829" i="1"/>
  <c r="AB833" i="1"/>
  <c r="AB837" i="1"/>
  <c r="AB841" i="1"/>
  <c r="AB845" i="1"/>
  <c r="AB849" i="1"/>
  <c r="AB853" i="1"/>
  <c r="AB857" i="1"/>
  <c r="AB861" i="1"/>
  <c r="AB865" i="1"/>
  <c r="AB869" i="1"/>
  <c r="AB873" i="1"/>
  <c r="AB877" i="1"/>
  <c r="AB881" i="1"/>
  <c r="AB885" i="1"/>
  <c r="AB889" i="1"/>
  <c r="AB893" i="1"/>
  <c r="AB897" i="1"/>
  <c r="AB901" i="1"/>
  <c r="AB905" i="1"/>
  <c r="AB909" i="1"/>
  <c r="AB913" i="1"/>
  <c r="AB917" i="1"/>
  <c r="AB921" i="1"/>
  <c r="AB925" i="1"/>
  <c r="AB929" i="1"/>
  <c r="AB930" i="1"/>
  <c r="AB933" i="1"/>
  <c r="AB937" i="1"/>
  <c r="AB938" i="1"/>
  <c r="AB941" i="1"/>
  <c r="AB942" i="1"/>
  <c r="AB945" i="1"/>
  <c r="AB949" i="1"/>
  <c r="AB953" i="1"/>
  <c r="AB957" i="1"/>
  <c r="AB961" i="1"/>
  <c r="AB965" i="1"/>
  <c r="AB969" i="1"/>
  <c r="AB973" i="1"/>
  <c r="AB974" i="1"/>
  <c r="AB977" i="1"/>
  <c r="AB978" i="1"/>
  <c r="AB981" i="1"/>
  <c r="AB982" i="1"/>
  <c r="AB985" i="1"/>
  <c r="AB986" i="1"/>
  <c r="AB990" i="1"/>
  <c r="AB994" i="1"/>
  <c r="AB998" i="1"/>
  <c r="AB1002" i="1"/>
  <c r="AB1003" i="1"/>
  <c r="AB1006" i="1"/>
  <c r="AB1007" i="1"/>
  <c r="AB1010" i="1"/>
  <c r="AB1014" i="1"/>
  <c r="AB1015" i="1"/>
  <c r="AB1018" i="1"/>
  <c r="AB1019" i="1"/>
  <c r="AB1022" i="1"/>
  <c r="AB1023" i="1"/>
  <c r="AB1026" i="1"/>
  <c r="AB1027" i="1"/>
  <c r="AB1030" i="1"/>
  <c r="AB1031" i="1"/>
  <c r="AB1034" i="1"/>
  <c r="AB1035" i="1"/>
  <c r="AB1038" i="1"/>
  <c r="AB1039" i="1"/>
  <c r="AB1042" i="1"/>
  <c r="AB1043" i="1"/>
  <c r="AB1046" i="1"/>
  <c r="AB1047" i="1"/>
  <c r="AB1050" i="1"/>
  <c r="AB1051" i="1"/>
  <c r="AB1054" i="1"/>
  <c r="AB1055" i="1"/>
  <c r="AB1058" i="1"/>
  <c r="AB1059" i="1"/>
  <c r="AB1062" i="1"/>
  <c r="AB1063" i="1"/>
  <c r="AB1066" i="1"/>
  <c r="AB1067" i="1"/>
  <c r="AB1070" i="1"/>
  <c r="AB1071" i="1"/>
  <c r="AB1074" i="1"/>
  <c r="AB1075" i="1"/>
  <c r="AB1078" i="1"/>
  <c r="AB1079" i="1"/>
  <c r="AB1082" i="1"/>
  <c r="AB1083" i="1"/>
  <c r="AB1086" i="1"/>
  <c r="AB1087" i="1"/>
  <c r="AB1090" i="1"/>
  <c r="AB1091" i="1"/>
  <c r="AB1094" i="1"/>
  <c r="AB1095" i="1"/>
  <c r="AB1098" i="1"/>
  <c r="AB1099" i="1"/>
  <c r="AB1102" i="1"/>
  <c r="AB1103" i="1"/>
  <c r="AB1106" i="1"/>
  <c r="AB1107" i="1"/>
  <c r="AB1110" i="1"/>
  <c r="AB1111" i="1"/>
  <c r="AB1114" i="1"/>
  <c r="AB1115" i="1"/>
  <c r="AB1118" i="1"/>
  <c r="AB1119" i="1"/>
  <c r="AB1122" i="1"/>
  <c r="AB1123" i="1"/>
  <c r="AB1126" i="1"/>
  <c r="AB1127" i="1"/>
  <c r="AB1130" i="1"/>
  <c r="AB1131" i="1"/>
  <c r="AB1134" i="1"/>
  <c r="AB1135" i="1"/>
  <c r="AB1138" i="1"/>
  <c r="AB1139" i="1"/>
  <c r="AB1142" i="1"/>
  <c r="AB1143" i="1"/>
  <c r="AB1146" i="1"/>
  <c r="AB1147" i="1"/>
  <c r="AB1150" i="1"/>
  <c r="AB1151" i="1"/>
  <c r="AB1154" i="1"/>
  <c r="AB1155" i="1"/>
  <c r="AB1158" i="1"/>
  <c r="AB1159" i="1"/>
  <c r="AB1162" i="1"/>
  <c r="AB1163" i="1"/>
  <c r="AB1166" i="1"/>
  <c r="AB1167" i="1"/>
  <c r="AB1170" i="1"/>
  <c r="AB1171" i="1"/>
  <c r="AB1174" i="1"/>
  <c r="AB1175" i="1"/>
  <c r="AB1178" i="1"/>
  <c r="AB1179" i="1"/>
  <c r="AB1182" i="1"/>
  <c r="AB1183" i="1"/>
  <c r="AB1186" i="1"/>
  <c r="AB1187" i="1"/>
  <c r="AB1190" i="1"/>
  <c r="AB1191" i="1"/>
  <c r="AB1194" i="1"/>
  <c r="AB1195" i="1"/>
  <c r="AB1198" i="1"/>
  <c r="AB1199" i="1"/>
  <c r="AB1202" i="1"/>
  <c r="AB1203" i="1"/>
  <c r="AB1206" i="1"/>
  <c r="AB1207" i="1"/>
  <c r="AB1210" i="1"/>
  <c r="AB1211" i="1"/>
  <c r="AB1214" i="1"/>
  <c r="AB1215" i="1"/>
  <c r="AB1218" i="1"/>
  <c r="AB1219" i="1"/>
  <c r="AB1222" i="1"/>
  <c r="AB1223" i="1"/>
  <c r="AB1226" i="1"/>
  <c r="AB1227" i="1"/>
  <c r="AB1230" i="1"/>
  <c r="AB1231" i="1"/>
  <c r="AB1234" i="1"/>
  <c r="AB1235" i="1"/>
  <c r="AB1238" i="1"/>
  <c r="AB1239" i="1"/>
  <c r="AB1240" i="1"/>
  <c r="AB1241" i="1"/>
  <c r="AB1242" i="1"/>
  <c r="AB1243" i="1"/>
  <c r="AB1244" i="1"/>
  <c r="AB1245" i="1"/>
  <c r="AB1246" i="1"/>
  <c r="AB1247" i="1"/>
  <c r="AB1248" i="1"/>
  <c r="AB1249" i="1"/>
  <c r="AB1250" i="1"/>
  <c r="AB1251" i="1"/>
  <c r="AB1252" i="1"/>
  <c r="AB1253" i="1"/>
  <c r="AB1254" i="1"/>
  <c r="AB1255" i="1"/>
  <c r="AB1256" i="1"/>
  <c r="AB1257" i="1"/>
  <c r="AB1258" i="1"/>
  <c r="AB1259" i="1"/>
  <c r="AB1260" i="1"/>
  <c r="AB1261" i="1"/>
  <c r="AB1262" i="1"/>
  <c r="AB1263" i="1"/>
  <c r="AB1264" i="1"/>
  <c r="AB1265" i="1"/>
  <c r="AB1266" i="1"/>
  <c r="AB1267" i="1"/>
  <c r="AB1268" i="1"/>
  <c r="AB1269" i="1"/>
  <c r="AB1273" i="1"/>
  <c r="AB1277" i="1"/>
  <c r="AB1281" i="1"/>
  <c r="AB1285" i="1"/>
  <c r="AB1289" i="1"/>
  <c r="AB1293" i="1"/>
  <c r="AB1297" i="1"/>
  <c r="AB1298" i="1"/>
  <c r="AB1301" i="1"/>
  <c r="AB1302" i="1"/>
  <c r="AB1305" i="1"/>
  <c r="AB1306" i="1"/>
  <c r="AB1309" i="1"/>
  <c r="AB1310" i="1"/>
  <c r="AB1313" i="1"/>
  <c r="AB1314" i="1"/>
  <c r="AB1317" i="1"/>
  <c r="AB1321" i="1"/>
  <c r="AB1325" i="1"/>
  <c r="AB1329" i="1"/>
  <c r="AB1333" i="1"/>
  <c r="AB1337" i="1"/>
  <c r="AB1341" i="1"/>
  <c r="AB1345" i="1"/>
  <c r="AB1349" i="1"/>
  <c r="AB1353" i="1"/>
  <c r="AB1357" i="1"/>
  <c r="AB1361" i="1"/>
  <c r="AB1365" i="1"/>
  <c r="AB1369" i="1"/>
  <c r="AB1373" i="1"/>
  <c r="AB1377" i="1"/>
  <c r="AB1381" i="1"/>
  <c r="AB1382" i="1"/>
  <c r="AB1385" i="1"/>
  <c r="AB1386" i="1"/>
  <c r="AB1389" i="1"/>
  <c r="AB1390" i="1"/>
  <c r="AB1393" i="1"/>
  <c r="AB1397" i="1"/>
  <c r="AB1401" i="1"/>
  <c r="AB1405" i="1"/>
  <c r="AB1409" i="1"/>
  <c r="AB1413" i="1"/>
  <c r="AB1417" i="1"/>
  <c r="AB1421" i="1"/>
  <c r="AB1425" i="1"/>
  <c r="AB1429" i="1"/>
  <c r="AB1430" i="1"/>
  <c r="AB1433" i="1"/>
  <c r="AB1437" i="1"/>
  <c r="AB1441" i="1"/>
  <c r="AB1442" i="1"/>
  <c r="AB1445" i="1"/>
  <c r="AB1446" i="1"/>
  <c r="AB1449" i="1"/>
  <c r="AB1453" i="1"/>
  <c r="AB1457" i="1"/>
  <c r="AB1461" i="1"/>
  <c r="AB1465" i="1"/>
  <c r="AB1469" i="1"/>
  <c r="AB1473" i="1"/>
  <c r="AB1474" i="1"/>
  <c r="AB1477" i="1"/>
  <c r="AB1478" i="1"/>
  <c r="AB1481" i="1"/>
  <c r="AB1482" i="1"/>
  <c r="AB1485" i="1"/>
  <c r="AB1486" i="1"/>
  <c r="AB1489" i="1"/>
  <c r="AB1490" i="1"/>
  <c r="AB1493" i="1"/>
  <c r="AB1494" i="1"/>
  <c r="AB1497" i="1"/>
  <c r="AB1501" i="1"/>
  <c r="AB1505" i="1"/>
  <c r="AB1509" i="1"/>
  <c r="AB1513" i="1"/>
  <c r="AB1517" i="1"/>
  <c r="AB1521" i="1"/>
  <c r="AB1525" i="1"/>
  <c r="AB1529" i="1"/>
  <c r="AB1533" i="1"/>
  <c r="AB1537" i="1"/>
  <c r="AB1541" i="1"/>
  <c r="AB1545" i="1"/>
  <c r="AB1549" i="1"/>
  <c r="AB1553" i="1"/>
  <c r="AB1557" i="1"/>
  <c r="AB1561" i="1"/>
  <c r="AB1565" i="1"/>
  <c r="AB1569" i="1"/>
  <c r="AB1573" i="1"/>
  <c r="AB1577" i="1"/>
  <c r="AB1581" i="1"/>
  <c r="AB1582" i="1"/>
  <c r="AB1585" i="1"/>
  <c r="AB1586" i="1"/>
  <c r="AB1590" i="1"/>
  <c r="AB1594" i="1"/>
  <c r="AB1598" i="1"/>
  <c r="AB1602" i="1"/>
  <c r="AB1606" i="1"/>
  <c r="AB1610" i="1"/>
  <c r="AB1614" i="1"/>
  <c r="AB1618" i="1"/>
  <c r="AB1622" i="1"/>
  <c r="AB1626" i="1"/>
  <c r="AB1630" i="1"/>
  <c r="AB1634" i="1"/>
  <c r="AB1638" i="1"/>
  <c r="AB1642" i="1"/>
  <c r="AB1646" i="1"/>
  <c r="AB1650" i="1"/>
  <c r="AB1654" i="1"/>
  <c r="AB1658" i="1"/>
  <c r="AB1662" i="1"/>
  <c r="AB1666" i="1"/>
  <c r="AB1670" i="1"/>
  <c r="AB1674" i="1"/>
  <c r="AB1678" i="1"/>
  <c r="AB1682" i="1"/>
  <c r="AB1686" i="1"/>
  <c r="AB1690" i="1"/>
  <c r="AB1694" i="1"/>
  <c r="AB1698" i="1"/>
  <c r="AB1706" i="1"/>
  <c r="AB1710" i="1"/>
  <c r="AB1714" i="1"/>
  <c r="AB1718" i="1"/>
  <c r="AB1722" i="1"/>
  <c r="AB1726" i="1"/>
  <c r="AB1730" i="1"/>
  <c r="AB1734" i="1"/>
  <c r="AB1738" i="1"/>
  <c r="AB1742" i="1"/>
  <c r="AB1746" i="1"/>
  <c r="AB1750" i="1"/>
  <c r="AB1754" i="1"/>
  <c r="AB1758" i="1"/>
  <c r="AB1762" i="1"/>
  <c r="AB1766" i="1"/>
  <c r="AB1770" i="1"/>
  <c r="AB1774" i="1"/>
  <c r="AB1778" i="1"/>
  <c r="AB1782" i="1"/>
  <c r="AB1786" i="1"/>
  <c r="AB1790" i="1"/>
  <c r="AB1794" i="1"/>
  <c r="AB1798" i="1"/>
  <c r="AB1802" i="1"/>
  <c r="AB1806" i="1"/>
  <c r="AB1810" i="1"/>
  <c r="AB1814" i="1"/>
  <c r="AB1818" i="1"/>
  <c r="AB1822" i="1"/>
  <c r="AB1826" i="1"/>
  <c r="AB1830" i="1"/>
  <c r="AB1834" i="1"/>
  <c r="AB1838" i="1"/>
  <c r="AB1842" i="1"/>
  <c r="AB1846" i="1"/>
  <c r="AB1850" i="1"/>
  <c r="AB1854" i="1"/>
  <c r="AB1858" i="1"/>
  <c r="AB1862" i="1"/>
  <c r="AB1866" i="1"/>
  <c r="AB1870" i="1"/>
  <c r="AB1874" i="1"/>
  <c r="AB1878" i="1"/>
  <c r="AB1882" i="1"/>
  <c r="AB1886" i="1"/>
  <c r="AB1890" i="1"/>
  <c r="AB1894" i="1"/>
  <c r="AB1898" i="1"/>
  <c r="AB1902" i="1"/>
  <c r="AB1906" i="1"/>
  <c r="AB1910" i="1"/>
  <c r="AB1914" i="1"/>
  <c r="AB1918" i="1"/>
  <c r="AB1922" i="1"/>
  <c r="AB1926" i="1"/>
  <c r="AB1930" i="1"/>
  <c r="AB1934" i="1"/>
  <c r="S623" i="1"/>
  <c r="AB623" i="1" s="1"/>
  <c r="AB624" i="1"/>
  <c r="AB627" i="1"/>
  <c r="AB628" i="1"/>
  <c r="AB631" i="1"/>
  <c r="AB632" i="1"/>
  <c r="AB635" i="1"/>
  <c r="AB636" i="1"/>
  <c r="AB639" i="1"/>
  <c r="AB640" i="1"/>
  <c r="AB643" i="1"/>
  <c r="AB644" i="1"/>
  <c r="AB647" i="1"/>
  <c r="AB648" i="1"/>
  <c r="AB651" i="1"/>
  <c r="AB652" i="1"/>
  <c r="AB655" i="1"/>
  <c r="AB656" i="1"/>
  <c r="AB659" i="1"/>
  <c r="AB663" i="1"/>
  <c r="AB667" i="1"/>
  <c r="AB671" i="1"/>
  <c r="AB675" i="1"/>
  <c r="AB679" i="1"/>
  <c r="AB683" i="1"/>
  <c r="AB684" i="1"/>
  <c r="AB687" i="1"/>
  <c r="AB688" i="1"/>
  <c r="AB691" i="1"/>
  <c r="AB695" i="1"/>
  <c r="AB696" i="1"/>
  <c r="AB699" i="1"/>
  <c r="AB700" i="1"/>
  <c r="AB703" i="1"/>
  <c r="AB707" i="1"/>
  <c r="AB711" i="1"/>
  <c r="AB715" i="1"/>
  <c r="AB716" i="1"/>
  <c r="AB719" i="1"/>
  <c r="AB720" i="1"/>
  <c r="AB723" i="1"/>
  <c r="AB724" i="1"/>
  <c r="AB727" i="1"/>
  <c r="AB728" i="1"/>
  <c r="AB731" i="1"/>
  <c r="AB732" i="1"/>
  <c r="AB735" i="1"/>
  <c r="AB739" i="1"/>
  <c r="AB740" i="1"/>
  <c r="AB743" i="1"/>
  <c r="AB744" i="1"/>
  <c r="AB747" i="1"/>
  <c r="AB748" i="1"/>
  <c r="AB751" i="1"/>
  <c r="AB752" i="1"/>
  <c r="AB755" i="1"/>
  <c r="AB756" i="1"/>
  <c r="AB759" i="1"/>
  <c r="AB760" i="1"/>
  <c r="AB763" i="1"/>
  <c r="AB764" i="1"/>
  <c r="AB767" i="1"/>
  <c r="AB768" i="1"/>
  <c r="AB771" i="1"/>
  <c r="AB772" i="1"/>
  <c r="AB775" i="1"/>
  <c r="AB776" i="1"/>
  <c r="AB779" i="1"/>
  <c r="AB780" i="1"/>
  <c r="AB783" i="1"/>
  <c r="AB784" i="1"/>
  <c r="AB787" i="1"/>
  <c r="AB788" i="1"/>
  <c r="AB791" i="1"/>
  <c r="AB792" i="1"/>
  <c r="AB795" i="1"/>
  <c r="AB799" i="1"/>
  <c r="AB800" i="1"/>
  <c r="AB803" i="1"/>
  <c r="AB804" i="1"/>
  <c r="AB807" i="1"/>
  <c r="AB808" i="1"/>
  <c r="AB811" i="1"/>
  <c r="AB812" i="1"/>
  <c r="AB815" i="1"/>
  <c r="AB816" i="1"/>
  <c r="AB819" i="1"/>
  <c r="AB820" i="1"/>
  <c r="AB823" i="1"/>
  <c r="AB824" i="1"/>
  <c r="AB827" i="1"/>
  <c r="AB828" i="1"/>
  <c r="AB831" i="1"/>
  <c r="AB832" i="1"/>
  <c r="AB835" i="1"/>
  <c r="AB836" i="1"/>
  <c r="AB839" i="1"/>
  <c r="AB840" i="1"/>
  <c r="AB843" i="1"/>
  <c r="AB844" i="1"/>
  <c r="AB847" i="1"/>
  <c r="AB848" i="1"/>
  <c r="AB851" i="1"/>
  <c r="AB852" i="1"/>
  <c r="AB855" i="1"/>
  <c r="AB856" i="1"/>
  <c r="AB859" i="1"/>
  <c r="AB860" i="1"/>
  <c r="AB863" i="1"/>
  <c r="AB864" i="1"/>
  <c r="AB867" i="1"/>
  <c r="AB871" i="1"/>
  <c r="AB872" i="1"/>
  <c r="AB875" i="1"/>
  <c r="AB876" i="1"/>
  <c r="AB879" i="1"/>
  <c r="AB880" i="1"/>
  <c r="AB883" i="1"/>
  <c r="AB887" i="1"/>
  <c r="AB888" i="1"/>
  <c r="AB891" i="1"/>
  <c r="AB892" i="1"/>
  <c r="AB895" i="1"/>
  <c r="AB896" i="1"/>
  <c r="AB899" i="1"/>
  <c r="AB900" i="1"/>
  <c r="AB903" i="1"/>
  <c r="AB904" i="1"/>
  <c r="AB907" i="1"/>
  <c r="AB908" i="1"/>
  <c r="AB911" i="1"/>
  <c r="AB915" i="1"/>
  <c r="AB919" i="1"/>
  <c r="AB923" i="1"/>
  <c r="AB927" i="1"/>
  <c r="AB931" i="1"/>
  <c r="AB935" i="1"/>
  <c r="AB939" i="1"/>
  <c r="AB943" i="1"/>
  <c r="AB947" i="1"/>
  <c r="AB951" i="1"/>
  <c r="AB955" i="1"/>
  <c r="AB959" i="1"/>
  <c r="AB963" i="1"/>
  <c r="AB967" i="1"/>
  <c r="AB971" i="1"/>
  <c r="AB975" i="1"/>
  <c r="AB979" i="1"/>
  <c r="AB983" i="1"/>
  <c r="AB988" i="1"/>
  <c r="AB992" i="1"/>
  <c r="AB996" i="1"/>
  <c r="AB1000" i="1"/>
  <c r="AB1004" i="1"/>
  <c r="AB1008" i="1"/>
  <c r="AB1012" i="1"/>
  <c r="AB1016" i="1"/>
  <c r="AB1020" i="1"/>
  <c r="AB1024" i="1"/>
  <c r="AB1028" i="1"/>
  <c r="AB1036" i="1"/>
  <c r="AB1040" i="1"/>
  <c r="AB1271" i="1"/>
  <c r="AB1275" i="1"/>
  <c r="AB1276" i="1"/>
  <c r="AB1279" i="1"/>
  <c r="AB1283" i="1"/>
  <c r="AB1287" i="1"/>
  <c r="AB1291" i="1"/>
  <c r="AB1295" i="1"/>
  <c r="AB1299" i="1"/>
  <c r="AB1303" i="1"/>
  <c r="AB1315" i="1"/>
  <c r="AB1316" i="1"/>
  <c r="AB1319" i="1"/>
  <c r="AB1320" i="1"/>
  <c r="AB1323" i="1"/>
  <c r="AB1327" i="1"/>
  <c r="AB1331" i="1"/>
  <c r="AB1335" i="1"/>
  <c r="AB1339" i="1"/>
  <c r="AB1340" i="1"/>
  <c r="AB1343" i="1"/>
  <c r="AB1344" i="1"/>
  <c r="AB1347" i="1"/>
  <c r="AB1348" i="1"/>
  <c r="AB1351" i="1"/>
  <c r="AB1352" i="1"/>
  <c r="AB1355" i="1"/>
  <c r="AB1356" i="1"/>
  <c r="AB1359" i="1"/>
  <c r="AB1363" i="1"/>
  <c r="AB1367" i="1"/>
  <c r="AB1368" i="1"/>
  <c r="AB1371" i="1"/>
  <c r="AB1375" i="1"/>
  <c r="AB1379" i="1"/>
  <c r="AB1383" i="1"/>
  <c r="AB1387" i="1"/>
  <c r="AB1391" i="1"/>
  <c r="AB1395" i="1"/>
  <c r="AB1399" i="1"/>
  <c r="AB1403" i="1"/>
  <c r="AB1407" i="1"/>
  <c r="AB1411" i="1"/>
  <c r="AB1415" i="1"/>
  <c r="AB1419" i="1"/>
  <c r="AB1423" i="1"/>
  <c r="AB1427" i="1"/>
  <c r="AB1431" i="1"/>
  <c r="AB1435" i="1"/>
  <c r="AB1439" i="1"/>
  <c r="AB1443" i="1"/>
  <c r="AB1447" i="1"/>
  <c r="AB1451" i="1"/>
  <c r="AB1455" i="1"/>
  <c r="AB1459" i="1"/>
  <c r="AB1463" i="1"/>
  <c r="AB1467" i="1"/>
  <c r="AB1471" i="1"/>
  <c r="AB1475" i="1"/>
  <c r="AB1479" i="1"/>
  <c r="AB1483" i="1"/>
  <c r="AB1487" i="1"/>
  <c r="AB1491" i="1"/>
  <c r="AB1495" i="1"/>
  <c r="AB1499" i="1"/>
  <c r="AB1503" i="1"/>
  <c r="AB1507" i="1"/>
  <c r="AB1511" i="1"/>
  <c r="AB1515" i="1"/>
  <c r="AB1519" i="1"/>
  <c r="AB1523" i="1"/>
  <c r="AB1524" i="1"/>
  <c r="AB1527" i="1"/>
  <c r="AB1528" i="1"/>
  <c r="AB1531" i="1"/>
  <c r="AB1532" i="1"/>
  <c r="AB1535" i="1"/>
  <c r="AB1536" i="1"/>
  <c r="AB1539" i="1"/>
  <c r="AB1540" i="1"/>
  <c r="AB1543" i="1"/>
  <c r="AB1544" i="1"/>
  <c r="AB1547" i="1"/>
  <c r="AB1548" i="1"/>
  <c r="AB1551" i="1"/>
  <c r="AB1552" i="1"/>
  <c r="AB1555" i="1"/>
  <c r="AB1556" i="1"/>
  <c r="AB1559" i="1"/>
  <c r="AB1560" i="1"/>
  <c r="AB1563" i="1"/>
  <c r="AB1567" i="1"/>
  <c r="AB1571" i="1"/>
  <c r="AB1575" i="1"/>
  <c r="AB1579" i="1"/>
  <c r="AB1583" i="1"/>
  <c r="AB1588" i="1"/>
  <c r="AB1592" i="1"/>
  <c r="AB1596" i="1"/>
  <c r="AB1600" i="1"/>
  <c r="AB1604" i="1"/>
  <c r="AB1605" i="1"/>
  <c r="AB1608" i="1"/>
  <c r="AB1609" i="1"/>
  <c r="AB1612" i="1"/>
  <c r="AB1613" i="1"/>
  <c r="AB1616" i="1"/>
  <c r="AB1617" i="1"/>
  <c r="AB1620" i="1"/>
  <c r="AB1621" i="1"/>
  <c r="AB1624" i="1"/>
  <c r="AB1625" i="1"/>
  <c r="AB1628" i="1"/>
  <c r="AB1629" i="1"/>
  <c r="AB1632" i="1"/>
  <c r="AB1633" i="1"/>
  <c r="AB1636" i="1"/>
  <c r="AB1637" i="1"/>
  <c r="AB1640" i="1"/>
  <c r="AB1641" i="1"/>
  <c r="AB1644" i="1"/>
  <c r="AB1645" i="1"/>
  <c r="AB1648" i="1"/>
  <c r="AB1649" i="1"/>
  <c r="AB1652" i="1"/>
  <c r="AB1653" i="1"/>
  <c r="AB1656" i="1"/>
  <c r="AB1657" i="1"/>
  <c r="AB1660" i="1"/>
  <c r="AB1661" i="1"/>
  <c r="AB1664" i="1"/>
  <c r="AB1665" i="1"/>
  <c r="AB1668" i="1"/>
  <c r="AB1669" i="1"/>
  <c r="AB1672" i="1"/>
  <c r="AB1673" i="1"/>
  <c r="AB1676" i="1"/>
  <c r="AB1677" i="1"/>
  <c r="AB1680" i="1"/>
  <c r="AB1681" i="1"/>
  <c r="AB1684" i="1"/>
  <c r="AB1685" i="1"/>
  <c r="AB1688" i="1"/>
  <c r="AB1689" i="1"/>
  <c r="AB1692" i="1"/>
  <c r="AB1693" i="1"/>
  <c r="AB1696" i="1"/>
  <c r="AB1697" i="1"/>
  <c r="AB1700" i="1"/>
  <c r="AB1701" i="1"/>
  <c r="AB1704" i="1"/>
  <c r="AB1705" i="1"/>
  <c r="AB1708" i="1"/>
  <c r="AB1709" i="1"/>
  <c r="AB1712" i="1"/>
  <c r="AB1713" i="1"/>
  <c r="AB1716" i="1"/>
  <c r="AB1717" i="1"/>
  <c r="AB1720" i="1"/>
  <c r="AB1721" i="1"/>
  <c r="AB1724" i="1"/>
  <c r="AB1725" i="1"/>
  <c r="AB1728" i="1"/>
  <c r="AB1729" i="1"/>
  <c r="AB1732" i="1"/>
  <c r="AB1733" i="1"/>
  <c r="AB1736" i="1"/>
  <c r="AB1737" i="1"/>
  <c r="AB1740" i="1"/>
  <c r="AB1741" i="1"/>
  <c r="AB1744" i="1"/>
  <c r="AB1745" i="1"/>
  <c r="AB1748" i="1"/>
  <c r="AB1752" i="1"/>
  <c r="AB1756" i="1"/>
  <c r="AB1760" i="1"/>
  <c r="AB1761" i="1"/>
  <c r="AB1764" i="1"/>
  <c r="AB1765" i="1"/>
  <c r="AB1768" i="1"/>
  <c r="AB1769" i="1"/>
  <c r="AB1772" i="1"/>
  <c r="AB1773" i="1"/>
  <c r="AB1776" i="1"/>
  <c r="AB1777" i="1"/>
  <c r="AB1780" i="1"/>
  <c r="AB1784" i="1"/>
  <c r="AB1788" i="1"/>
  <c r="AB1792" i="1"/>
  <c r="AB1793" i="1"/>
  <c r="AB1796" i="1"/>
  <c r="AB1800" i="1"/>
  <c r="AB1801" i="1"/>
  <c r="AB1804" i="1"/>
  <c r="AB1805" i="1"/>
  <c r="AB1808" i="1"/>
  <c r="AB1809" i="1"/>
  <c r="AB1812" i="1"/>
  <c r="AB1813" i="1"/>
  <c r="AB1816" i="1"/>
  <c r="AB1817" i="1"/>
  <c r="AB1820" i="1"/>
  <c r="AB1821" i="1"/>
  <c r="AB1824" i="1"/>
  <c r="AB1825" i="1"/>
  <c r="AB1828" i="1"/>
  <c r="AB1829" i="1"/>
  <c r="AB1832" i="1"/>
  <c r="AB1833" i="1"/>
  <c r="AB1836" i="1"/>
  <c r="AB1837" i="1"/>
  <c r="AB1840" i="1"/>
  <c r="AB1844" i="1"/>
  <c r="AB1848" i="1"/>
  <c r="AB1852" i="1"/>
  <c r="AB1856" i="1"/>
  <c r="AB1860" i="1"/>
  <c r="AB1864" i="1"/>
  <c r="AB1865" i="1"/>
  <c r="AB1868" i="1"/>
  <c r="AB1869" i="1"/>
  <c r="AB1872" i="1"/>
  <c r="AB1873" i="1"/>
  <c r="AB1876" i="1"/>
  <c r="AB1877" i="1"/>
  <c r="AB1880" i="1"/>
  <c r="AB1881" i="1"/>
  <c r="AB1884" i="1"/>
  <c r="AB1885" i="1"/>
  <c r="AB1888" i="1"/>
  <c r="AB1892" i="1"/>
  <c r="AB1893" i="1"/>
  <c r="AB1896" i="1"/>
  <c r="AB1900" i="1"/>
  <c r="AB1904" i="1"/>
  <c r="AB1905" i="1"/>
  <c r="AB1908" i="1"/>
  <c r="AB1909" i="1"/>
  <c r="AB1912" i="1"/>
  <c r="AB1916" i="1"/>
  <c r="AB1920" i="1"/>
  <c r="AB1924" i="1"/>
  <c r="AB1925" i="1"/>
  <c r="AB1928" i="1"/>
  <c r="AB1929" i="1"/>
  <c r="AB1932" i="1"/>
  <c r="AB1933" i="1"/>
  <c r="AB1936" i="1"/>
  <c r="AB1937" i="1"/>
  <c r="AB1940" i="1"/>
  <c r="AB1941" i="1"/>
  <c r="AB1944" i="1"/>
  <c r="AB1945" i="1"/>
  <c r="AB1948" i="1"/>
  <c r="AB1949" i="1"/>
  <c r="AB1952" i="1"/>
  <c r="AB1953" i="1"/>
  <c r="AB1956" i="1"/>
  <c r="AB1957" i="1"/>
  <c r="AB1960" i="1"/>
  <c r="AB1961" i="1"/>
  <c r="AB1964" i="1"/>
  <c r="AB1965" i="1"/>
  <c r="AB1968" i="1"/>
  <c r="AB1969" i="1"/>
  <c r="AB1972" i="1"/>
  <c r="AB1973" i="1"/>
  <c r="AB1976" i="1"/>
  <c r="AB1977" i="1"/>
  <c r="AB1980" i="1"/>
  <c r="AB1981" i="1"/>
  <c r="AB1984" i="1"/>
  <c r="AB1985" i="1"/>
  <c r="AB1988" i="1"/>
  <c r="AB1989" i="1"/>
  <c r="AB1992" i="1"/>
  <c r="AB1993" i="1"/>
  <c r="AB1996" i="1"/>
  <c r="AB1997" i="1"/>
  <c r="AB2000" i="1"/>
  <c r="AB2001" i="1"/>
  <c r="AB2004" i="1"/>
  <c r="AB2005" i="1"/>
  <c r="AB2008" i="1"/>
  <c r="AB2009" i="1"/>
  <c r="AB2012" i="1"/>
  <c r="AB2013" i="1"/>
  <c r="AB2016" i="1"/>
  <c r="AB2017" i="1"/>
  <c r="AB2020" i="1"/>
  <c r="AB2021" i="1"/>
  <c r="AB2024" i="1"/>
  <c r="AB2025" i="1"/>
  <c r="AB2028" i="1"/>
  <c r="AB2029" i="1"/>
  <c r="AB2032" i="1"/>
  <c r="AB2033" i="1"/>
  <c r="AB2034" i="1"/>
  <c r="AB2035" i="1"/>
  <c r="AB2036" i="1"/>
  <c r="S2038" i="1"/>
  <c r="AB2038" i="1" s="1"/>
  <c r="S2042" i="1"/>
  <c r="AB2042" i="1" s="1"/>
  <c r="S2046" i="1"/>
  <c r="AB2046" i="1" s="1"/>
  <c r="S2050" i="1"/>
  <c r="AB2050" i="1" s="1"/>
  <c r="V2053" i="1"/>
  <c r="S2054" i="1"/>
  <c r="AB2054" i="1" s="1"/>
  <c r="S2058" i="1"/>
  <c r="AB2058" i="1" s="1"/>
  <c r="S2062" i="1"/>
  <c r="AB2062" i="1" s="1"/>
  <c r="S2066" i="1"/>
  <c r="AB2066" i="1" s="1"/>
  <c r="S2070" i="1"/>
  <c r="AB2070" i="1" s="1"/>
  <c r="S2074" i="1"/>
  <c r="AB2074" i="1" s="1"/>
  <c r="S2078" i="1"/>
  <c r="AB2078" i="1" s="1"/>
  <c r="S2082" i="1"/>
  <c r="AB2082" i="1" s="1"/>
  <c r="S2086" i="1"/>
  <c r="AB2086" i="1" s="1"/>
  <c r="V2089" i="1"/>
  <c r="S2090" i="1"/>
  <c r="AB2090" i="1" s="1"/>
  <c r="AB2091" i="1"/>
  <c r="S2094" i="1"/>
  <c r="AB2094" i="1" s="1"/>
  <c r="S2098" i="1"/>
  <c r="AB2098" i="1" s="1"/>
  <c r="S2102" i="1"/>
  <c r="AB2102" i="1" s="1"/>
  <c r="S2106" i="1"/>
  <c r="AB2106" i="1" s="1"/>
  <c r="S2110" i="1"/>
  <c r="AB2110" i="1" s="1"/>
  <c r="S2114" i="1"/>
  <c r="AB2114" i="1" s="1"/>
  <c r="V2117" i="1"/>
  <c r="S2118" i="1"/>
  <c r="AB2118" i="1" s="1"/>
  <c r="AB2119" i="1"/>
  <c r="V2121" i="1"/>
  <c r="S2122" i="1"/>
  <c r="AB2122" i="1" s="1"/>
  <c r="S2126" i="1"/>
  <c r="AB2126" i="1" s="1"/>
  <c r="S2130" i="1"/>
  <c r="AB2130" i="1" s="1"/>
  <c r="S2134" i="1"/>
  <c r="AB2134" i="1" s="1"/>
  <c r="S2138" i="1"/>
  <c r="AB2138" i="1" s="1"/>
  <c r="S2142" i="1"/>
  <c r="AB2142" i="1" s="1"/>
  <c r="S2146" i="1"/>
  <c r="AB2146" i="1" s="1"/>
  <c r="S2150" i="1"/>
  <c r="AB2150" i="1" s="1"/>
  <c r="S2154" i="1"/>
  <c r="AB2154" i="1" s="1"/>
  <c r="S2158" i="1"/>
  <c r="AB2158" i="1" s="1"/>
  <c r="S2162" i="1"/>
  <c r="AB2162" i="1" s="1"/>
  <c r="S2166" i="1"/>
  <c r="AB2166" i="1" s="1"/>
  <c r="S2174" i="1"/>
  <c r="AB2174" i="1" s="1"/>
  <c r="S2178" i="1"/>
  <c r="AB2178" i="1" s="1"/>
  <c r="AB2179" i="1"/>
  <c r="S2182" i="1"/>
  <c r="AB2182" i="1" s="1"/>
  <c r="S2186" i="1"/>
  <c r="AB2186" i="1" s="1"/>
  <c r="S2190" i="1"/>
  <c r="AB2190" i="1" s="1"/>
  <c r="S2194" i="1"/>
  <c r="AB2194" i="1" s="1"/>
  <c r="S2198" i="1"/>
  <c r="AB2198" i="1" s="1"/>
  <c r="S2202" i="1"/>
  <c r="AB2202" i="1" s="1"/>
  <c r="S2206" i="1"/>
  <c r="AB2206" i="1" s="1"/>
  <c r="AB2207" i="1"/>
  <c r="S2210" i="1"/>
  <c r="AB2210" i="1" s="1"/>
  <c r="S2214" i="1"/>
  <c r="AB2214" i="1" s="1"/>
  <c r="S2218" i="1"/>
  <c r="AB2218" i="1" s="1"/>
  <c r="V2221" i="1"/>
  <c r="S2222" i="1"/>
  <c r="AB2222" i="1" s="1"/>
  <c r="AB2223" i="1"/>
  <c r="V2225" i="1"/>
  <c r="S2226" i="1"/>
  <c r="AB2226" i="1" s="1"/>
  <c r="S2230" i="1"/>
  <c r="AB2230" i="1" s="1"/>
  <c r="S2234" i="1"/>
  <c r="AB2234" i="1" s="1"/>
  <c r="S2238" i="1"/>
  <c r="AB2238" i="1" s="1"/>
  <c r="AB2246" i="1"/>
  <c r="AB2250" i="1"/>
  <c r="AB2254" i="1"/>
  <c r="AB2258" i="1"/>
  <c r="AB2262" i="1"/>
  <c r="AB2266" i="1"/>
  <c r="AB2270" i="1"/>
  <c r="AB2274" i="1"/>
  <c r="AB2278" i="1"/>
  <c r="AB2282" i="1"/>
  <c r="AB2294" i="1"/>
  <c r="AB2298" i="1"/>
  <c r="AB2302" i="1"/>
  <c r="AB2306" i="1"/>
  <c r="AB2310" i="1"/>
  <c r="AB2314" i="1"/>
  <c r="AB2318" i="1"/>
  <c r="AB2322" i="1"/>
  <c r="AB2326" i="1"/>
  <c r="AB2330" i="1"/>
  <c r="AB2334" i="1"/>
  <c r="AB2338" i="1"/>
  <c r="AB2342" i="1"/>
  <c r="AB2346" i="1"/>
  <c r="AB2350" i="1"/>
  <c r="AB2354" i="1"/>
  <c r="AB2358" i="1"/>
  <c r="AB2362" i="1"/>
  <c r="AB2366" i="1"/>
  <c r="AB2370" i="1"/>
  <c r="AB2374" i="1"/>
  <c r="AB2378" i="1"/>
  <c r="AB2382" i="1"/>
  <c r="AB2386" i="1"/>
  <c r="AB2390" i="1"/>
  <c r="AB2394" i="1"/>
  <c r="AB2398" i="1"/>
  <c r="AB2402" i="1"/>
  <c r="AB2406" i="1"/>
  <c r="AB2410" i="1"/>
  <c r="AB2414" i="1"/>
  <c r="AB2418" i="1"/>
  <c r="AB2422" i="1"/>
  <c r="AB2426" i="1"/>
  <c r="AB2430" i="1"/>
  <c r="AB2434" i="1"/>
  <c r="AB2438" i="1"/>
  <c r="AB2442" i="1"/>
  <c r="AB2446" i="1"/>
  <c r="AB2450" i="1"/>
  <c r="AB2454" i="1"/>
  <c r="AB2458" i="1"/>
  <c r="AB2462" i="1"/>
  <c r="AB2466" i="1"/>
  <c r="AB2470" i="1"/>
  <c r="AB2474" i="1"/>
  <c r="AB2478" i="1"/>
  <c r="AB2482" i="1"/>
  <c r="AB2486" i="1"/>
  <c r="AB2490" i="1"/>
  <c r="AB2494" i="1"/>
  <c r="AB2498" i="1"/>
  <c r="AB2502" i="1"/>
  <c r="AB2506" i="1"/>
  <c r="AB2510" i="1"/>
  <c r="AB2514" i="1"/>
  <c r="AB2518" i="1"/>
  <c r="AB2534" i="1"/>
  <c r="AB2538" i="1"/>
  <c r="AB2542" i="1"/>
  <c r="AB2546" i="1"/>
  <c r="AB2550" i="1"/>
  <c r="AB2554" i="1"/>
  <c r="AB2558" i="1"/>
  <c r="AB2562" i="1"/>
  <c r="AB2566" i="1"/>
  <c r="AB2570" i="1"/>
  <c r="AB2574" i="1"/>
  <c r="AB2578" i="1"/>
  <c r="AB2582" i="1"/>
  <c r="AB2586" i="1"/>
  <c r="AB2590" i="1"/>
  <c r="AB2594" i="1"/>
  <c r="AB2598" i="1"/>
  <c r="AB2602" i="1"/>
  <c r="AB2606" i="1"/>
  <c r="AB2610" i="1"/>
  <c r="AB2614" i="1"/>
  <c r="AB2618" i="1"/>
  <c r="AB2622" i="1"/>
  <c r="AB2626" i="1"/>
  <c r="AB2630" i="1"/>
  <c r="AB2634" i="1"/>
  <c r="AB2638" i="1"/>
  <c r="AB2642" i="1"/>
  <c r="AB2646" i="1"/>
  <c r="AB2654" i="1"/>
  <c r="AB2658" i="1"/>
  <c r="AB2662" i="1"/>
  <c r="AB2666" i="1"/>
  <c r="AB2670" i="1"/>
  <c r="AB2674" i="1"/>
  <c r="AB2678" i="1"/>
  <c r="AB2682" i="1"/>
  <c r="AB2686" i="1"/>
  <c r="AB2690" i="1"/>
  <c r="AB2694" i="1"/>
  <c r="AB2698" i="1"/>
  <c r="AB2702" i="1"/>
  <c r="AB2706" i="1"/>
  <c r="AB2710" i="1"/>
  <c r="AB2714" i="1"/>
  <c r="AB2718" i="1"/>
  <c r="AB2722" i="1"/>
  <c r="AB2726" i="1"/>
  <c r="AB2730" i="1"/>
  <c r="AB2734" i="1"/>
  <c r="AB2738" i="1"/>
  <c r="AB2742" i="1"/>
  <c r="AB2746" i="1"/>
  <c r="AB2750" i="1"/>
  <c r="AB2754" i="1"/>
  <c r="AB2758" i="1"/>
  <c r="AB2762" i="1"/>
  <c r="AB2766" i="1"/>
  <c r="AB2770" i="1"/>
  <c r="AB2774" i="1"/>
  <c r="AB2778" i="1"/>
  <c r="AB2782" i="1"/>
  <c r="AB2790" i="1"/>
  <c r="AB2794" i="1"/>
  <c r="AB2798" i="1"/>
  <c r="AB2802" i="1"/>
  <c r="AB2806" i="1"/>
  <c r="AB2810" i="1"/>
  <c r="AB2814" i="1"/>
  <c r="AB2818" i="1"/>
  <c r="AB2822" i="1"/>
  <c r="AB2826" i="1"/>
  <c r="AB2830" i="1"/>
  <c r="AB2834" i="1"/>
  <c r="AB2838" i="1"/>
  <c r="AB2842" i="1"/>
  <c r="AB2846" i="1"/>
  <c r="AB2850" i="1"/>
  <c r="AB2854" i="1"/>
  <c r="AB2858" i="1"/>
  <c r="AB2862" i="1"/>
  <c r="AB2866" i="1"/>
  <c r="AB2870" i="1"/>
  <c r="AB2874" i="1"/>
  <c r="AB2878" i="1"/>
  <c r="AB2882" i="1"/>
  <c r="AB2886" i="1"/>
  <c r="AB2890" i="1"/>
  <c r="AB2894" i="1"/>
  <c r="AB2898" i="1"/>
  <c r="AB2902" i="1"/>
  <c r="AB2906" i="1"/>
  <c r="AB2910" i="1"/>
  <c r="AB2914" i="1"/>
  <c r="AB2918" i="1"/>
  <c r="AB2922" i="1"/>
  <c r="AB2926" i="1"/>
  <c r="AB2930" i="1"/>
  <c r="AB2934" i="1"/>
  <c r="AB2938" i="1"/>
  <c r="AB2942" i="1"/>
  <c r="AB2946" i="1"/>
  <c r="AB2950" i="1"/>
  <c r="AB2954" i="1"/>
  <c r="AB2958" i="1"/>
  <c r="AB2962" i="1"/>
  <c r="AB2966" i="1"/>
  <c r="AB2970" i="1"/>
  <c r="AB2974" i="1"/>
  <c r="AB2978" i="1"/>
  <c r="AB2982" i="1"/>
  <c r="AB2986" i="1"/>
  <c r="AB2990" i="1"/>
  <c r="Z2037" i="1"/>
  <c r="AB2037" i="1" s="1"/>
  <c r="V2039" i="1"/>
  <c r="AB2039" i="1" s="1"/>
  <c r="S2040" i="1"/>
  <c r="AB2040" i="1" s="1"/>
  <c r="AB2041" i="1"/>
  <c r="V2043" i="1"/>
  <c r="AB2043" i="1" s="1"/>
  <c r="S2044" i="1"/>
  <c r="AB2044" i="1" s="1"/>
  <c r="P2045" i="1"/>
  <c r="AB2045" i="1" s="1"/>
  <c r="V2047" i="1"/>
  <c r="AB2047" i="1" s="1"/>
  <c r="S2048" i="1"/>
  <c r="AB2048" i="1" s="1"/>
  <c r="P2049" i="1"/>
  <c r="AB2049" i="1" s="1"/>
  <c r="V2051" i="1"/>
  <c r="AB2051" i="1" s="1"/>
  <c r="S2052" i="1"/>
  <c r="AB2052" i="1" s="1"/>
  <c r="AB2053" i="1"/>
  <c r="V2055" i="1"/>
  <c r="AB2055" i="1" s="1"/>
  <c r="S2056" i="1"/>
  <c r="AB2056" i="1" s="1"/>
  <c r="P2057" i="1"/>
  <c r="AB2057" i="1" s="1"/>
  <c r="V2059" i="1"/>
  <c r="AB2059" i="1" s="1"/>
  <c r="S2060" i="1"/>
  <c r="AB2060" i="1" s="1"/>
  <c r="P2061" i="1"/>
  <c r="AB2061" i="1" s="1"/>
  <c r="V2063" i="1"/>
  <c r="AB2063" i="1" s="1"/>
  <c r="S2064" i="1"/>
  <c r="AB2064" i="1" s="1"/>
  <c r="P2065" i="1"/>
  <c r="AB2065" i="1" s="1"/>
  <c r="Z2065" i="1"/>
  <c r="V2067" i="1"/>
  <c r="AB2067" i="1" s="1"/>
  <c r="S2068" i="1"/>
  <c r="AB2068" i="1" s="1"/>
  <c r="P2069" i="1"/>
  <c r="AB2069" i="1" s="1"/>
  <c r="V2071" i="1"/>
  <c r="AB2071" i="1" s="1"/>
  <c r="S2072" i="1"/>
  <c r="AB2072" i="1" s="1"/>
  <c r="P2073" i="1"/>
  <c r="AB2073" i="1" s="1"/>
  <c r="V2075" i="1"/>
  <c r="AB2075" i="1" s="1"/>
  <c r="S2076" i="1"/>
  <c r="AB2076" i="1" s="1"/>
  <c r="P2077" i="1"/>
  <c r="Z2077" i="1"/>
  <c r="AB2077" i="1" s="1"/>
  <c r="V2079" i="1"/>
  <c r="AB2079" i="1" s="1"/>
  <c r="S2080" i="1"/>
  <c r="AB2080" i="1" s="1"/>
  <c r="P2081" i="1"/>
  <c r="AB2081" i="1" s="1"/>
  <c r="Z2081" i="1"/>
  <c r="V2083" i="1"/>
  <c r="AB2083" i="1" s="1"/>
  <c r="S2084" i="1"/>
  <c r="AB2084" i="1" s="1"/>
  <c r="AB2085" i="1"/>
  <c r="V2087" i="1"/>
  <c r="AB2087" i="1" s="1"/>
  <c r="S2088" i="1"/>
  <c r="AB2088" i="1" s="1"/>
  <c r="AB2089" i="1"/>
  <c r="S2092" i="1"/>
  <c r="AB2092" i="1" s="1"/>
  <c r="P2093" i="1"/>
  <c r="AB2093" i="1" s="1"/>
  <c r="V2095" i="1"/>
  <c r="AB2095" i="1" s="1"/>
  <c r="S2096" i="1"/>
  <c r="AB2096" i="1" s="1"/>
  <c r="AB2097" i="1"/>
  <c r="V2099" i="1"/>
  <c r="AB2099" i="1" s="1"/>
  <c r="S2100" i="1"/>
  <c r="AB2100" i="1" s="1"/>
  <c r="P2101" i="1"/>
  <c r="AB2101" i="1" s="1"/>
  <c r="V2103" i="1"/>
  <c r="AB2103" i="1" s="1"/>
  <c r="S2104" i="1"/>
  <c r="AB2104" i="1" s="1"/>
  <c r="P2105" i="1"/>
  <c r="AB2105" i="1" s="1"/>
  <c r="V2107" i="1"/>
  <c r="AB2107" i="1" s="1"/>
  <c r="S2108" i="1"/>
  <c r="AB2108" i="1" s="1"/>
  <c r="P2109" i="1"/>
  <c r="AB2109" i="1" s="1"/>
  <c r="Z2109" i="1"/>
  <c r="V2111" i="1"/>
  <c r="AB2111" i="1" s="1"/>
  <c r="S2112" i="1"/>
  <c r="AB2112" i="1" s="1"/>
  <c r="AB2113" i="1"/>
  <c r="V2115" i="1"/>
  <c r="AB2115" i="1" s="1"/>
  <c r="S2116" i="1"/>
  <c r="AB2116" i="1" s="1"/>
  <c r="AB2117" i="1"/>
  <c r="S2120" i="1"/>
  <c r="AB2120" i="1" s="1"/>
  <c r="AB2121" i="1"/>
  <c r="V2123" i="1"/>
  <c r="AB2123" i="1" s="1"/>
  <c r="S2124" i="1"/>
  <c r="AB2124" i="1" s="1"/>
  <c r="P2125" i="1"/>
  <c r="AB2125" i="1" s="1"/>
  <c r="V2127" i="1"/>
  <c r="AB2127" i="1" s="1"/>
  <c r="S2128" i="1"/>
  <c r="AB2128" i="1" s="1"/>
  <c r="P2129" i="1"/>
  <c r="AB2129" i="1" s="1"/>
  <c r="V2131" i="1"/>
  <c r="AB2131" i="1" s="1"/>
  <c r="S2132" i="1"/>
  <c r="AB2132" i="1" s="1"/>
  <c r="AB2133" i="1"/>
  <c r="P2133" i="1"/>
  <c r="V2135" i="1"/>
  <c r="AB2135" i="1" s="1"/>
  <c r="S2136" i="1"/>
  <c r="AB2136" i="1" s="1"/>
  <c r="P2137" i="1"/>
  <c r="Z2137" i="1"/>
  <c r="AB2137" i="1" s="1"/>
  <c r="V2139" i="1"/>
  <c r="AB2139" i="1" s="1"/>
  <c r="S2140" i="1"/>
  <c r="AB2140" i="1" s="1"/>
  <c r="P2141" i="1"/>
  <c r="AB2141" i="1" s="1"/>
  <c r="V2143" i="1"/>
  <c r="AB2143" i="1" s="1"/>
  <c r="S2144" i="1"/>
  <c r="AB2144" i="1" s="1"/>
  <c r="P2145" i="1"/>
  <c r="AB2145" i="1" s="1"/>
  <c r="Z2145" i="1"/>
  <c r="V2147" i="1"/>
  <c r="AB2147" i="1" s="1"/>
  <c r="S2148" i="1"/>
  <c r="AB2148" i="1" s="1"/>
  <c r="P2149" i="1"/>
  <c r="AB2149" i="1" s="1"/>
  <c r="V2151" i="1"/>
  <c r="AB2151" i="1" s="1"/>
  <c r="S2152" i="1"/>
  <c r="AB2152" i="1" s="1"/>
  <c r="P2153" i="1"/>
  <c r="AB2153" i="1" s="1"/>
  <c r="Z2153" i="1"/>
  <c r="V2155" i="1"/>
  <c r="AB2155" i="1" s="1"/>
  <c r="S2156" i="1"/>
  <c r="AB2156" i="1" s="1"/>
  <c r="P2157" i="1"/>
  <c r="AB2157" i="1" s="1"/>
  <c r="V2159" i="1"/>
  <c r="AB2159" i="1" s="1"/>
  <c r="S2160" i="1"/>
  <c r="AB2160" i="1" s="1"/>
  <c r="P2161" i="1"/>
  <c r="AB2161" i="1" s="1"/>
  <c r="Z2161" i="1"/>
  <c r="V2163" i="1"/>
  <c r="AB2163" i="1" s="1"/>
  <c r="S2164" i="1"/>
  <c r="AB2164" i="1" s="1"/>
  <c r="P2165" i="1"/>
  <c r="AB2165" i="1" s="1"/>
  <c r="Z2165" i="1"/>
  <c r="V2167" i="1"/>
  <c r="AB2167" i="1" s="1"/>
  <c r="S2168" i="1"/>
  <c r="AB2168" i="1" s="1"/>
  <c r="P2169" i="1"/>
  <c r="AB2169" i="1" s="1"/>
  <c r="Z2169" i="1"/>
  <c r="M2170" i="1"/>
  <c r="AB2170" i="1" s="1"/>
  <c r="V2171" i="1"/>
  <c r="AB2171" i="1" s="1"/>
  <c r="S2172" i="1"/>
  <c r="AB2172" i="1" s="1"/>
  <c r="P2173" i="1"/>
  <c r="AB2173" i="1" s="1"/>
  <c r="V2175" i="1"/>
  <c r="AB2175" i="1" s="1"/>
  <c r="S2176" i="1"/>
  <c r="AB2176" i="1" s="1"/>
  <c r="AB2177" i="1"/>
  <c r="S2180" i="1"/>
  <c r="AB2180" i="1" s="1"/>
  <c r="AB2181" i="1"/>
  <c r="V2183" i="1"/>
  <c r="AB2183" i="1" s="1"/>
  <c r="S2184" i="1"/>
  <c r="AB2184" i="1" s="1"/>
  <c r="P2185" i="1"/>
  <c r="AB2185" i="1" s="1"/>
  <c r="V2187" i="1"/>
  <c r="AB2187" i="1" s="1"/>
  <c r="S2188" i="1"/>
  <c r="AB2188" i="1" s="1"/>
  <c r="AB2189" i="1"/>
  <c r="V2191" i="1"/>
  <c r="AB2191" i="1" s="1"/>
  <c r="S2192" i="1"/>
  <c r="AB2192" i="1" s="1"/>
  <c r="P2193" i="1"/>
  <c r="AB2193" i="1" s="1"/>
  <c r="Z2193" i="1"/>
  <c r="V2195" i="1"/>
  <c r="AB2195" i="1" s="1"/>
  <c r="S2196" i="1"/>
  <c r="AB2196" i="1" s="1"/>
  <c r="AB2197" i="1"/>
  <c r="P2197" i="1"/>
  <c r="V2199" i="1"/>
  <c r="AB2199" i="1" s="1"/>
  <c r="S2200" i="1"/>
  <c r="AB2200" i="1" s="1"/>
  <c r="AB2201" i="1"/>
  <c r="P2201" i="1"/>
  <c r="V2203" i="1"/>
  <c r="AB2203" i="1" s="1"/>
  <c r="S2204" i="1"/>
  <c r="AB2204" i="1" s="1"/>
  <c r="AB2205" i="1"/>
  <c r="P2205" i="1"/>
  <c r="S2208" i="1"/>
  <c r="AB2208" i="1" s="1"/>
  <c r="P2209" i="1"/>
  <c r="AB2209" i="1" s="1"/>
  <c r="V2211" i="1"/>
  <c r="AB2211" i="1" s="1"/>
  <c r="S2212" i="1"/>
  <c r="AB2212" i="1" s="1"/>
  <c r="P2213" i="1"/>
  <c r="AB2213" i="1" s="1"/>
  <c r="V2215" i="1"/>
  <c r="AB2215" i="1" s="1"/>
  <c r="S2216" i="1"/>
  <c r="AB2216" i="1" s="1"/>
  <c r="AB2217" i="1"/>
  <c r="V2219" i="1"/>
  <c r="AB2219" i="1" s="1"/>
  <c r="S2220" i="1"/>
  <c r="AB2220" i="1" s="1"/>
  <c r="AB2221" i="1"/>
  <c r="S2224" i="1"/>
  <c r="AB2224" i="1" s="1"/>
  <c r="AB2225" i="1"/>
  <c r="V2227" i="1"/>
  <c r="AB2227" i="1" s="1"/>
  <c r="S2228" i="1"/>
  <c r="AB2228" i="1" s="1"/>
  <c r="P2229" i="1"/>
  <c r="AB2229" i="1" s="1"/>
  <c r="V2231" i="1"/>
  <c r="AB2231" i="1" s="1"/>
  <c r="S2232" i="1"/>
  <c r="AB2232" i="1" s="1"/>
  <c r="P2233" i="1"/>
  <c r="AB2233" i="1" s="1"/>
  <c r="Z2233" i="1"/>
  <c r="V2235" i="1"/>
  <c r="AB2235" i="1" s="1"/>
  <c r="S2236" i="1"/>
  <c r="AB2236" i="1" s="1"/>
  <c r="P2237" i="1"/>
  <c r="AB2237" i="1" s="1"/>
  <c r="Z2237" i="1"/>
  <c r="V2239" i="1"/>
  <c r="AB2239" i="1" s="1"/>
  <c r="S2240" i="1"/>
  <c r="AB2240" i="1" s="1"/>
  <c r="P2241" i="1"/>
  <c r="AB2241" i="1" s="1"/>
  <c r="Z2241" i="1"/>
  <c r="M2242" i="1"/>
  <c r="AB2242" i="1" s="1"/>
  <c r="V2243" i="1"/>
  <c r="AB2243" i="1" s="1"/>
  <c r="S2244" i="1"/>
  <c r="AB2244" i="1" s="1"/>
  <c r="AB2245" i="1"/>
  <c r="AB2248" i="1"/>
  <c r="AB2249" i="1"/>
  <c r="AB2252" i="1"/>
  <c r="AB2253" i="1"/>
  <c r="AB2256" i="1"/>
  <c r="AB2257" i="1"/>
  <c r="AB2260" i="1"/>
  <c r="AB2261" i="1"/>
  <c r="AB2264" i="1"/>
  <c r="AB2265" i="1"/>
  <c r="AB2268" i="1"/>
  <c r="AB2269" i="1"/>
  <c r="AB2272" i="1"/>
  <c r="AB2273" i="1"/>
  <c r="AB2276" i="1"/>
  <c r="AB2277" i="1"/>
  <c r="AB2280" i="1"/>
  <c r="AB2281" i="1"/>
  <c r="AB2284" i="1"/>
  <c r="AB2285" i="1"/>
  <c r="AB2288" i="1"/>
  <c r="AB2289" i="1"/>
  <c r="AB2292" i="1"/>
  <c r="AB2293" i="1"/>
  <c r="AB2296" i="1"/>
  <c r="AB2297" i="1"/>
  <c r="AB2300" i="1"/>
  <c r="AB2304" i="1"/>
  <c r="AB2305" i="1"/>
  <c r="AB2308" i="1"/>
  <c r="AB2309" i="1"/>
  <c r="AB2312" i="1"/>
  <c r="AB2313" i="1"/>
  <c r="AB2316" i="1"/>
  <c r="AB2317" i="1"/>
  <c r="AB2320" i="1"/>
  <c r="AB2321" i="1"/>
  <c r="AB2324" i="1"/>
  <c r="AB2325" i="1"/>
  <c r="AB2328" i="1"/>
  <c r="AB2332" i="1"/>
  <c r="AB2333" i="1"/>
  <c r="AB2336" i="1"/>
  <c r="AB2337" i="1"/>
  <c r="AB2340" i="1"/>
  <c r="AB2341" i="1"/>
  <c r="AB2344" i="1"/>
  <c r="AB2348" i="1"/>
  <c r="AB2352" i="1"/>
  <c r="AB2356" i="1"/>
  <c r="AB2360" i="1"/>
  <c r="AB2364" i="1"/>
  <c r="AB2368" i="1"/>
  <c r="AB2369" i="1"/>
  <c r="AB2372" i="1"/>
  <c r="AB2376" i="1"/>
  <c r="AB2377" i="1"/>
  <c r="AB2380" i="1"/>
  <c r="AB2381" i="1"/>
  <c r="AB2384" i="1"/>
  <c r="AB2385" i="1"/>
  <c r="AB2388" i="1"/>
  <c r="AB2389" i="1"/>
  <c r="AB2392" i="1"/>
  <c r="AB2393" i="1"/>
  <c r="AB2396" i="1"/>
  <c r="AB2397" i="1"/>
  <c r="AB2400" i="1"/>
  <c r="AB2401" i="1"/>
  <c r="AB2404" i="1"/>
  <c r="AB2405" i="1"/>
  <c r="AB2408" i="1"/>
  <c r="AB2409" i="1"/>
  <c r="AB2412" i="1"/>
  <c r="AB2413" i="1"/>
  <c r="AB2416" i="1"/>
  <c r="AB2417" i="1"/>
  <c r="AB2420" i="1"/>
  <c r="AB2421" i="1"/>
  <c r="AB2424" i="1"/>
  <c r="AB2425" i="1"/>
  <c r="AB2428" i="1"/>
  <c r="AB2429" i="1"/>
  <c r="AB2432" i="1"/>
  <c r="AB2436" i="1"/>
  <c r="AB2437" i="1"/>
  <c r="AB2440" i="1"/>
  <c r="AB2441" i="1"/>
  <c r="AB2444" i="1"/>
  <c r="AB2445" i="1"/>
  <c r="AB2448" i="1"/>
  <c r="AB2449" i="1"/>
  <c r="AB2452" i="1"/>
  <c r="AB2453" i="1"/>
  <c r="AB2456" i="1"/>
  <c r="AB2460" i="1"/>
  <c r="AB2464" i="1"/>
  <c r="AB2468" i="1"/>
  <c r="AB2472" i="1"/>
  <c r="AB2476" i="1"/>
  <c r="AB2480" i="1"/>
  <c r="AB2481" i="1"/>
  <c r="AB2484" i="1"/>
  <c r="AB2485" i="1"/>
  <c r="AB2488" i="1"/>
  <c r="AB2489" i="1"/>
  <c r="AB2492" i="1"/>
  <c r="AB2493" i="1"/>
  <c r="AB2496" i="1"/>
  <c r="AB2497" i="1"/>
  <c r="AB2500" i="1"/>
  <c r="AB2501" i="1"/>
  <c r="AB2504" i="1"/>
  <c r="AB2505" i="1"/>
  <c r="AB2508" i="1"/>
  <c r="AB2512" i="1"/>
  <c r="AB2516" i="1"/>
  <c r="AB2520" i="1"/>
  <c r="AB2521" i="1"/>
  <c r="AB2524" i="1"/>
  <c r="AB2525" i="1"/>
  <c r="AB2528" i="1"/>
  <c r="AB2529" i="1"/>
  <c r="AB2532" i="1"/>
  <c r="AB2533" i="1"/>
  <c r="AB2536" i="1"/>
  <c r="AB2537" i="1"/>
  <c r="AB2540" i="1"/>
  <c r="AB2541" i="1"/>
  <c r="AB2544" i="1"/>
  <c r="AB2545" i="1"/>
  <c r="AB2548" i="1"/>
  <c r="AB2552" i="1"/>
  <c r="AB2553" i="1"/>
  <c r="AB2556" i="1"/>
  <c r="AB2557" i="1"/>
  <c r="AB2560" i="1"/>
  <c r="AB2561" i="1"/>
  <c r="AB2564" i="1"/>
  <c r="AB2565" i="1"/>
  <c r="AB2568" i="1"/>
  <c r="AB2572" i="1"/>
  <c r="AB2576" i="1"/>
  <c r="AB2580" i="1"/>
  <c r="AB2584" i="1"/>
  <c r="AB2585" i="1"/>
  <c r="AB2588" i="1"/>
  <c r="AB2589" i="1"/>
  <c r="AB2592" i="1"/>
  <c r="AB2593" i="1"/>
  <c r="AB2596" i="1"/>
  <c r="AB2600" i="1"/>
  <c r="AB2604" i="1"/>
  <c r="AB2608" i="1"/>
  <c r="AB2612" i="1"/>
  <c r="AB2616" i="1"/>
  <c r="AB2620" i="1"/>
  <c r="AB2624" i="1"/>
  <c r="AB2628" i="1"/>
  <c r="AB2632" i="1"/>
  <c r="AB2636" i="1"/>
  <c r="AB2640" i="1"/>
  <c r="AB2644" i="1"/>
  <c r="AB2645" i="1"/>
  <c r="AB2648" i="1"/>
  <c r="AB2649" i="1"/>
  <c r="AB2652" i="1"/>
  <c r="AB2653" i="1"/>
  <c r="AB2656" i="1"/>
  <c r="AB2657" i="1"/>
  <c r="AB2660" i="1"/>
  <c r="AB2661" i="1"/>
  <c r="AB2664" i="1"/>
  <c r="AB2665" i="1"/>
  <c r="AB2668" i="1"/>
  <c r="AB2672" i="1"/>
  <c r="AB2676" i="1"/>
  <c r="AB2680" i="1"/>
  <c r="AB2684" i="1"/>
  <c r="AB2688" i="1"/>
  <c r="AB2689" i="1"/>
  <c r="AB2692" i="1"/>
  <c r="AB2693" i="1"/>
  <c r="AB2696" i="1"/>
  <c r="AB2697" i="1"/>
  <c r="AB2700" i="1"/>
  <c r="AB2701" i="1"/>
  <c r="AB2704" i="1"/>
  <c r="AB2705" i="1"/>
  <c r="AB2708" i="1"/>
  <c r="AB2709" i="1"/>
  <c r="AB2712" i="1"/>
  <c r="AB2713" i="1"/>
  <c r="AB2716" i="1"/>
  <c r="AB2717" i="1"/>
  <c r="AB2720" i="1"/>
  <c r="AB2721" i="1"/>
  <c r="AB2724" i="1"/>
  <c r="AB2725" i="1"/>
  <c r="AB2728" i="1"/>
  <c r="AB2732" i="1"/>
  <c r="AB2736" i="1"/>
  <c r="AB2740" i="1"/>
  <c r="AB2744" i="1"/>
  <c r="AB2748" i="1"/>
  <c r="AB2749" i="1"/>
  <c r="AB2752" i="1"/>
  <c r="AB2753" i="1"/>
  <c r="AB2756" i="1"/>
  <c r="AB2760" i="1"/>
  <c r="AB2764" i="1"/>
  <c r="AB2768" i="1"/>
  <c r="AB2772" i="1"/>
  <c r="AB2776" i="1"/>
  <c r="AB2777" i="1"/>
  <c r="AB2780" i="1"/>
  <c r="AB2781" i="1"/>
  <c r="AB2784" i="1"/>
  <c r="AB2785" i="1"/>
  <c r="AB2788" i="1"/>
  <c r="AB2789" i="1"/>
  <c r="AB2792" i="1"/>
  <c r="AB2793" i="1"/>
  <c r="AB2796" i="1"/>
  <c r="AB2797" i="1"/>
  <c r="AB2800" i="1"/>
  <c r="AB2801" i="1"/>
  <c r="AB2804" i="1"/>
  <c r="AB2805" i="1"/>
  <c r="AB2808" i="1"/>
  <c r="AB2809" i="1"/>
  <c r="AB2812" i="1"/>
  <c r="AB2813" i="1"/>
  <c r="AB2816" i="1"/>
  <c r="AB2820" i="1"/>
  <c r="AB2821" i="1"/>
  <c r="AB2824" i="1"/>
  <c r="AB2825" i="1"/>
  <c r="AB2828" i="1"/>
  <c r="AB2829" i="1"/>
  <c r="AB2832" i="1"/>
  <c r="AB2833" i="1"/>
  <c r="AB2836" i="1"/>
  <c r="AB2837" i="1"/>
  <c r="AB2840" i="1"/>
  <c r="AB2841" i="1"/>
  <c r="AB2844" i="1"/>
  <c r="AB2845" i="1"/>
  <c r="AB2848" i="1"/>
  <c r="AB2849" i="1"/>
  <c r="AB2852" i="1"/>
  <c r="AB2853" i="1"/>
  <c r="AB2856" i="1"/>
  <c r="AB2860" i="1"/>
  <c r="AB2864" i="1"/>
  <c r="AB2868" i="1"/>
  <c r="AB2872" i="1"/>
  <c r="AB2876" i="1"/>
  <c r="AB2880" i="1"/>
  <c r="AB2884" i="1"/>
  <c r="AB2885" i="1"/>
  <c r="AB2888" i="1"/>
  <c r="AB2889" i="1"/>
  <c r="AB2892" i="1"/>
  <c r="AB2893" i="1"/>
  <c r="AB2896" i="1"/>
  <c r="AB2897" i="1"/>
  <c r="AB2900" i="1"/>
  <c r="AB2901" i="1"/>
  <c r="AB2904" i="1"/>
  <c r="AB2905" i="1"/>
  <c r="AB2908" i="1"/>
  <c r="AB2909" i="1"/>
  <c r="AB2912" i="1"/>
  <c r="AB2913" i="1"/>
  <c r="AB2916" i="1"/>
  <c r="AB2917" i="1"/>
  <c r="AB2920" i="1"/>
  <c r="AB2924" i="1"/>
  <c r="AB2925" i="1"/>
  <c r="AB2928" i="1"/>
  <c r="AB2929" i="1"/>
  <c r="AB2932" i="1"/>
  <c r="AB2933" i="1"/>
  <c r="AB2936" i="1"/>
  <c r="AB2937" i="1"/>
  <c r="AB2940" i="1"/>
  <c r="AB2941" i="1"/>
  <c r="AB2944" i="1"/>
  <c r="AB2945" i="1"/>
  <c r="AB2948" i="1"/>
  <c r="AB2949" i="1"/>
  <c r="AB2952" i="1"/>
  <c r="AB2953" i="1"/>
  <c r="AB2956" i="1"/>
  <c r="AB2957" i="1"/>
  <c r="AB2960" i="1"/>
  <c r="AB2961" i="1"/>
  <c r="AB2964" i="1"/>
  <c r="AB2965" i="1"/>
  <c r="AB2968" i="1"/>
  <c r="AB2969" i="1"/>
  <c r="AB2972" i="1"/>
  <c r="AB2973" i="1"/>
  <c r="AB2976" i="1"/>
  <c r="AB2977" i="1"/>
  <c r="AB2980" i="1"/>
  <c r="AB2981" i="1"/>
  <c r="AB2984" i="1"/>
  <c r="AB2985" i="1"/>
  <c r="AB2988" i="1"/>
  <c r="AB2989" i="1"/>
  <c r="AB2992" i="1"/>
  <c r="AB2993" i="1"/>
  <c r="AB2996" i="1"/>
  <c r="AB2997" i="1"/>
  <c r="AB3000" i="1"/>
  <c r="AB3001" i="1"/>
  <c r="AB3004" i="1"/>
  <c r="AB3005" i="1"/>
  <c r="AB3008" i="1"/>
  <c r="AB3009" i="1"/>
  <c r="AB3012" i="1"/>
  <c r="AB3013" i="1"/>
  <c r="S3015" i="1"/>
  <c r="AB3015" i="1" s="1"/>
  <c r="V3018" i="1"/>
  <c r="S3019" i="1"/>
  <c r="AB3019" i="1" s="1"/>
  <c r="P3020" i="1"/>
  <c r="AB3020" i="1" s="1"/>
  <c r="V3022" i="1"/>
  <c r="S3023" i="1"/>
  <c r="AB3023" i="1" s="1"/>
  <c r="P3024" i="1"/>
  <c r="AB3024" i="1" s="1"/>
  <c r="V3026" i="1"/>
  <c r="S3027" i="1"/>
  <c r="AB3027" i="1" s="1"/>
  <c r="S3031" i="1"/>
  <c r="AB3031" i="1" s="1"/>
  <c r="AB3032" i="1"/>
  <c r="P3032" i="1"/>
  <c r="V3034" i="1"/>
  <c r="S3035" i="1"/>
  <c r="AB3035" i="1" s="1"/>
  <c r="AB3036" i="1"/>
  <c r="V3038" i="1"/>
  <c r="S3039" i="1"/>
  <c r="AB3039" i="1" s="1"/>
  <c r="P3040" i="1"/>
  <c r="AB3040" i="1" s="1"/>
  <c r="V3042" i="1"/>
  <c r="S3043" i="1"/>
  <c r="AB3043" i="1" s="1"/>
  <c r="P3044" i="1"/>
  <c r="AB3044" i="1" s="1"/>
  <c r="S3047" i="1"/>
  <c r="AB3047" i="1" s="1"/>
  <c r="P3048" i="1"/>
  <c r="AB3048" i="1" s="1"/>
  <c r="V3050" i="1"/>
  <c r="S3051" i="1"/>
  <c r="AB3051" i="1" s="1"/>
  <c r="AB3052" i="1"/>
  <c r="V3054" i="1"/>
  <c r="S3055" i="1"/>
  <c r="AB3055" i="1" s="1"/>
  <c r="S3059" i="1"/>
  <c r="AB3059" i="1" s="1"/>
  <c r="V3062" i="1"/>
  <c r="S3063" i="1"/>
  <c r="AB3063" i="1" s="1"/>
  <c r="AB3067" i="1"/>
  <c r="AB3071" i="1"/>
  <c r="AB3075" i="1"/>
  <c r="AB3079" i="1"/>
  <c r="AB3083" i="1"/>
  <c r="AB3087" i="1"/>
  <c r="AB3095" i="1"/>
  <c r="AB3099" i="1"/>
  <c r="AB3103" i="1"/>
  <c r="AB3107" i="1"/>
  <c r="AB3111" i="1"/>
  <c r="AB3115" i="1"/>
  <c r="AB3119" i="1"/>
  <c r="AB3123" i="1"/>
  <c r="AB3127" i="1"/>
  <c r="AB3131" i="1"/>
  <c r="AB3135" i="1"/>
  <c r="AB3139" i="1"/>
  <c r="AB3143" i="1"/>
  <c r="AB3147" i="1"/>
  <c r="AB3151" i="1"/>
  <c r="AB3155" i="1"/>
  <c r="AB3163" i="1"/>
  <c r="AB3167" i="1"/>
  <c r="AB3171" i="1"/>
  <c r="AB3175" i="1"/>
  <c r="AB3179" i="1"/>
  <c r="AB3183" i="1"/>
  <c r="AB3187" i="1"/>
  <c r="AB3191" i="1"/>
  <c r="AB3195" i="1"/>
  <c r="AB3199" i="1"/>
  <c r="AB3203" i="1"/>
  <c r="AB3207" i="1"/>
  <c r="AB3211" i="1"/>
  <c r="AB3215" i="1"/>
  <c r="AB3219" i="1"/>
  <c r="AB3223" i="1"/>
  <c r="AB3227" i="1"/>
  <c r="AB3231" i="1"/>
  <c r="AB3235" i="1"/>
  <c r="AB3239" i="1"/>
  <c r="AB3243" i="1"/>
  <c r="AB3244" i="1"/>
  <c r="AB3247" i="1"/>
  <c r="AB3248" i="1"/>
  <c r="AB3251" i="1"/>
  <c r="AB3252" i="1"/>
  <c r="AB3255" i="1"/>
  <c r="AB3256" i="1"/>
  <c r="AB3259" i="1"/>
  <c r="AB3260" i="1"/>
  <c r="AB3263" i="1"/>
  <c r="AB3264" i="1"/>
  <c r="AB3267" i="1"/>
  <c r="AB3268" i="1"/>
  <c r="AB3271" i="1"/>
  <c r="AB3272" i="1"/>
  <c r="AB3275" i="1"/>
  <c r="AB3276" i="1"/>
  <c r="AB3279" i="1"/>
  <c r="AB3280" i="1"/>
  <c r="AB3283" i="1"/>
  <c r="AB3284" i="1"/>
  <c r="AB3287" i="1"/>
  <c r="AB3288" i="1"/>
  <c r="AB3291" i="1"/>
  <c r="AB3292" i="1"/>
  <c r="AB3295" i="1"/>
  <c r="AB3296" i="1"/>
  <c r="AB3299" i="1"/>
  <c r="AB3300" i="1"/>
  <c r="AB3303" i="1"/>
  <c r="AB3304" i="1"/>
  <c r="AB3307" i="1"/>
  <c r="AB3308" i="1"/>
  <c r="AB3311" i="1"/>
  <c r="AB3312" i="1"/>
  <c r="AB3315" i="1"/>
  <c r="AB3316" i="1"/>
  <c r="AB3319" i="1"/>
  <c r="AB3320" i="1"/>
  <c r="AB3323" i="1"/>
  <c r="AB3324" i="1"/>
  <c r="AB3327" i="1"/>
  <c r="AB3328" i="1"/>
  <c r="AB3331" i="1"/>
  <c r="AB3332" i="1"/>
  <c r="AB3335" i="1"/>
  <c r="AB3336" i="1"/>
  <c r="AB3339" i="1"/>
  <c r="AB3340" i="1"/>
  <c r="AB3343" i="1"/>
  <c r="AB3344" i="1"/>
  <c r="AB3347" i="1"/>
  <c r="AB3348" i="1"/>
  <c r="AB3351" i="1"/>
  <c r="AB3352" i="1"/>
  <c r="AB3355" i="1"/>
  <c r="AB3356" i="1"/>
  <c r="AB3359" i="1"/>
  <c r="AB3360" i="1"/>
  <c r="AB3363" i="1"/>
  <c r="AB3364" i="1"/>
  <c r="AB3367" i="1"/>
  <c r="AB3368" i="1"/>
  <c r="AB3371" i="1"/>
  <c r="AB3372" i="1"/>
  <c r="AB3375" i="1"/>
  <c r="AB3376" i="1"/>
  <c r="AB3379" i="1"/>
  <c r="AB3380" i="1"/>
  <c r="AB3383" i="1"/>
  <c r="AB3384" i="1"/>
  <c r="AB3387" i="1"/>
  <c r="AB3388" i="1"/>
  <c r="AB3391" i="1"/>
  <c r="AB3392" i="1"/>
  <c r="AB3395" i="1"/>
  <c r="AB3396" i="1"/>
  <c r="AB3399" i="1"/>
  <c r="AB3400" i="1"/>
  <c r="AB3403" i="1"/>
  <c r="AB3404" i="1"/>
  <c r="AB3407" i="1"/>
  <c r="AB3408" i="1"/>
  <c r="AB3411" i="1"/>
  <c r="AB3412" i="1"/>
  <c r="AB3415" i="1"/>
  <c r="AB3416" i="1"/>
  <c r="AB3419" i="1"/>
  <c r="AB3420" i="1"/>
  <c r="AB3423" i="1"/>
  <c r="AB3424" i="1"/>
  <c r="AB3427" i="1"/>
  <c r="AB3428" i="1"/>
  <c r="AB3431" i="1"/>
  <c r="AB3432" i="1"/>
  <c r="AB3435" i="1"/>
  <c r="AB3436" i="1"/>
  <c r="AB3439" i="1"/>
  <c r="AB3440" i="1"/>
  <c r="AB3443" i="1"/>
  <c r="AB3444" i="1"/>
  <c r="AB3447" i="1"/>
  <c r="AB3448" i="1"/>
  <c r="AB3451" i="1"/>
  <c r="AB3452" i="1"/>
  <c r="AB3455" i="1"/>
  <c r="AB3456" i="1"/>
  <c r="AB3459" i="1"/>
  <c r="AB3460" i="1"/>
  <c r="AB3463" i="1"/>
  <c r="AB3464" i="1"/>
  <c r="AB3467" i="1"/>
  <c r="AB3468" i="1"/>
  <c r="AB3471" i="1"/>
  <c r="AB3472" i="1"/>
  <c r="AB3475" i="1"/>
  <c r="AB3476" i="1"/>
  <c r="AB3479" i="1"/>
  <c r="AB3480" i="1"/>
  <c r="AB3483" i="1"/>
  <c r="AB3484" i="1"/>
  <c r="AB3487" i="1"/>
  <c r="AB3488" i="1"/>
  <c r="AB3491" i="1"/>
  <c r="AB3492" i="1"/>
  <c r="AB3495" i="1"/>
  <c r="AB3496" i="1"/>
  <c r="AB3499" i="1"/>
  <c r="AB3500" i="1"/>
  <c r="AB3503" i="1"/>
  <c r="AB3504" i="1"/>
  <c r="AB3507" i="1"/>
  <c r="AB3508" i="1"/>
  <c r="AB3511" i="1"/>
  <c r="AB3512" i="1"/>
  <c r="AB3515" i="1"/>
  <c r="AB3516" i="1"/>
  <c r="AB3519" i="1"/>
  <c r="AB3520" i="1"/>
  <c r="AB3523" i="1"/>
  <c r="AB3524" i="1"/>
  <c r="AB3527" i="1"/>
  <c r="AB3528" i="1"/>
  <c r="AB3531" i="1"/>
  <c r="AB3532" i="1"/>
  <c r="AB3535" i="1"/>
  <c r="AB3536" i="1"/>
  <c r="AB3539" i="1"/>
  <c r="AB3540" i="1"/>
  <c r="AB3543" i="1"/>
  <c r="AB3544" i="1"/>
  <c r="AB3547" i="1"/>
  <c r="AB3548" i="1"/>
  <c r="AB3551" i="1"/>
  <c r="AB3552" i="1"/>
  <c r="AB3555" i="1"/>
  <c r="AB3556" i="1"/>
  <c r="AB3559" i="1"/>
  <c r="AB3560" i="1"/>
  <c r="AB3563" i="1"/>
  <c r="AB3564" i="1"/>
  <c r="AB3567" i="1"/>
  <c r="AB3568" i="1"/>
  <c r="AB3571" i="1"/>
  <c r="AB3572" i="1"/>
  <c r="AB3575" i="1"/>
  <c r="AB3576" i="1"/>
  <c r="AB3579" i="1"/>
  <c r="AB3580" i="1"/>
  <c r="AB3583" i="1"/>
  <c r="AB3584" i="1"/>
  <c r="AB3587" i="1"/>
  <c r="AB3588" i="1"/>
  <c r="AB3591" i="1"/>
  <c r="AB3592" i="1"/>
  <c r="AB3595" i="1"/>
  <c r="AB3596" i="1"/>
  <c r="AB3599" i="1"/>
  <c r="AB3600" i="1"/>
  <c r="AB3603" i="1"/>
  <c r="AB3604" i="1"/>
  <c r="AB3607" i="1"/>
  <c r="AB3608" i="1"/>
  <c r="AB3611" i="1"/>
  <c r="AB3612" i="1"/>
  <c r="AB3615" i="1"/>
  <c r="AB3616" i="1"/>
  <c r="AB3619" i="1"/>
  <c r="AB3620" i="1"/>
  <c r="AB3623" i="1"/>
  <c r="AB3624" i="1"/>
  <c r="AB3627" i="1"/>
  <c r="AB3628" i="1"/>
  <c r="AB3631" i="1"/>
  <c r="AB3632" i="1"/>
  <c r="AB3635" i="1"/>
  <c r="AB3636" i="1"/>
  <c r="AB3639" i="1"/>
  <c r="AB3640" i="1"/>
  <c r="AB3643" i="1"/>
  <c r="AB3644" i="1"/>
  <c r="AB3647" i="1"/>
  <c r="AB3648" i="1"/>
  <c r="AB3651" i="1"/>
  <c r="AB3652" i="1"/>
  <c r="AB3655" i="1"/>
  <c r="AB3656" i="1"/>
  <c r="AB3659" i="1"/>
  <c r="AB3660" i="1"/>
  <c r="AB3663" i="1"/>
  <c r="AB3664" i="1"/>
  <c r="AB3667" i="1"/>
  <c r="AB3668" i="1"/>
  <c r="AB3671" i="1"/>
  <c r="AB3672" i="1"/>
  <c r="AB3675" i="1"/>
  <c r="AB3676" i="1"/>
  <c r="AB3679" i="1"/>
  <c r="AB3680" i="1"/>
  <c r="AB3683" i="1"/>
  <c r="AB3684" i="1"/>
  <c r="AB3687" i="1"/>
  <c r="AB3688" i="1"/>
  <c r="AB3691" i="1"/>
  <c r="AB3692" i="1"/>
  <c r="AB3695" i="1"/>
  <c r="AB3696" i="1"/>
  <c r="AB3699" i="1"/>
  <c r="AB3700" i="1"/>
  <c r="AB3703" i="1"/>
  <c r="AB3704" i="1"/>
  <c r="AB3707" i="1"/>
  <c r="AB3708" i="1"/>
  <c r="AB3709" i="1"/>
  <c r="AB3710" i="1"/>
  <c r="AB3711" i="1"/>
  <c r="AB3712" i="1"/>
  <c r="AB3713" i="1"/>
  <c r="AB3714" i="1"/>
  <c r="AB3715" i="1"/>
  <c r="AB3716" i="1"/>
  <c r="AB3717" i="1"/>
  <c r="AB3718" i="1"/>
  <c r="AB3719" i="1"/>
  <c r="AB3720" i="1"/>
  <c r="AB3721" i="1"/>
  <c r="AB3722" i="1"/>
  <c r="AB3723" i="1"/>
  <c r="AB3724" i="1"/>
  <c r="AB3725" i="1"/>
  <c r="AB3726" i="1"/>
  <c r="AB3727" i="1"/>
  <c r="AB3728" i="1"/>
  <c r="AB3729" i="1"/>
  <c r="AB3730" i="1"/>
  <c r="AB3731" i="1"/>
  <c r="AB3732" i="1"/>
  <c r="AB3733" i="1"/>
  <c r="AB3734" i="1"/>
  <c r="AB3735" i="1"/>
  <c r="P3014" i="1"/>
  <c r="AB3014" i="1" s="1"/>
  <c r="V3016" i="1"/>
  <c r="AB3016" i="1" s="1"/>
  <c r="S3017" i="1"/>
  <c r="AB3017" i="1" s="1"/>
  <c r="AB3018" i="1"/>
  <c r="S3021" i="1"/>
  <c r="AB3021" i="1" s="1"/>
  <c r="AB3022" i="1"/>
  <c r="S3025" i="1"/>
  <c r="AB3025" i="1" s="1"/>
  <c r="AB3026" i="1"/>
  <c r="V3028" i="1"/>
  <c r="AB3028" i="1" s="1"/>
  <c r="S3029" i="1"/>
  <c r="AB3029" i="1" s="1"/>
  <c r="P3030" i="1"/>
  <c r="AB3030" i="1" s="1"/>
  <c r="S3033" i="1"/>
  <c r="AB3033" i="1" s="1"/>
  <c r="AB3034" i="1"/>
  <c r="S3037" i="1"/>
  <c r="AB3037" i="1" s="1"/>
  <c r="AB3038" i="1"/>
  <c r="S3041" i="1"/>
  <c r="AB3041" i="1" s="1"/>
  <c r="AB3042" i="1"/>
  <c r="S3045" i="1"/>
  <c r="AB3045" i="1" s="1"/>
  <c r="AB3046" i="1"/>
  <c r="S3049" i="1"/>
  <c r="AB3049" i="1" s="1"/>
  <c r="AB3050" i="1"/>
  <c r="S3053" i="1"/>
  <c r="AB3053" i="1" s="1"/>
  <c r="AB3054" i="1"/>
  <c r="V3056" i="1"/>
  <c r="AB3056" i="1" s="1"/>
  <c r="S3057" i="1"/>
  <c r="AB3057" i="1" s="1"/>
  <c r="AB3058" i="1"/>
  <c r="V3060" i="1"/>
  <c r="AB3060" i="1" s="1"/>
  <c r="S3061" i="1"/>
  <c r="AB3061" i="1" s="1"/>
  <c r="AB3062" i="1"/>
  <c r="V3064" i="1"/>
  <c r="AB3064" i="1" s="1"/>
  <c r="AB3065" i="1"/>
  <c r="AB3069" i="1"/>
  <c r="AB3070" i="1"/>
  <c r="AB3073" i="1"/>
  <c r="AB3074" i="1"/>
  <c r="AB3077" i="1"/>
  <c r="AB3081" i="1"/>
  <c r="AB3082" i="1"/>
  <c r="AB3085" i="1"/>
  <c r="AB3086" i="1"/>
  <c r="AB3089" i="1"/>
  <c r="AB3090" i="1"/>
  <c r="AB3093" i="1"/>
  <c r="AB3094" i="1"/>
  <c r="AB3097" i="1"/>
  <c r="AB3098" i="1"/>
  <c r="AB3101" i="1"/>
  <c r="AB3102" i="1"/>
  <c r="AB3105" i="1"/>
  <c r="AB3106" i="1"/>
  <c r="AB3109" i="1"/>
  <c r="AB3110" i="1"/>
  <c r="AB3113" i="1"/>
  <c r="AB3114" i="1"/>
  <c r="AB3117" i="1"/>
  <c r="AB3118" i="1"/>
  <c r="AB3121" i="1"/>
  <c r="AB3122" i="1"/>
  <c r="AB3125" i="1"/>
  <c r="AB3126" i="1"/>
  <c r="AB3129" i="1"/>
  <c r="AB3130" i="1"/>
  <c r="AB3133" i="1"/>
  <c r="AB3134" i="1"/>
  <c r="AB3137" i="1"/>
  <c r="AB3138" i="1"/>
  <c r="AB3141" i="1"/>
  <c r="AB3142" i="1"/>
  <c r="AB3145" i="1"/>
  <c r="AB3146" i="1"/>
  <c r="AB3149" i="1"/>
  <c r="AB3150" i="1"/>
  <c r="AB3153" i="1"/>
  <c r="AB3154" i="1"/>
  <c r="AB3157" i="1"/>
  <c r="AB3158" i="1"/>
  <c r="AB3161" i="1"/>
  <c r="AB3162" i="1"/>
  <c r="AB3165" i="1"/>
  <c r="AB3166" i="1"/>
  <c r="AB3169" i="1"/>
  <c r="AB3170" i="1"/>
  <c r="AB3173" i="1"/>
  <c r="AB3174" i="1"/>
  <c r="AB3177" i="1"/>
  <c r="AB3178" i="1"/>
  <c r="AB3181" i="1"/>
  <c r="AB3185" i="1"/>
  <c r="AB3186" i="1"/>
  <c r="AB3189" i="1"/>
  <c r="AB3190" i="1"/>
  <c r="AB3193" i="1"/>
  <c r="AB3197" i="1"/>
  <c r="AB3201" i="1"/>
  <c r="AB3205" i="1"/>
  <c r="AB3206" i="1"/>
  <c r="AB3209" i="1"/>
  <c r="AB3210" i="1"/>
  <c r="AB3213" i="1"/>
  <c r="AB3214" i="1"/>
  <c r="AB3217" i="1"/>
  <c r="AB3218" i="1"/>
  <c r="AB3221" i="1"/>
  <c r="AB3222" i="1"/>
  <c r="AB3225" i="1"/>
  <c r="AB3229" i="1"/>
  <c r="AB3233" i="1"/>
  <c r="AB3237" i="1"/>
  <c r="AB3241" i="1"/>
  <c r="AB3245" i="1"/>
  <c r="AB3249" i="1"/>
  <c r="AB3253" i="1"/>
  <c r="AB3257" i="1"/>
  <c r="AB3265" i="1"/>
  <c r="AB3269" i="1"/>
  <c r="AB3277" i="1"/>
  <c r="AB3839" i="1"/>
  <c r="AB3843" i="1"/>
  <c r="AB3847" i="1"/>
  <c r="AB3851" i="1"/>
  <c r="AB3855" i="1"/>
  <c r="AB3859" i="1"/>
  <c r="AB3863" i="1"/>
  <c r="AB3867" i="1"/>
  <c r="AB3871" i="1"/>
  <c r="AB3875" i="1"/>
  <c r="AB3899" i="1"/>
  <c r="AB3903" i="1"/>
  <c r="AB3907" i="1"/>
  <c r="AB3911" i="1"/>
  <c r="AB3915" i="1"/>
  <c r="AB3919" i="1"/>
  <c r="AB3923" i="1"/>
  <c r="AB3927" i="1"/>
  <c r="AB3931" i="1"/>
  <c r="AB3935" i="1"/>
  <c r="V3736" i="1"/>
  <c r="AB3736" i="1" s="1"/>
  <c r="S3737" i="1"/>
  <c r="AB3737" i="1" s="1"/>
  <c r="P3738" i="1"/>
  <c r="AB3738" i="1" s="1"/>
  <c r="Z3738" i="1"/>
  <c r="M3739" i="1"/>
  <c r="AB3739" i="1" s="1"/>
  <c r="V3740" i="1"/>
  <c r="AB3740" i="1" s="1"/>
  <c r="S3741" i="1"/>
  <c r="AB3741" i="1" s="1"/>
  <c r="P3742" i="1"/>
  <c r="AB3742" i="1" s="1"/>
  <c r="Z3742" i="1"/>
  <c r="M3743" i="1"/>
  <c r="AB3743" i="1" s="1"/>
  <c r="V3744" i="1"/>
  <c r="AB3744" i="1" s="1"/>
  <c r="S3745" i="1"/>
  <c r="AB3745" i="1" s="1"/>
  <c r="P3746" i="1"/>
  <c r="AB3746" i="1" s="1"/>
  <c r="Z3746" i="1"/>
  <c r="M3747" i="1"/>
  <c r="AB3747" i="1" s="1"/>
  <c r="V3748" i="1"/>
  <c r="AB3748" i="1" s="1"/>
  <c r="S3749" i="1"/>
  <c r="AB3749" i="1" s="1"/>
  <c r="P3750" i="1"/>
  <c r="Z3750" i="1"/>
  <c r="AB3750" i="1" s="1"/>
  <c r="AB3753" i="1"/>
  <c r="AB3754" i="1"/>
  <c r="AB3757" i="1"/>
  <c r="AB3758" i="1"/>
  <c r="AB3761" i="1"/>
  <c r="AB3762" i="1"/>
  <c r="AB3765" i="1"/>
  <c r="AB3766" i="1"/>
  <c r="AB3769" i="1"/>
  <c r="AB3770" i="1"/>
  <c r="AB3773" i="1"/>
  <c r="AB3774" i="1"/>
  <c r="AB3777" i="1"/>
  <c r="AB3778" i="1"/>
  <c r="AB3781" i="1"/>
  <c r="AB3782" i="1"/>
  <c r="AB3785" i="1"/>
  <c r="AB3786" i="1"/>
  <c r="AB3789" i="1"/>
  <c r="AB3790" i="1"/>
  <c r="AB3793" i="1"/>
  <c r="AB3794" i="1"/>
  <c r="AB3797" i="1"/>
  <c r="AB3798" i="1"/>
  <c r="AB3801" i="1"/>
  <c r="AB3802" i="1"/>
  <c r="AB3805" i="1"/>
  <c r="AB3806" i="1"/>
  <c r="AB3809" i="1"/>
  <c r="AB3810" i="1"/>
  <c r="AB3813" i="1"/>
  <c r="AB3814" i="1"/>
  <c r="AB3817" i="1"/>
  <c r="AB3818" i="1"/>
  <c r="AB3821" i="1"/>
  <c r="AB3822" i="1"/>
  <c r="AB3825" i="1"/>
  <c r="AB3826" i="1"/>
  <c r="AB3829" i="1"/>
  <c r="AB3830" i="1"/>
  <c r="AB3833" i="1"/>
  <c r="AB3834" i="1"/>
  <c r="AB3837" i="1"/>
  <c r="AB3838" i="1"/>
  <c r="AB3841" i="1"/>
  <c r="AB3842" i="1"/>
  <c r="AB3845" i="1"/>
  <c r="AB3846" i="1"/>
  <c r="AB3849" i="1"/>
  <c r="AB3850" i="1"/>
  <c r="AB3853" i="1"/>
  <c r="AB3854" i="1"/>
  <c r="AB3857" i="1"/>
  <c r="AB3861" i="1"/>
  <c r="AB3865" i="1"/>
  <c r="AB3866" i="1"/>
  <c r="AB3869" i="1"/>
  <c r="AB3870" i="1"/>
  <c r="AB3873" i="1"/>
  <c r="AB3874" i="1"/>
  <c r="AB3877" i="1"/>
  <c r="AB3878" i="1"/>
  <c r="AB3881" i="1"/>
  <c r="AB3882" i="1"/>
  <c r="AB3885" i="1"/>
  <c r="AB3886" i="1"/>
  <c r="AB3889" i="1"/>
  <c r="AB3890" i="1"/>
  <c r="AB3893" i="1"/>
  <c r="AB3894" i="1"/>
  <c r="AB3897" i="1"/>
  <c r="AB3898" i="1"/>
  <c r="AB3901" i="1"/>
  <c r="AB3902" i="1"/>
  <c r="AB3905" i="1"/>
  <c r="AB3909" i="1"/>
  <c r="AB3913" i="1"/>
  <c r="AB3914" i="1"/>
  <c r="AB3917" i="1"/>
  <c r="AB3918" i="1"/>
  <c r="AB3921" i="1"/>
  <c r="AB3922" i="1"/>
  <c r="AB3925" i="1"/>
  <c r="AB3926" i="1"/>
  <c r="AB3929" i="1"/>
  <c r="AB3930" i="1"/>
  <c r="AB3933" i="1"/>
  <c r="AB3934" i="1"/>
  <c r="AB3937" i="1"/>
  <c r="AB3938" i="1"/>
  <c r="AB3941" i="1"/>
  <c r="AB3942" i="1"/>
  <c r="AB3945" i="1"/>
  <c r="AB3946" i="1"/>
  <c r="AB3949" i="1"/>
  <c r="AB3950" i="1"/>
  <c r="AB3953" i="1"/>
  <c r="AB3954" i="1"/>
  <c r="AB3957" i="1"/>
  <c r="AB3958" i="1"/>
  <c r="AB3961" i="1"/>
  <c r="AB3962" i="1"/>
  <c r="AB3965" i="1"/>
  <c r="AB3966" i="1"/>
  <c r="AB3969" i="1"/>
  <c r="AB3970" i="1"/>
  <c r="AB3973" i="1"/>
  <c r="AB3974" i="1"/>
  <c r="AB3977" i="1"/>
  <c r="AB3978" i="1"/>
  <c r="AB3981" i="1"/>
  <c r="AB3982" i="1"/>
  <c r="AB3985" i="1"/>
  <c r="AB3986" i="1"/>
  <c r="AB3989" i="1"/>
  <c r="AB3990" i="1"/>
  <c r="AB3993" i="1"/>
  <c r="AB3994" i="1"/>
  <c r="AB3997" i="1"/>
  <c r="AB3998" i="1"/>
  <c r="AB4001" i="1"/>
  <c r="AB4002" i="1"/>
  <c r="AB4005" i="1"/>
  <c r="AB4006" i="1"/>
  <c r="AB4009" i="1"/>
  <c r="AB4010" i="1"/>
  <c r="AB4013" i="1"/>
  <c r="AB4014" i="1"/>
  <c r="AB4017" i="1"/>
  <c r="AB4018" i="1"/>
  <c r="AB4021" i="1"/>
  <c r="AB4022" i="1"/>
  <c r="AB4025" i="1"/>
  <c r="AB4026" i="1"/>
  <c r="AB4029" i="1"/>
  <c r="AB4030" i="1"/>
  <c r="AB4033" i="1"/>
  <c r="AB4034" i="1"/>
  <c r="AB4037" i="1"/>
  <c r="AB4038" i="1"/>
  <c r="AB4041" i="1"/>
  <c r="AB4042" i="1"/>
  <c r="AB4045" i="1"/>
  <c r="AB4046" i="1"/>
  <c r="AB4049" i="1"/>
  <c r="AB4050" i="1"/>
  <c r="AB4053" i="1"/>
  <c r="AB4054" i="1"/>
  <c r="AB4057" i="1"/>
  <c r="AB4058" i="1"/>
  <c r="AB4061" i="1"/>
  <c r="AB4062" i="1"/>
  <c r="AB4065" i="1"/>
  <c r="AB4066" i="1"/>
  <c r="AB4069" i="1"/>
  <c r="S4070" i="1"/>
  <c r="AB4070" i="1" s="1"/>
  <c r="P4071" i="1"/>
  <c r="AB4071" i="1" s="1"/>
  <c r="Z4071" i="1"/>
  <c r="M4072" i="1"/>
  <c r="AB4072" i="1" s="1"/>
  <c r="V4073" i="1"/>
  <c r="AB4073" i="1" s="1"/>
  <c r="S4074" i="1"/>
  <c r="AB4074" i="1" s="1"/>
  <c r="P4075" i="1"/>
  <c r="Z4075" i="1"/>
  <c r="AB4075" i="1" s="1"/>
  <c r="AB4078" i="1"/>
  <c r="AB4079" i="1"/>
  <c r="AB4082" i="1"/>
  <c r="AB4083" i="1"/>
  <c r="AB4086" i="1"/>
  <c r="AB4087" i="1"/>
  <c r="AB4090" i="1"/>
  <c r="AB4091" i="1"/>
  <c r="AB4094" i="1"/>
  <c r="AB4095" i="1"/>
  <c r="AB4098" i="1"/>
  <c r="AB4099" i="1"/>
  <c r="AB4102" i="1"/>
  <c r="AB4103" i="1"/>
  <c r="AB4106" i="1"/>
  <c r="AB4107" i="1"/>
  <c r="AB4110" i="1"/>
  <c r="AB4111" i="1"/>
  <c r="AB4114" i="1"/>
  <c r="AB4115" i="1"/>
  <c r="AB4118" i="1"/>
  <c r="AB4119" i="1"/>
  <c r="AB4122" i="1"/>
  <c r="AB4123" i="1"/>
  <c r="AB4126" i="1"/>
  <c r="AB4127" i="1"/>
  <c r="AB4130" i="1"/>
  <c r="AB4131" i="1"/>
  <c r="AB4134" i="1"/>
  <c r="AB4135" i="1"/>
  <c r="AB4138" i="1"/>
  <c r="AB4139" i="1"/>
  <c r="AB4142" i="1"/>
  <c r="AB4143" i="1"/>
  <c r="AB4146" i="1"/>
  <c r="AB4147" i="1"/>
  <c r="AB4150" i="1"/>
  <c r="AB4151" i="1"/>
  <c r="AB4154" i="1"/>
  <c r="AB4155" i="1"/>
  <c r="AB4158" i="1"/>
  <c r="AB4159" i="1"/>
  <c r="AB4162" i="1"/>
  <c r="AB4163" i="1"/>
  <c r="AB4166" i="1"/>
  <c r="AB4167" i="1"/>
  <c r="AB4170" i="1"/>
  <c r="AB4171" i="1"/>
  <c r="AB4174" i="1"/>
  <c r="AB4175" i="1"/>
  <c r="AB4178" i="1"/>
  <c r="AB4179" i="1"/>
  <c r="AB4182" i="1"/>
  <c r="AB4183" i="1"/>
  <c r="AB4186" i="1"/>
  <c r="AB4187" i="1"/>
  <c r="AB4190" i="1"/>
  <c r="AB4191" i="1"/>
  <c r="AB4194" i="1"/>
  <c r="AB4195" i="1"/>
  <c r="AB4198" i="1"/>
  <c r="AB4199" i="1"/>
  <c r="AB4202" i="1"/>
  <c r="AB4203" i="1"/>
  <c r="AB4206" i="1"/>
  <c r="AB4207" i="1"/>
  <c r="AB4210" i="1"/>
  <c r="AB4211" i="1"/>
  <c r="AB4214" i="1"/>
  <c r="AB4215" i="1"/>
  <c r="AB4218" i="1"/>
  <c r="AB4219" i="1"/>
  <c r="AB4222" i="1"/>
  <c r="AB4223" i="1"/>
  <c r="AB4226" i="1"/>
  <c r="AB4227" i="1"/>
  <c r="AB4230" i="1"/>
  <c r="AB4231" i="1"/>
  <c r="AB4234" i="1"/>
  <c r="AB4235" i="1"/>
  <c r="AB4238" i="1"/>
  <c r="AB4239" i="1"/>
  <c r="AB4242" i="1"/>
  <c r="AB4243" i="1"/>
  <c r="AB4246" i="1"/>
  <c r="AB4247" i="1"/>
  <c r="AB4250" i="1"/>
  <c r="AB4251" i="1"/>
  <c r="AB4254" i="1"/>
  <c r="AB4255" i="1"/>
  <c r="AB4258" i="1"/>
  <c r="AB4259" i="1"/>
  <c r="AB4262" i="1"/>
  <c r="AB4263" i="1"/>
  <c r="AB4266" i="1"/>
  <c r="AB4267" i="1"/>
  <c r="AB4270" i="1"/>
  <c r="AB4271" i="1"/>
  <c r="AB4274" i="1"/>
  <c r="AB4275" i="1"/>
  <c r="AB4278" i="1"/>
  <c r="AB4279" i="1"/>
  <c r="AB4282" i="1"/>
  <c r="AB4283" i="1"/>
  <c r="AB4286" i="1"/>
  <c r="AB4287" i="1"/>
  <c r="AB4290" i="1"/>
  <c r="AB4291" i="1"/>
  <c r="AB4294" i="1"/>
  <c r="AB4295" i="1"/>
  <c r="AB4298" i="1"/>
  <c r="AB4299" i="1"/>
  <c r="AB4302" i="1"/>
  <c r="AB4303" i="1"/>
  <c r="AB4306" i="1"/>
  <c r="AB4307" i="1"/>
  <c r="AB4310" i="1"/>
  <c r="AB4311" i="1"/>
  <c r="AB4314" i="1"/>
  <c r="AB4315" i="1"/>
  <c r="AB4318" i="1"/>
  <c r="AB4319" i="1"/>
  <c r="AB4322" i="1"/>
  <c r="AB4323" i="1"/>
  <c r="AB4326" i="1"/>
  <c r="AB4327" i="1"/>
  <c r="AB4330" i="1"/>
  <c r="AB4331" i="1"/>
  <c r="AB4334" i="1"/>
  <c r="AB4335" i="1"/>
  <c r="AB4338" i="1"/>
  <c r="AB4339" i="1"/>
  <c r="AB4342" i="1"/>
  <c r="AB4343" i="1"/>
  <c r="AB4346" i="1"/>
  <c r="AB4347" i="1"/>
  <c r="AB4350" i="1"/>
  <c r="AB4351" i="1"/>
  <c r="AB4354" i="1"/>
  <c r="AB4355" i="1"/>
  <c r="AB4358" i="1"/>
  <c r="AB4359" i="1"/>
  <c r="AB4362" i="1"/>
  <c r="AB4363" i="1"/>
  <c r="AB4366" i="1"/>
  <c r="AB4367" i="1"/>
  <c r="AB4370" i="1"/>
  <c r="AB4371" i="1"/>
  <c r="AB4374" i="1"/>
  <c r="AB4375" i="1"/>
  <c r="AB4378" i="1"/>
  <c r="AB4379" i="1"/>
  <c r="AB4382" i="1"/>
  <c r="AB4383" i="1"/>
  <c r="AB4386" i="1"/>
  <c r="AB4387" i="1"/>
  <c r="AB4390" i="1"/>
  <c r="AB4391" i="1"/>
  <c r="AB4394" i="1"/>
  <c r="AB4395" i="1"/>
  <c r="AB4398" i="1"/>
  <c r="AB4399" i="1"/>
  <c r="AB4402" i="1"/>
  <c r="AB4403" i="1"/>
  <c r="AB4406" i="1"/>
  <c r="AB4407" i="1"/>
  <c r="AB4410" i="1"/>
  <c r="AB4411" i="1"/>
  <c r="AB4414" i="1"/>
  <c r="Z4416" i="1"/>
  <c r="M4417" i="1"/>
  <c r="AB4417" i="1" s="1"/>
  <c r="V4418" i="1"/>
  <c r="S4419" i="1"/>
  <c r="AB4419" i="1" s="1"/>
  <c r="P4420" i="1"/>
  <c r="AB4420" i="1" s="1"/>
  <c r="Z4420" i="1"/>
  <c r="M4421" i="1"/>
  <c r="AB4421" i="1" s="1"/>
  <c r="V4422" i="1"/>
  <c r="S4423" i="1"/>
  <c r="AB4423" i="1" s="1"/>
  <c r="P4424" i="1"/>
  <c r="AB4424" i="1" s="1"/>
  <c r="Z4424" i="1"/>
  <c r="M4425" i="1"/>
  <c r="AB4425" i="1" s="1"/>
  <c r="V4426" i="1"/>
  <c r="S4427" i="1"/>
  <c r="AB4427" i="1" s="1"/>
  <c r="P4428" i="1"/>
  <c r="Z4428" i="1"/>
  <c r="AB4428" i="1" s="1"/>
  <c r="M4429" i="1"/>
  <c r="AB4429" i="1" s="1"/>
  <c r="V4430" i="1"/>
  <c r="S4431" i="1"/>
  <c r="AB4431" i="1" s="1"/>
  <c r="P4432" i="1"/>
  <c r="Z4432" i="1"/>
  <c r="AB4432" i="1" s="1"/>
  <c r="M4433" i="1"/>
  <c r="AB4433" i="1" s="1"/>
  <c r="V4434" i="1"/>
  <c r="S4435" i="1"/>
  <c r="AB4435" i="1" s="1"/>
  <c r="P4436" i="1"/>
  <c r="Z4436" i="1"/>
  <c r="AB4436" i="1" s="1"/>
  <c r="M4437" i="1"/>
  <c r="AB4437" i="1" s="1"/>
  <c r="V4438" i="1"/>
  <c r="S4439" i="1"/>
  <c r="AB4439" i="1" s="1"/>
  <c r="AB4440" i="1"/>
  <c r="AB4443" i="1"/>
  <c r="AB4444" i="1"/>
  <c r="AB4447" i="1"/>
  <c r="AB4448" i="1"/>
  <c r="AB4451" i="1"/>
  <c r="AB4452" i="1"/>
  <c r="AB4455" i="1"/>
  <c r="AB4456" i="1"/>
  <c r="AB4459" i="1"/>
  <c r="AB4460" i="1"/>
  <c r="AB4463" i="1"/>
  <c r="AB4464" i="1"/>
  <c r="AB4467" i="1"/>
  <c r="AB4468" i="1"/>
  <c r="AB4471" i="1"/>
  <c r="AB4472" i="1"/>
  <c r="AB4475" i="1"/>
  <c r="AB4476" i="1"/>
  <c r="AB4479" i="1"/>
  <c r="AB4480" i="1"/>
  <c r="AB4483" i="1"/>
  <c r="AB4484" i="1"/>
  <c r="AB4487" i="1"/>
  <c r="AB4488" i="1"/>
  <c r="AB4491" i="1"/>
  <c r="AB4492" i="1"/>
  <c r="AB4495" i="1"/>
  <c r="AB4496" i="1"/>
  <c r="AB4499" i="1"/>
  <c r="AB4500" i="1"/>
  <c r="AB4503" i="1"/>
  <c r="AB4504" i="1"/>
  <c r="AB4507" i="1"/>
  <c r="AB4508" i="1"/>
  <c r="AB4511" i="1"/>
  <c r="AB4512" i="1"/>
  <c r="AB4515" i="1"/>
  <c r="AB4516" i="1"/>
  <c r="AB4519" i="1"/>
  <c r="AB4520" i="1"/>
  <c r="AB4523" i="1"/>
  <c r="AB4524" i="1"/>
  <c r="AB4527" i="1"/>
  <c r="AB4528" i="1"/>
  <c r="AB4531" i="1"/>
  <c r="AB4532" i="1"/>
  <c r="AB4535" i="1"/>
  <c r="AB4536" i="1"/>
  <c r="AB4539" i="1"/>
  <c r="AB4540" i="1"/>
  <c r="AB4543" i="1"/>
  <c r="AB4544" i="1"/>
  <c r="AB4547" i="1"/>
  <c r="AB4548" i="1"/>
  <c r="AB4551" i="1"/>
  <c r="AB4552" i="1"/>
  <c r="AB4554" i="1"/>
  <c r="AB4555" i="1"/>
  <c r="AB4558" i="1"/>
  <c r="AB4559" i="1"/>
  <c r="AB4562" i="1"/>
  <c r="AB4563" i="1"/>
  <c r="AB4566" i="1"/>
  <c r="AB4567" i="1"/>
  <c r="AB4570" i="1"/>
  <c r="AB4571" i="1"/>
  <c r="AB4574" i="1"/>
  <c r="AB4575" i="1"/>
  <c r="AB4578" i="1"/>
  <c r="AB4579" i="1"/>
  <c r="AB4582" i="1"/>
  <c r="AB4583" i="1"/>
  <c r="AB4586" i="1"/>
  <c r="AB4587" i="1"/>
  <c r="AB4590" i="1"/>
  <c r="AB4591" i="1"/>
  <c r="AB4594" i="1"/>
  <c r="AB4595" i="1"/>
  <c r="AB4598" i="1"/>
  <c r="AB4599" i="1"/>
  <c r="AB4602" i="1"/>
  <c r="AB4603" i="1"/>
  <c r="AB4416" i="1"/>
  <c r="AB4418" i="1"/>
  <c r="AB4422" i="1"/>
  <c r="AB4426" i="1"/>
  <c r="AB4430" i="1"/>
  <c r="AB4434" i="1"/>
  <c r="AB4438" i="1"/>
  <c r="S4607" i="1"/>
  <c r="AB4607" i="1" s="1"/>
  <c r="AB4606" i="1"/>
  <c r="P4608" i="1"/>
  <c r="AB4608" i="1" s="1"/>
  <c r="Z4608" i="1"/>
  <c r="M4609" i="1"/>
  <c r="AB4609" i="1" s="1"/>
  <c r="V4610" i="1"/>
  <c r="AB4610" i="1" s="1"/>
  <c r="S4611" i="1"/>
  <c r="AB4611" i="1" s="1"/>
  <c r="P4612" i="1"/>
  <c r="AB4612" i="1" s="1"/>
  <c r="Z4612" i="1"/>
  <c r="M4613" i="1"/>
  <c r="AB4613" i="1" s="1"/>
  <c r="V4614" i="1"/>
  <c r="AB4614" i="1" s="1"/>
  <c r="S4615" i="1"/>
  <c r="AB4615" i="1" s="1"/>
  <c r="P4616" i="1"/>
  <c r="AB4616" i="1" s="1"/>
  <c r="Z4616" i="1"/>
  <c r="M4617" i="1"/>
  <c r="AB4617" i="1" s="1"/>
  <c r="V4618" i="1"/>
  <c r="AB4618" i="1" s="1"/>
  <c r="S4619" i="1"/>
  <c r="AB4619" i="1" s="1"/>
  <c r="P4620" i="1"/>
  <c r="AB4620" i="1" s="1"/>
  <c r="Z4620" i="1"/>
  <c r="M4621" i="1"/>
  <c r="AB4621" i="1" s="1"/>
  <c r="V4622" i="1"/>
  <c r="AB4622" i="1" s="1"/>
  <c r="S4623" i="1"/>
  <c r="AB4623" i="1" s="1"/>
  <c r="P4624" i="1"/>
  <c r="AB4624" i="1" s="1"/>
  <c r="Z4624" i="1"/>
  <c r="M4625" i="1"/>
  <c r="AB4625" i="1" s="1"/>
  <c r="V4626" i="1"/>
  <c r="AB4626" i="1" s="1"/>
  <c r="S4627" i="1"/>
  <c r="AB4627" i="1" s="1"/>
  <c r="P4628" i="1"/>
  <c r="AB4628" i="1" s="1"/>
  <c r="Z4628" i="1"/>
  <c r="M4629" i="1"/>
  <c r="AB4629" i="1" s="1"/>
  <c r="V4630" i="1"/>
  <c r="AB4630" i="1" s="1"/>
  <c r="S4631" i="1"/>
  <c r="AB4631" i="1" s="1"/>
  <c r="P4632" i="1"/>
  <c r="AB4632" i="1" s="1"/>
  <c r="Z4632" i="1"/>
  <c r="M4633" i="1"/>
  <c r="AB4633" i="1" s="1"/>
  <c r="V4634" i="1"/>
  <c r="AB4634" i="1" s="1"/>
  <c r="S4635" i="1"/>
  <c r="AB4635" i="1" s="1"/>
  <c r="P4636" i="1"/>
  <c r="AB4636" i="1" s="1"/>
  <c r="Z4636" i="1"/>
  <c r="M4637" i="1"/>
  <c r="AB4637" i="1" s="1"/>
  <c r="V4638" i="1"/>
  <c r="AB4638" i="1" s="1"/>
  <c r="S4639" i="1"/>
  <c r="AB4639" i="1" s="1"/>
  <c r="P4640" i="1"/>
  <c r="AB4640" i="1" s="1"/>
  <c r="Z4640" i="1"/>
  <c r="M4641" i="1"/>
  <c r="AB4641" i="1" s="1"/>
  <c r="V4642" i="1"/>
  <c r="AB4642" i="1" s="1"/>
  <c r="S4643" i="1"/>
  <c r="AB4643" i="1" s="1"/>
  <c r="P4644" i="1"/>
  <c r="Z4644" i="1"/>
  <c r="AB4644" i="1" s="1"/>
  <c r="M4645" i="1"/>
  <c r="AB4645" i="1" s="1"/>
  <c r="V4646" i="1"/>
  <c r="AB4646" i="1" s="1"/>
  <c r="S4647" i="1"/>
  <c r="AB4647" i="1" s="1"/>
  <c r="P4648" i="1"/>
  <c r="Z4648" i="1"/>
  <c r="AB4648" i="1" s="1"/>
  <c r="M4649" i="1"/>
  <c r="AB4649" i="1" s="1"/>
  <c r="V4650" i="1"/>
  <c r="AB4650" i="1" s="1"/>
  <c r="S4651" i="1"/>
  <c r="AB4651" i="1" s="1"/>
  <c r="P4652" i="1"/>
  <c r="Z4652" i="1"/>
  <c r="AB4652" i="1" s="1"/>
  <c r="M4653" i="1"/>
  <c r="AB4653" i="1" s="1"/>
  <c r="V4654" i="1"/>
  <c r="AB4654" i="1" s="1"/>
  <c r="S4655" i="1"/>
  <c r="AB4655" i="1" s="1"/>
  <c r="P4656" i="1"/>
  <c r="Z4656" i="1"/>
  <c r="AB4656" i="1" s="1"/>
  <c r="M4657" i="1"/>
  <c r="AB4657" i="1" s="1"/>
  <c r="V4658" i="1"/>
  <c r="AB4658" i="1" s="1"/>
  <c r="S4659" i="1"/>
  <c r="AB4659" i="1" s="1"/>
  <c r="P4660" i="1"/>
  <c r="Z4660" i="1"/>
  <c r="AB4660" i="1" s="1"/>
  <c r="M4661" i="1"/>
  <c r="AB4661" i="1" s="1"/>
  <c r="V4662" i="1"/>
  <c r="AB4662" i="1" s="1"/>
  <c r="S4663" i="1"/>
  <c r="AB4663" i="1" s="1"/>
  <c r="P4664" i="1"/>
  <c r="Z4664" i="1"/>
  <c r="AB4664" i="1" s="1"/>
  <c r="M4665" i="1"/>
  <c r="AB4665" i="1" s="1"/>
  <c r="V4666" i="1"/>
  <c r="AB4666" i="1" s="1"/>
  <c r="S4667" i="1"/>
  <c r="AB4667" i="1" s="1"/>
  <c r="P4668" i="1"/>
  <c r="Z4668" i="1"/>
  <c r="AB4668" i="1" s="1"/>
  <c r="M4669" i="1"/>
  <c r="AB4669" i="1" s="1"/>
  <c r="V4670" i="1"/>
  <c r="AB4670" i="1" s="1"/>
  <c r="S4671" i="1"/>
  <c r="AB4671" i="1" s="1"/>
  <c r="P4672" i="1"/>
  <c r="Z4672" i="1"/>
  <c r="AB4672" i="1" s="1"/>
  <c r="M4673" i="1"/>
  <c r="AB4673" i="1" s="1"/>
  <c r="V4674" i="1"/>
  <c r="AB4674" i="1" s="1"/>
  <c r="S4675" i="1"/>
  <c r="AB4675" i="1" s="1"/>
  <c r="P4676" i="1"/>
  <c r="Z4676" i="1"/>
  <c r="AB4676" i="1" s="1"/>
  <c r="M4677" i="1"/>
  <c r="AB4677" i="1" s="1"/>
  <c r="V4678" i="1"/>
  <c r="AB4678" i="1" s="1"/>
  <c r="S4679" i="1"/>
  <c r="AB4679" i="1" s="1"/>
  <c r="P4680" i="1"/>
  <c r="Z4680" i="1"/>
  <c r="AB4680" i="1" s="1"/>
  <c r="M4681" i="1"/>
  <c r="AB4681" i="1" s="1"/>
  <c r="V4682" i="1"/>
  <c r="AB4682" i="1" s="1"/>
  <c r="S4683" i="1"/>
  <c r="AB4683" i="1" s="1"/>
  <c r="P4684" i="1"/>
  <c r="Z4684" i="1"/>
  <c r="AB4684" i="1" s="1"/>
  <c r="M4685" i="1"/>
  <c r="AB4685" i="1" s="1"/>
  <c r="V4686" i="1"/>
  <c r="AB4686" i="1" s="1"/>
  <c r="S4687" i="1"/>
  <c r="AB4687" i="1" s="1"/>
  <c r="P4688" i="1"/>
  <c r="Z4688" i="1"/>
  <c r="AB4688" i="1" s="1"/>
  <c r="M4689" i="1"/>
  <c r="AB4689" i="1" s="1"/>
  <c r="V4690" i="1"/>
  <c r="AB4690" i="1" s="1"/>
  <c r="S4691" i="1"/>
  <c r="AB4691" i="1" s="1"/>
  <c r="P4692" i="1"/>
  <c r="Z4692" i="1"/>
  <c r="AB4692" i="1" s="1"/>
  <c r="M4693" i="1"/>
  <c r="AB4693" i="1" s="1"/>
  <c r="V4694" i="1"/>
  <c r="AB4694" i="1" s="1"/>
  <c r="S4695" i="1"/>
  <c r="AB4695" i="1" s="1"/>
  <c r="P4696" i="1"/>
  <c r="Z4696" i="1"/>
  <c r="AB4696" i="1" s="1"/>
  <c r="M4697" i="1"/>
  <c r="AB4697" i="1" s="1"/>
  <c r="V4698" i="1"/>
  <c r="AB4698" i="1" s="1"/>
  <c r="S4699" i="1"/>
  <c r="AB4699" i="1" s="1"/>
  <c r="P4700" i="1"/>
  <c r="Z4700" i="1"/>
  <c r="AB4700" i="1" s="1"/>
  <c r="M4701" i="1"/>
  <c r="AB4701" i="1" s="1"/>
  <c r="V4702" i="1"/>
  <c r="AB4702" i="1" s="1"/>
  <c r="S4703" i="1"/>
  <c r="AB4703" i="1" s="1"/>
  <c r="P4704" i="1"/>
  <c r="Z4704" i="1"/>
  <c r="AB4704" i="1" s="1"/>
  <c r="M4705" i="1"/>
  <c r="AB4705" i="1" s="1"/>
  <c r="V4706" i="1"/>
  <c r="AB4706" i="1" s="1"/>
  <c r="S4707" i="1"/>
  <c r="AB4707" i="1" s="1"/>
  <c r="P4708" i="1"/>
  <c r="Z4708" i="1"/>
  <c r="AB4708" i="1" s="1"/>
  <c r="AB4711" i="1"/>
  <c r="AB4712" i="1"/>
  <c r="AB4715" i="1"/>
  <c r="AB4716" i="1"/>
  <c r="AB4719" i="1"/>
  <c r="AB4720" i="1"/>
  <c r="AB4723" i="1"/>
  <c r="AB4724" i="1"/>
  <c r="AB4727" i="1"/>
  <c r="AB4728" i="1"/>
  <c r="AB4731" i="1"/>
  <c r="AB4732" i="1"/>
  <c r="AB4735" i="1"/>
  <c r="AB4736" i="1"/>
  <c r="AB4739" i="1"/>
  <c r="AB4740" i="1"/>
  <c r="AB4743" i="1"/>
  <c r="AB4744" i="1"/>
  <c r="AB4747" i="1"/>
  <c r="AB4748" i="1"/>
  <c r="AB4751" i="1"/>
  <c r="AB4752" i="1"/>
  <c r="AB4755" i="1"/>
  <c r="AB4756" i="1"/>
  <c r="AB4759" i="1"/>
  <c r="AB4760" i="1"/>
  <c r="AB4763" i="1"/>
  <c r="AB4764" i="1"/>
  <c r="AB4767" i="1"/>
  <c r="AB4768" i="1"/>
  <c r="M4771" i="1"/>
  <c r="AB4771" i="1" s="1"/>
  <c r="V4772" i="1"/>
  <c r="S4773" i="1"/>
  <c r="AB4773" i="1" s="1"/>
  <c r="P4774" i="1"/>
  <c r="Z4774" i="1"/>
  <c r="AB4774" i="1" s="1"/>
  <c r="M4775" i="1"/>
  <c r="AB4775" i="1" s="1"/>
  <c r="V4776" i="1"/>
  <c r="S4777" i="1"/>
  <c r="AB4777" i="1" s="1"/>
  <c r="P4778" i="1"/>
  <c r="Z4778" i="1"/>
  <c r="AB4778" i="1" s="1"/>
  <c r="M4779" i="1"/>
  <c r="AB4779" i="1" s="1"/>
  <c r="V4780" i="1"/>
  <c r="S4781" i="1"/>
  <c r="AB4781" i="1" s="1"/>
  <c r="P4782" i="1"/>
  <c r="Z4782" i="1"/>
  <c r="AB4782" i="1" s="1"/>
  <c r="M4783" i="1"/>
  <c r="AB4783" i="1" s="1"/>
  <c r="V4784" i="1"/>
  <c r="S4785" i="1"/>
  <c r="AB4785" i="1" s="1"/>
  <c r="P4786" i="1"/>
  <c r="Z4786" i="1"/>
  <c r="AB4786" i="1" s="1"/>
  <c r="M4787" i="1"/>
  <c r="AB4787" i="1" s="1"/>
  <c r="V4788" i="1"/>
  <c r="S4789" i="1"/>
  <c r="AB4789" i="1" s="1"/>
  <c r="P4790" i="1"/>
  <c r="Z4790" i="1"/>
  <c r="AB4790" i="1" s="1"/>
  <c r="M4791" i="1"/>
  <c r="AB4791" i="1" s="1"/>
  <c r="V4792" i="1"/>
  <c r="S4793" i="1"/>
  <c r="AB4793" i="1" s="1"/>
  <c r="P4794" i="1"/>
  <c r="Z4794" i="1"/>
  <c r="AB4794" i="1" s="1"/>
  <c r="M4795" i="1"/>
  <c r="AB4795" i="1" s="1"/>
  <c r="V4796" i="1"/>
  <c r="S4797" i="1"/>
  <c r="AB4797" i="1" s="1"/>
  <c r="AB4800" i="1"/>
  <c r="AB4801" i="1"/>
  <c r="AB4804" i="1"/>
  <c r="AB4805" i="1"/>
  <c r="AB4808" i="1"/>
  <c r="AB4809" i="1"/>
  <c r="AB4812" i="1"/>
  <c r="AB4813" i="1"/>
  <c r="AB4827" i="1"/>
  <c r="AB4828" i="1"/>
  <c r="AB4831" i="1"/>
  <c r="AB4832" i="1"/>
  <c r="AB4835" i="1"/>
  <c r="AB4836" i="1"/>
  <c r="AB4839" i="1"/>
  <c r="AB4840" i="1"/>
  <c r="AB4843" i="1"/>
  <c r="AB4844" i="1"/>
  <c r="AB4847" i="1"/>
  <c r="AB4848" i="1"/>
  <c r="AB4851" i="1"/>
  <c r="AB4852" i="1"/>
  <c r="AB4855" i="1"/>
  <c r="AB4856" i="1"/>
  <c r="AB4772" i="1"/>
  <c r="AB4776" i="1"/>
  <c r="AB4780" i="1"/>
  <c r="AB4784" i="1"/>
  <c r="AB4788" i="1"/>
  <c r="AB4792" i="1"/>
  <c r="AB4796" i="1"/>
  <c r="M4859" i="1"/>
  <c r="AB4859" i="1" s="1"/>
  <c r="V4860" i="1"/>
  <c r="S4861" i="1"/>
  <c r="AB4861" i="1" s="1"/>
  <c r="P4862" i="1"/>
  <c r="AB4862" i="1" s="1"/>
  <c r="Z4862" i="1"/>
  <c r="M4863" i="1"/>
  <c r="AB4863" i="1" s="1"/>
  <c r="AB4867" i="1"/>
  <c r="AB4868" i="1"/>
  <c r="AB4871" i="1"/>
  <c r="AB4872" i="1"/>
  <c r="AB4875" i="1"/>
  <c r="AB4876" i="1"/>
  <c r="AB4879" i="1"/>
  <c r="AB4880" i="1"/>
  <c r="AB4883" i="1"/>
  <c r="AB4884" i="1"/>
  <c r="AB4887" i="1"/>
  <c r="AB4888" i="1"/>
  <c r="AB4891" i="1"/>
  <c r="AB4892" i="1"/>
  <c r="AB4895" i="1"/>
  <c r="AB4896" i="1"/>
  <c r="AB4899" i="1"/>
  <c r="AB4900" i="1"/>
  <c r="AB4903" i="1"/>
  <c r="AB4904" i="1"/>
  <c r="AB4907" i="1"/>
  <c r="AB4908" i="1"/>
  <c r="AB4911" i="1"/>
  <c r="AB4912" i="1"/>
  <c r="AB4915" i="1"/>
  <c r="AB4916" i="1"/>
  <c r="AB4860" i="1"/>
  <c r="AB4864" i="1"/>
  <c r="AB4930" i="1"/>
  <c r="AB4934" i="1"/>
  <c r="AB4938" i="1"/>
  <c r="AB4942" i="1"/>
  <c r="AB4946" i="1"/>
  <c r="AB4950" i="1"/>
  <c r="AB4954" i="1"/>
  <c r="AB4958" i="1"/>
  <c r="V4917" i="1"/>
  <c r="AB4917" i="1" s="1"/>
  <c r="S4918" i="1"/>
  <c r="AB4918" i="1" s="1"/>
  <c r="P4919" i="1"/>
  <c r="AB4919" i="1" s="1"/>
  <c r="Z4919" i="1"/>
  <c r="M4920" i="1"/>
  <c r="AB4920" i="1" s="1"/>
  <c r="AB4921" i="1"/>
  <c r="AB4924" i="1"/>
  <c r="AB4925" i="1"/>
  <c r="AB4928" i="1"/>
  <c r="AB4932" i="1"/>
  <c r="AB4936" i="1"/>
  <c r="AB4940" i="1"/>
  <c r="AB4944" i="1"/>
  <c r="AB4948" i="1"/>
  <c r="AB4952" i="1"/>
  <c r="AB4956" i="1"/>
  <c r="AB4960" i="1"/>
  <c r="S4961" i="1"/>
  <c r="AB4961" i="1" s="1"/>
  <c r="P4962" i="1"/>
  <c r="Z4962" i="1"/>
  <c r="AB4962" i="1" s="1"/>
  <c r="AB4965" i="1"/>
  <c r="AB4966" i="1"/>
  <c r="AB4969" i="1"/>
  <c r="AB4970" i="1"/>
  <c r="AB4973" i="1"/>
  <c r="AB4974" i="1"/>
  <c r="AB4977" i="1"/>
  <c r="AB4978" i="1"/>
  <c r="S4979" i="1"/>
  <c r="AB4979" i="1" s="1"/>
  <c r="P4980" i="1"/>
  <c r="Z4980" i="1"/>
  <c r="AB4980" i="1" s="1"/>
  <c r="M4981" i="1"/>
  <c r="AB4981" i="1" s="1"/>
  <c r="V4982" i="1"/>
  <c r="AB4983" i="1"/>
  <c r="AB4984" i="1"/>
  <c r="AB4987" i="1"/>
  <c r="AB4988" i="1"/>
  <c r="AB4991" i="1"/>
  <c r="AB4992" i="1"/>
  <c r="AB4995" i="1"/>
  <c r="AB4996" i="1"/>
  <c r="AB4999" i="1"/>
  <c r="AB5000" i="1"/>
  <c r="AB4982" i="1"/>
  <c r="AB5002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<sst xmlns="http://schemas.openxmlformats.org/spreadsheetml/2006/main" count="33" uniqueCount="20">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</sst>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11">
    <cellStyle name="Excel_BuiltIn_Texto Explicativo" xfId="2"/>
    <cellStyle name="Moeda 2" xfId="3"/>
    <cellStyle name="Normal" xfId="0" builtinId="0"/>
    <cellStyle name="Normal 2" xfId="4"/>
    <cellStyle name="Normal 2 2" xfId="5"/>
    <cellStyle name="Normal 4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AO%20GERAL/PRESTACAO%20DE%20CONTAS%20SES/Relatorios%20financeiro/ANUAL%202020/03%20MAR&#199;O%202020/MAR&#199;O%202020%20AUDITADO%20OK/MAR&#199;O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2 - Outros Profissionais da Saúde</v>
          </cell>
        </row>
        <row r="3">
          <cell r="E3" t="str">
            <v>2 - Outros Profissionais da Saúde</v>
          </cell>
        </row>
        <row r="4">
          <cell r="E4" t="str">
            <v>2 - Outros Profissionais da Saúde</v>
          </cell>
        </row>
        <row r="5">
          <cell r="E5" t="str">
            <v>2 - Outros Profissionais da Saúde</v>
          </cell>
        </row>
        <row r="6">
          <cell r="E6" t="str">
            <v>2 - Outros Profissionais da Saúde</v>
          </cell>
        </row>
        <row r="7">
          <cell r="E7" t="str">
            <v>2 - Outros Profissionais da Saúde</v>
          </cell>
        </row>
        <row r="8">
          <cell r="E8" t="str">
            <v>2 - Outros Profissionais da Saúde</v>
          </cell>
        </row>
        <row r="9">
          <cell r="E9" t="str">
            <v>2 - Outros Profissionais da Saúde</v>
          </cell>
        </row>
        <row r="10">
          <cell r="E10" t="str">
            <v>1 - Médico</v>
          </cell>
        </row>
        <row r="11">
          <cell r="E11" t="str">
            <v>2 - Outros Profissionais da Saúde</v>
          </cell>
        </row>
        <row r="12">
          <cell r="E12" t="str">
            <v>2 - Outros Profissionais da Saúde</v>
          </cell>
        </row>
        <row r="13">
          <cell r="E13" t="str">
            <v>2 - Outros Profissionais da Saúde</v>
          </cell>
        </row>
        <row r="14">
          <cell r="E14" t="str">
            <v>2 - Outros Profissionais da Saúde</v>
          </cell>
        </row>
        <row r="15">
          <cell r="E15" t="str">
            <v>2 - Outros Profissionais da Saúde</v>
          </cell>
        </row>
        <row r="16">
          <cell r="E16" t="str">
            <v>2 - Outros Profissionais da Saúde</v>
          </cell>
        </row>
        <row r="17">
          <cell r="E17" t="str">
            <v>2 - Outros Profissionais da Saúde</v>
          </cell>
        </row>
        <row r="18">
          <cell r="E18" t="str">
            <v>1 - Médico</v>
          </cell>
        </row>
        <row r="19">
          <cell r="E19" t="str">
            <v>2 - Outros Profissionais da Saúde</v>
          </cell>
        </row>
        <row r="20">
          <cell r="E20" t="str">
            <v>2 - Outros Profissionais da Saúde</v>
          </cell>
        </row>
        <row r="21">
          <cell r="E21" t="str">
            <v>2 - Outros Profissionais da Saúde</v>
          </cell>
        </row>
        <row r="22">
          <cell r="E22" t="str">
            <v>3 - Administrativo</v>
          </cell>
        </row>
        <row r="23">
          <cell r="E23" t="str">
            <v>2 - Outros Profissionais da Saúde</v>
          </cell>
        </row>
        <row r="24">
          <cell r="E24" t="str">
            <v>2 - Outros Profissionais da Saúde</v>
          </cell>
        </row>
        <row r="25">
          <cell r="E25" t="str">
            <v>3 - Administrativo</v>
          </cell>
        </row>
        <row r="26">
          <cell r="E26" t="str">
            <v>2 - Outros Profissionais da Saúde</v>
          </cell>
        </row>
        <row r="27">
          <cell r="E27" t="str">
            <v>3 - Administrativo</v>
          </cell>
        </row>
        <row r="28">
          <cell r="E28" t="str">
            <v>2 - Outros Profissionais da Saúde</v>
          </cell>
        </row>
        <row r="29">
          <cell r="E29" t="str">
            <v>2 - Outros Profissionais da Saúde</v>
          </cell>
        </row>
        <row r="30">
          <cell r="E30" t="str">
            <v>2 - Outros Profissionais da Saúde</v>
          </cell>
        </row>
        <row r="31">
          <cell r="E31" t="str">
            <v>2 - Outros Profissionais da Saúde</v>
          </cell>
        </row>
        <row r="32">
          <cell r="E32" t="str">
            <v>2 - Outros Profissionais da Saúde</v>
          </cell>
        </row>
        <row r="33">
          <cell r="E33" t="str">
            <v>2 - Outros Profissionais da Saúde</v>
          </cell>
        </row>
        <row r="34">
          <cell r="E34" t="str">
            <v>2 - Outros Profissionais da Saúde</v>
          </cell>
        </row>
        <row r="35">
          <cell r="E35" t="str">
            <v>1 - Médico</v>
          </cell>
        </row>
        <row r="36">
          <cell r="E36" t="str">
            <v>3 - Administrativo</v>
          </cell>
        </row>
        <row r="37">
          <cell r="E37" t="str">
            <v>2 - Outros Profissionais da Saúde</v>
          </cell>
        </row>
        <row r="38">
          <cell r="E38" t="str">
            <v>3 - Administrativo</v>
          </cell>
        </row>
        <row r="39">
          <cell r="E39" t="str">
            <v>3 - Administrativo</v>
          </cell>
        </row>
        <row r="40">
          <cell r="E40" t="str">
            <v>2 - Outros Profissionais da Saúde</v>
          </cell>
        </row>
        <row r="41">
          <cell r="E41" t="str">
            <v>3 - Administrativo</v>
          </cell>
        </row>
        <row r="42">
          <cell r="E42" t="str">
            <v>2 - Outros Profissionais da Saúde</v>
          </cell>
        </row>
        <row r="43">
          <cell r="E43" t="str">
            <v>3 - Administrativo</v>
          </cell>
        </row>
        <row r="44">
          <cell r="E44" t="str">
            <v>2 - Outros Profissionais da Saúde</v>
          </cell>
        </row>
        <row r="45">
          <cell r="E45" t="str">
            <v>2 - Outros Profissionais da Saúde</v>
          </cell>
        </row>
        <row r="46">
          <cell r="E46" t="str">
            <v>2 - Outros Profissionais da Saúde</v>
          </cell>
        </row>
        <row r="47">
          <cell r="E47" t="str">
            <v>3 - Administrativo</v>
          </cell>
        </row>
        <row r="48">
          <cell r="E48" t="str">
            <v>3 - Administrativo</v>
          </cell>
        </row>
        <row r="49">
          <cell r="E49" t="str">
            <v>3 - Administrativo</v>
          </cell>
        </row>
        <row r="50">
          <cell r="E50" t="str">
            <v>2 - Outros Profissionais da Saúde</v>
          </cell>
        </row>
        <row r="51">
          <cell r="E51" t="str">
            <v>3 - Administrativo</v>
          </cell>
        </row>
        <row r="52">
          <cell r="E52" t="str">
            <v>3 - Administrativo</v>
          </cell>
        </row>
        <row r="53">
          <cell r="E53" t="str">
            <v>2 - Outros Profissionais da Saúde</v>
          </cell>
        </row>
        <row r="54">
          <cell r="E54" t="str">
            <v>3 - Administrativo</v>
          </cell>
        </row>
        <row r="55">
          <cell r="E55" t="str">
            <v>2 - Outros Profissionais da Saúde</v>
          </cell>
        </row>
        <row r="56">
          <cell r="E56" t="str">
            <v>2 - Outros Profissionais da Saúde</v>
          </cell>
        </row>
        <row r="57">
          <cell r="E57" t="str">
            <v>2 - Outros Profissionais da Saúde</v>
          </cell>
        </row>
        <row r="58">
          <cell r="E58" t="str">
            <v>2 - Outros Profissionais da Saúde</v>
          </cell>
        </row>
        <row r="59">
          <cell r="E59" t="str">
            <v>2 - Outros Profissionais da Saúde</v>
          </cell>
        </row>
        <row r="60">
          <cell r="E60" t="str">
            <v>2 - Outros Profissionais da Saúde</v>
          </cell>
        </row>
        <row r="61">
          <cell r="E61" t="str">
            <v>3 - Administrativo</v>
          </cell>
        </row>
        <row r="62">
          <cell r="E62" t="str">
            <v>1 - Médico</v>
          </cell>
        </row>
        <row r="63">
          <cell r="E63" t="str">
            <v>3 - Administrativo</v>
          </cell>
        </row>
        <row r="64">
          <cell r="E64" t="str">
            <v>2 - Outros Profissionais da Saúde</v>
          </cell>
        </row>
        <row r="65">
          <cell r="E65" t="str">
            <v>2 - Outros Profissionais da Saúde</v>
          </cell>
        </row>
        <row r="66">
          <cell r="E66" t="str">
            <v>3 - Administrativo</v>
          </cell>
        </row>
        <row r="67">
          <cell r="E67" t="str">
            <v>2 - Outros Profissionais da Saúde</v>
          </cell>
        </row>
        <row r="68">
          <cell r="E68" t="str">
            <v>2 - Outros Profissionais da Saúde</v>
          </cell>
        </row>
        <row r="69">
          <cell r="E69" t="str">
            <v>3 - Administrativo</v>
          </cell>
        </row>
        <row r="70">
          <cell r="E70" t="str">
            <v>2 - Outros Profissionais da Saúde</v>
          </cell>
        </row>
        <row r="71">
          <cell r="E71" t="str">
            <v>2 - Outros Profissionais da Saúde</v>
          </cell>
        </row>
        <row r="72">
          <cell r="E72" t="str">
            <v>2 - Outros Profissionais da Saúde</v>
          </cell>
        </row>
        <row r="73">
          <cell r="E73" t="str">
            <v>3 - Administrativo</v>
          </cell>
        </row>
        <row r="74">
          <cell r="E74" t="str">
            <v>2 - Outros Profissionais da Saúde</v>
          </cell>
        </row>
        <row r="75">
          <cell r="E75" t="str">
            <v>2 - Outros Profissionais da Saúde</v>
          </cell>
        </row>
        <row r="76">
          <cell r="E76" t="str">
            <v>2 - Outros Profissionais da Saúde</v>
          </cell>
        </row>
        <row r="77">
          <cell r="E77" t="str">
            <v>3 - Administrativo</v>
          </cell>
        </row>
        <row r="78">
          <cell r="E78" t="str">
            <v>1 - Médico</v>
          </cell>
        </row>
        <row r="79">
          <cell r="E79" t="str">
            <v>1 - Médico</v>
          </cell>
        </row>
        <row r="80">
          <cell r="E80" t="str">
            <v>1 - Médico</v>
          </cell>
        </row>
        <row r="81">
          <cell r="E81" t="str">
            <v>2 - Outros Profissionais da Saúde</v>
          </cell>
        </row>
        <row r="82">
          <cell r="E82" t="str">
            <v>3 - Administrativo</v>
          </cell>
        </row>
        <row r="83">
          <cell r="E83" t="str">
            <v>2 - Outros Profissionais da Saúde</v>
          </cell>
        </row>
        <row r="84">
          <cell r="E84" t="str">
            <v>2 - Outros Profissionais da Saúde</v>
          </cell>
        </row>
        <row r="85">
          <cell r="E85" t="str">
            <v>1 - Médico</v>
          </cell>
        </row>
        <row r="86">
          <cell r="E86" t="str">
            <v>3 - Administrativo</v>
          </cell>
        </row>
        <row r="87">
          <cell r="E87" t="str">
            <v>2 - Outros Profissionais da Saúde</v>
          </cell>
        </row>
        <row r="88">
          <cell r="E88" t="str">
            <v>3 - Administrativo</v>
          </cell>
        </row>
        <row r="89">
          <cell r="E89" t="str">
            <v>3 - Administrativo</v>
          </cell>
        </row>
        <row r="90">
          <cell r="E90" t="str">
            <v>1 - Médico</v>
          </cell>
        </row>
        <row r="91">
          <cell r="E91" t="str">
            <v>2 - Outros Profissionais da Saúde</v>
          </cell>
        </row>
        <row r="92">
          <cell r="E92" t="str">
            <v>2 - Outros Profissionais da Saúde</v>
          </cell>
        </row>
        <row r="93">
          <cell r="E93" t="str">
            <v>1 - Médico</v>
          </cell>
        </row>
        <row r="94">
          <cell r="E94" t="str">
            <v>1 - Médico</v>
          </cell>
        </row>
        <row r="95">
          <cell r="E95" t="str">
            <v>2 - Outros Profissionais da Saúde</v>
          </cell>
        </row>
        <row r="96">
          <cell r="E96" t="str">
            <v>3 - Administrativo</v>
          </cell>
        </row>
        <row r="97">
          <cell r="E97" t="str">
            <v>1 - Médico</v>
          </cell>
        </row>
        <row r="98">
          <cell r="E98" t="str">
            <v>3 - Administrativo</v>
          </cell>
        </row>
        <row r="99">
          <cell r="E99" t="str">
            <v>2 - Outros Profissionais da Saúde</v>
          </cell>
        </row>
        <row r="100">
          <cell r="E100" t="str">
            <v>2 - Outros Profissionais da Saúde</v>
          </cell>
        </row>
        <row r="101">
          <cell r="E101" t="str">
            <v>3 - Administrativo</v>
          </cell>
        </row>
        <row r="102">
          <cell r="E102" t="str">
            <v>2 - Outros Profissionais da Saúde</v>
          </cell>
        </row>
        <row r="103">
          <cell r="E103" t="str">
            <v>2 - Outros Profissionais da Saúde</v>
          </cell>
        </row>
        <row r="104">
          <cell r="E104" t="str">
            <v>3 - Administrativo</v>
          </cell>
        </row>
        <row r="105">
          <cell r="E105" t="str">
            <v>3 - Administrativo</v>
          </cell>
        </row>
        <row r="106">
          <cell r="E106" t="str">
            <v>2 - Outros Profissionais da Saúde</v>
          </cell>
        </row>
        <row r="107">
          <cell r="E107" t="str">
            <v>2 - Outros Profissionais da Saúde</v>
          </cell>
        </row>
        <row r="108">
          <cell r="E108" t="str">
            <v>1 - Médico</v>
          </cell>
        </row>
        <row r="109">
          <cell r="E109" t="str">
            <v>1 - Médico</v>
          </cell>
        </row>
        <row r="110">
          <cell r="E110" t="str">
            <v>2 - Outros Profissionais da Saúde</v>
          </cell>
        </row>
        <row r="111">
          <cell r="E111" t="str">
            <v>1 - Médico</v>
          </cell>
        </row>
        <row r="112">
          <cell r="E112" t="str">
            <v>2 - Outros Profissionais da Saúde</v>
          </cell>
        </row>
        <row r="113">
          <cell r="E113" t="str">
            <v>1 - Médico</v>
          </cell>
        </row>
        <row r="114">
          <cell r="E114" t="str">
            <v>1 - Médico</v>
          </cell>
        </row>
        <row r="115">
          <cell r="E115" t="str">
            <v>2 - Outros Profissionais da Saúde</v>
          </cell>
        </row>
        <row r="116">
          <cell r="E116" t="str">
            <v>1 - Médico</v>
          </cell>
        </row>
        <row r="117">
          <cell r="E117" t="str">
            <v>2 - Outros Profissionais da Saúde</v>
          </cell>
        </row>
        <row r="118">
          <cell r="E118" t="str">
            <v>1 - Médico</v>
          </cell>
        </row>
        <row r="119">
          <cell r="E119" t="str">
            <v>1 - Médico</v>
          </cell>
        </row>
        <row r="120">
          <cell r="E120" t="str">
            <v>3 - Administrativo</v>
          </cell>
        </row>
        <row r="121">
          <cell r="E121" t="str">
            <v>3 - Administrativo</v>
          </cell>
        </row>
        <row r="122">
          <cell r="E122" t="str">
            <v>2 - Outros Profissionais da Saúde</v>
          </cell>
        </row>
        <row r="123">
          <cell r="E123" t="str">
            <v>1 - Médico</v>
          </cell>
        </row>
        <row r="124">
          <cell r="E124" t="str">
            <v>3 - Administrativo</v>
          </cell>
        </row>
        <row r="125">
          <cell r="E125" t="str">
            <v>2 - Outros Profissionais da Saúde</v>
          </cell>
        </row>
        <row r="126">
          <cell r="E126" t="str">
            <v>3 - Administrativo</v>
          </cell>
        </row>
        <row r="127">
          <cell r="E127" t="str">
            <v>1 - Médico</v>
          </cell>
        </row>
        <row r="128">
          <cell r="E128" t="str">
            <v>2 - Outros Profissionais da Saúde</v>
          </cell>
        </row>
        <row r="129">
          <cell r="E129" t="str">
            <v>1 - Médico</v>
          </cell>
        </row>
        <row r="130">
          <cell r="E130" t="str">
            <v>2 - Outros Profissionais da Saúde</v>
          </cell>
        </row>
        <row r="131">
          <cell r="E131" t="str">
            <v>2 - Outros Profissionais da Saúde</v>
          </cell>
        </row>
        <row r="132">
          <cell r="E132" t="str">
            <v>2 - Outros Profissionais da Saúde</v>
          </cell>
        </row>
        <row r="133">
          <cell r="E133" t="str">
            <v>1 - Médico</v>
          </cell>
        </row>
        <row r="134">
          <cell r="E134" t="str">
            <v>2 - Outros Profissionais da Saúde</v>
          </cell>
        </row>
        <row r="135">
          <cell r="E135" t="str">
            <v>3 - Administrativo</v>
          </cell>
        </row>
        <row r="136">
          <cell r="E136" t="str">
            <v>3 - Administrativo</v>
          </cell>
        </row>
        <row r="137">
          <cell r="E137" t="str">
            <v>2 - Outros Profissionais da Saúde</v>
          </cell>
        </row>
        <row r="138">
          <cell r="E138" t="str">
            <v>3 - Administrativo</v>
          </cell>
        </row>
        <row r="139">
          <cell r="E139" t="str">
            <v>2 - Outros Profissionais da Saúde</v>
          </cell>
        </row>
        <row r="140">
          <cell r="E140" t="str">
            <v>2 - Outros Profissionais da Saúde</v>
          </cell>
        </row>
        <row r="141">
          <cell r="E141" t="str">
            <v>2 - Outros Profissionais da Saúde</v>
          </cell>
        </row>
        <row r="142">
          <cell r="E142" t="str">
            <v>1 - Médico</v>
          </cell>
        </row>
        <row r="143">
          <cell r="E143" t="str">
            <v>1 - Médico</v>
          </cell>
        </row>
        <row r="144">
          <cell r="E144" t="str">
            <v>2 - Outros Profissionais da Saúde</v>
          </cell>
        </row>
        <row r="145">
          <cell r="E145" t="str">
            <v>2 - Outros Profissionais da Saúde</v>
          </cell>
        </row>
        <row r="146">
          <cell r="E146" t="str">
            <v>2 - Outros Profissionais da Saúde</v>
          </cell>
        </row>
        <row r="147">
          <cell r="E147" t="str">
            <v>3 - Administrativo</v>
          </cell>
        </row>
        <row r="148">
          <cell r="E148" t="str">
            <v>3 - Administrativo</v>
          </cell>
        </row>
        <row r="149">
          <cell r="E149" t="str">
            <v>3 - Administrativo</v>
          </cell>
        </row>
        <row r="150">
          <cell r="E150" t="str">
            <v>1 - Médico</v>
          </cell>
        </row>
        <row r="151">
          <cell r="E151" t="str">
            <v>1 - Médico</v>
          </cell>
        </row>
        <row r="152">
          <cell r="E152" t="str">
            <v>1 - Médico</v>
          </cell>
        </row>
        <row r="153">
          <cell r="E153" t="str">
            <v>1 - Médico</v>
          </cell>
        </row>
        <row r="154">
          <cell r="E154" t="str">
            <v>2 - Outros Profissionais da Saúde</v>
          </cell>
        </row>
        <row r="155">
          <cell r="E155" t="str">
            <v>3 - Administrativo</v>
          </cell>
        </row>
        <row r="156">
          <cell r="E156" t="str">
            <v>2 - Outros Profissionais da Saúde</v>
          </cell>
        </row>
        <row r="157">
          <cell r="E157" t="str">
            <v>2 - Outros Profissionais da Saúde</v>
          </cell>
        </row>
        <row r="158">
          <cell r="E158" t="str">
            <v>2 - Outros Profissionais da Saúde</v>
          </cell>
        </row>
        <row r="159">
          <cell r="E159" t="str">
            <v>1 - Médico</v>
          </cell>
        </row>
        <row r="160">
          <cell r="E160" t="str">
            <v>3 - Administrativo</v>
          </cell>
        </row>
        <row r="161">
          <cell r="E161" t="str">
            <v>2 - Outros Profissionais da Saúde</v>
          </cell>
        </row>
        <row r="162">
          <cell r="E162" t="str">
            <v>1 - Médico</v>
          </cell>
        </row>
        <row r="163">
          <cell r="E163" t="str">
            <v>3 - Administrativo</v>
          </cell>
        </row>
        <row r="164">
          <cell r="E164" t="str">
            <v>2 - Outros Profissionais da Saúde</v>
          </cell>
        </row>
        <row r="165">
          <cell r="E165" t="str">
            <v>3 - Administrativo</v>
          </cell>
        </row>
        <row r="166">
          <cell r="E166" t="str">
            <v>1 - Médico</v>
          </cell>
        </row>
        <row r="167">
          <cell r="E167" t="str">
            <v>1 - Médico</v>
          </cell>
        </row>
        <row r="168">
          <cell r="E168" t="str">
            <v>1 - Médico</v>
          </cell>
        </row>
        <row r="169">
          <cell r="E169" t="str">
            <v>3 - Administrativo</v>
          </cell>
        </row>
        <row r="170">
          <cell r="E170" t="str">
            <v>3 - Administrativo</v>
          </cell>
        </row>
        <row r="171">
          <cell r="E171" t="str">
            <v>3 - Administrativo</v>
          </cell>
        </row>
        <row r="172">
          <cell r="E172" t="str">
            <v>3 - Administrativo</v>
          </cell>
        </row>
        <row r="173">
          <cell r="E173" t="str">
            <v>3 - Administrativo</v>
          </cell>
        </row>
        <row r="174">
          <cell r="E174" t="str">
            <v>2 - Outros Profissionais da Saúde</v>
          </cell>
        </row>
        <row r="175">
          <cell r="E175" t="str">
            <v>1 - Médico</v>
          </cell>
        </row>
        <row r="176">
          <cell r="E176" t="str">
            <v>1 - Médico</v>
          </cell>
        </row>
        <row r="177">
          <cell r="E177" t="str">
            <v>1 - Médico</v>
          </cell>
        </row>
        <row r="178">
          <cell r="E178" t="str">
            <v>1 - Médico</v>
          </cell>
        </row>
        <row r="179">
          <cell r="E179" t="str">
            <v>1 - Médico</v>
          </cell>
        </row>
        <row r="180">
          <cell r="E180" t="str">
            <v>2 - Outros Profissionais da Saúde</v>
          </cell>
        </row>
        <row r="181">
          <cell r="E181" t="str">
            <v>2 - Outros Profissionais da Saúde</v>
          </cell>
        </row>
        <row r="182">
          <cell r="E182" t="str">
            <v>3 - Administrativo</v>
          </cell>
        </row>
        <row r="183">
          <cell r="E183" t="str">
            <v>3 - Administrativo</v>
          </cell>
        </row>
        <row r="184">
          <cell r="E184" t="str">
            <v>2 - Outros Profissionais da Saúde</v>
          </cell>
        </row>
        <row r="185">
          <cell r="E185" t="str">
            <v>2 - Outros Profissionais da Saúde</v>
          </cell>
        </row>
        <row r="186">
          <cell r="E186" t="str">
            <v>2 - Outros Profissionais da Saúde</v>
          </cell>
        </row>
        <row r="187">
          <cell r="E187" t="str">
            <v>2 - Outros Profissionais da Saúde</v>
          </cell>
        </row>
        <row r="188">
          <cell r="E188" t="str">
            <v>2 - Outros Profissionais da Saúde</v>
          </cell>
        </row>
        <row r="189">
          <cell r="E189" t="str">
            <v>1 - Médico</v>
          </cell>
        </row>
        <row r="190">
          <cell r="E190" t="str">
            <v>1 - Médico</v>
          </cell>
        </row>
        <row r="191">
          <cell r="E191" t="str">
            <v>1 - Médico</v>
          </cell>
        </row>
        <row r="192">
          <cell r="E192" t="str">
            <v>1 - Médico</v>
          </cell>
        </row>
        <row r="193">
          <cell r="E193" t="str">
            <v>1 - Médico</v>
          </cell>
        </row>
        <row r="194">
          <cell r="E194" t="str">
            <v>1 - Médico</v>
          </cell>
        </row>
        <row r="195">
          <cell r="E195" t="str">
            <v>2 - Outros Profissionais da Saúde</v>
          </cell>
        </row>
        <row r="196">
          <cell r="E196" t="str">
            <v>1 - Médico</v>
          </cell>
        </row>
        <row r="197">
          <cell r="E197" t="str">
            <v>1 - Médico</v>
          </cell>
        </row>
        <row r="198">
          <cell r="E198" t="str">
            <v>1 - Médico</v>
          </cell>
        </row>
        <row r="199">
          <cell r="E199" t="str">
            <v>1 - Médico</v>
          </cell>
        </row>
        <row r="200">
          <cell r="E200" t="str">
            <v>1 - Médico</v>
          </cell>
        </row>
        <row r="201">
          <cell r="E201" t="str">
            <v>2 - Outros Profissionais da Saúde</v>
          </cell>
        </row>
        <row r="202">
          <cell r="E202" t="str">
            <v>2 - Outros Profissionais da Saúde</v>
          </cell>
        </row>
        <row r="203">
          <cell r="E203" t="str">
            <v>3 - Administrativo</v>
          </cell>
        </row>
        <row r="204">
          <cell r="E204" t="str">
            <v>3 - Administrativo</v>
          </cell>
        </row>
        <row r="205">
          <cell r="E205" t="str">
            <v>2 - Outros Profissionais da Saúde</v>
          </cell>
        </row>
        <row r="206">
          <cell r="E206" t="str">
            <v>3 - Administrativo</v>
          </cell>
        </row>
        <row r="207">
          <cell r="E207" t="str">
            <v>3 - Administrativo</v>
          </cell>
        </row>
        <row r="208">
          <cell r="E208" t="str">
            <v>3 - Administrativo</v>
          </cell>
        </row>
        <row r="209">
          <cell r="E209" t="str">
            <v>3 - Administrativo</v>
          </cell>
        </row>
        <row r="210">
          <cell r="E210" t="str">
            <v>1 - Médico</v>
          </cell>
        </row>
        <row r="211">
          <cell r="E211" t="str">
            <v>2 - Outros Profissionais da Saúde</v>
          </cell>
        </row>
        <row r="212">
          <cell r="E212" t="str">
            <v>3 - Administrativo</v>
          </cell>
        </row>
        <row r="213">
          <cell r="E213" t="str">
            <v>2 - Outros Profissionais da Saúde</v>
          </cell>
        </row>
        <row r="214">
          <cell r="E214" t="str">
            <v>3 - Administrativo</v>
          </cell>
        </row>
        <row r="215">
          <cell r="E215" t="str">
            <v>1 - Médico</v>
          </cell>
        </row>
        <row r="216">
          <cell r="E216" t="str">
            <v>1 - Médico</v>
          </cell>
        </row>
        <row r="217">
          <cell r="E217" t="str">
            <v>2 - Outros Profissionais da Saúde</v>
          </cell>
        </row>
        <row r="218">
          <cell r="E218" t="str">
            <v>1 - Médico</v>
          </cell>
        </row>
        <row r="219">
          <cell r="E219" t="str">
            <v>1 - Médico</v>
          </cell>
        </row>
        <row r="220">
          <cell r="E220" t="str">
            <v>1 - Médico</v>
          </cell>
        </row>
        <row r="221">
          <cell r="E221" t="str">
            <v>1 - Médico</v>
          </cell>
        </row>
        <row r="222">
          <cell r="E222" t="str">
            <v>2 - Outros Profissionais da Saúde</v>
          </cell>
        </row>
        <row r="223">
          <cell r="E223" t="str">
            <v>1 - Médico</v>
          </cell>
        </row>
        <row r="224">
          <cell r="E224" t="str">
            <v>1 - Médico</v>
          </cell>
        </row>
        <row r="225">
          <cell r="E225" t="str">
            <v>1 - Médico</v>
          </cell>
        </row>
        <row r="226">
          <cell r="E226" t="str">
            <v>1 - Médico</v>
          </cell>
        </row>
        <row r="227">
          <cell r="E227" t="str">
            <v>3 - Administrativo</v>
          </cell>
        </row>
        <row r="228">
          <cell r="E228" t="str">
            <v>3 - Administrativo</v>
          </cell>
        </row>
        <row r="229">
          <cell r="E229" t="str">
            <v>3 - Administrativo</v>
          </cell>
        </row>
        <row r="230">
          <cell r="E230" t="str">
            <v>1 - Médico</v>
          </cell>
        </row>
        <row r="231">
          <cell r="E231" t="str">
            <v>1 - Médico</v>
          </cell>
        </row>
        <row r="232">
          <cell r="E232" t="str">
            <v>1 - Médico</v>
          </cell>
        </row>
        <row r="233">
          <cell r="E233" t="str">
            <v>1 - Médico</v>
          </cell>
        </row>
        <row r="234">
          <cell r="E234" t="str">
            <v>2 - Outros Profissionais da Saúde</v>
          </cell>
        </row>
        <row r="235">
          <cell r="E235" t="str">
            <v>3 - Administrativo</v>
          </cell>
        </row>
        <row r="236">
          <cell r="E236" t="str">
            <v>2 - Outros Profissionais da Saúde</v>
          </cell>
        </row>
        <row r="237">
          <cell r="E237" t="str">
            <v>2 - Outros Profissionais da Saúde</v>
          </cell>
        </row>
        <row r="238">
          <cell r="E238" t="str">
            <v>2 - Outros Profissionais da Saúde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UPA IMBIRIBEIRA</v>
          </cell>
          <cell r="E12" t="str">
            <v>BERENICE MARIA GUIMARAES</v>
          </cell>
          <cell r="F12" t="str">
            <v>2 - Outros Profissionais da Saúde</v>
          </cell>
          <cell r="G12" t="str">
            <v>3222-05</v>
          </cell>
          <cell r="H12">
            <v>43891</v>
          </cell>
          <cell r="J12">
            <v>131.61000000000001</v>
          </cell>
          <cell r="L12">
            <v>138.12</v>
          </cell>
          <cell r="M12">
            <v>24.25</v>
          </cell>
          <cell r="O12">
            <v>2</v>
          </cell>
          <cell r="P12">
            <v>0</v>
          </cell>
          <cell r="R12">
            <v>116.57</v>
          </cell>
        </row>
        <row r="13">
          <cell r="C13" t="str">
            <v>UPA IMBIRIBEIRA</v>
          </cell>
          <cell r="E13" t="str">
            <v>LUCIANO CAETANO DOS SANTOS</v>
          </cell>
          <cell r="F13" t="str">
            <v>2 - Outros Profissionais da Saúde</v>
          </cell>
          <cell r="G13" t="str">
            <v>3222-05</v>
          </cell>
          <cell r="H13">
            <v>43891</v>
          </cell>
          <cell r="J13">
            <v>125.42</v>
          </cell>
          <cell r="L13">
            <v>138.12</v>
          </cell>
          <cell r="M13">
            <v>24.25</v>
          </cell>
          <cell r="O13">
            <v>2</v>
          </cell>
          <cell r="P13">
            <v>0</v>
          </cell>
          <cell r="R13">
            <v>210.77</v>
          </cell>
        </row>
        <row r="14">
          <cell r="C14" t="str">
            <v>UPA IMBIRIBEIRA</v>
          </cell>
          <cell r="E14" t="str">
            <v xml:space="preserve">JOSILENE MARIA DA SILVA </v>
          </cell>
          <cell r="F14" t="str">
            <v>2 - Outros Profissionais da Saúde</v>
          </cell>
          <cell r="G14" t="str">
            <v>3222-05</v>
          </cell>
          <cell r="H14">
            <v>43891</v>
          </cell>
          <cell r="J14">
            <v>134.19999999999999</v>
          </cell>
          <cell r="L14">
            <v>138.12</v>
          </cell>
          <cell r="M14">
            <v>24.25</v>
          </cell>
          <cell r="O14">
            <v>2</v>
          </cell>
          <cell r="P14">
            <v>0</v>
          </cell>
          <cell r="R14">
            <v>210.77</v>
          </cell>
        </row>
        <row r="15">
          <cell r="C15" t="str">
            <v>UPA IMBIRIBEIRA</v>
          </cell>
          <cell r="E15" t="str">
            <v>JAIDETE GOMES DE ARAUJO</v>
          </cell>
          <cell r="F15" t="str">
            <v>2 - Outros Profissionais da Saúde</v>
          </cell>
          <cell r="G15" t="str">
            <v>3222-05</v>
          </cell>
          <cell r="H15">
            <v>43891</v>
          </cell>
          <cell r="J15">
            <v>118.56</v>
          </cell>
          <cell r="L15">
            <v>138.13</v>
          </cell>
          <cell r="M15">
            <v>24.25</v>
          </cell>
          <cell r="O15">
            <v>2</v>
          </cell>
          <cell r="P15">
            <v>0</v>
          </cell>
          <cell r="R15">
            <v>100.37</v>
          </cell>
          <cell r="S15">
            <v>72.739999999999995</v>
          </cell>
        </row>
        <row r="16">
          <cell r="C16" t="str">
            <v>UPA IMBIRIBEIRA</v>
          </cell>
          <cell r="E16" t="str">
            <v xml:space="preserve">JANE PRISCILA ALVES DA SILVA </v>
          </cell>
          <cell r="F16" t="str">
            <v>2 - Outros Profissionais da Saúde</v>
          </cell>
          <cell r="G16" t="str">
            <v>3222-05</v>
          </cell>
          <cell r="H16">
            <v>43891</v>
          </cell>
          <cell r="J16">
            <v>134.19999999999999</v>
          </cell>
          <cell r="L16">
            <v>138.12</v>
          </cell>
          <cell r="M16">
            <v>24.25</v>
          </cell>
          <cell r="O16">
            <v>2</v>
          </cell>
          <cell r="P16">
            <v>0</v>
          </cell>
          <cell r="R16">
            <v>107.27</v>
          </cell>
        </row>
        <row r="17">
          <cell r="C17" t="str">
            <v>UPA IMBIRIBEIRA</v>
          </cell>
          <cell r="E17" t="str">
            <v xml:space="preserve">ELIANE MONTEIRO DA SILVA </v>
          </cell>
          <cell r="F17" t="str">
            <v>2 - Outros Profissionais da Saúde</v>
          </cell>
          <cell r="G17" t="str">
            <v>3222-05</v>
          </cell>
          <cell r="H17">
            <v>43891</v>
          </cell>
          <cell r="J17">
            <v>136.6</v>
          </cell>
          <cell r="L17">
            <v>138.13</v>
          </cell>
          <cell r="M17">
            <v>24.25</v>
          </cell>
          <cell r="O17">
            <v>2</v>
          </cell>
          <cell r="P17">
            <v>0</v>
          </cell>
          <cell r="R17">
            <v>107.27</v>
          </cell>
          <cell r="S17">
            <v>72.739999999999995</v>
          </cell>
        </row>
        <row r="18">
          <cell r="C18" t="str">
            <v>UPA IMBIRIBEIRA</v>
          </cell>
          <cell r="E18" t="str">
            <v>VILANI FATIMA DOS SANTOS</v>
          </cell>
          <cell r="F18" t="str">
            <v>2 - Outros Profissionais da Saúde</v>
          </cell>
          <cell r="G18" t="str">
            <v>3222-05</v>
          </cell>
          <cell r="H18">
            <v>43891</v>
          </cell>
          <cell r="J18">
            <v>136.6</v>
          </cell>
          <cell r="L18">
            <v>138.12</v>
          </cell>
          <cell r="M18">
            <v>24.25</v>
          </cell>
          <cell r="O18">
            <v>2</v>
          </cell>
          <cell r="P18">
            <v>0</v>
          </cell>
          <cell r="R18">
            <v>107.27</v>
          </cell>
          <cell r="S18">
            <v>72.739999999999995</v>
          </cell>
        </row>
        <row r="19">
          <cell r="C19" t="str">
            <v>UPA IMBIRIBEIRA</v>
          </cell>
          <cell r="E19" t="str">
            <v xml:space="preserve">PATRICIA DUNDA GOMES </v>
          </cell>
          <cell r="F19" t="str">
            <v>2 - Outros Profissionais da Saúde</v>
          </cell>
          <cell r="G19" t="str">
            <v>3222-05</v>
          </cell>
          <cell r="H19">
            <v>43891</v>
          </cell>
          <cell r="J19">
            <v>136.6</v>
          </cell>
          <cell r="L19">
            <v>138.13</v>
          </cell>
          <cell r="M19">
            <v>24.25</v>
          </cell>
          <cell r="O19">
            <v>2</v>
          </cell>
          <cell r="P19">
            <v>0</v>
          </cell>
          <cell r="R19">
            <v>144.77000000000001</v>
          </cell>
          <cell r="S19">
            <v>72.739999999999995</v>
          </cell>
        </row>
        <row r="20">
          <cell r="C20" t="str">
            <v>UPA IMBIRIBEIRA</v>
          </cell>
          <cell r="E20" t="str">
            <v>ELDA CARMEM ALVES MARTINS TORRES</v>
          </cell>
          <cell r="F20" t="str">
            <v>1 - Médico</v>
          </cell>
          <cell r="G20" t="str">
            <v>2251-24</v>
          </cell>
          <cell r="H20">
            <v>43891</v>
          </cell>
          <cell r="J20">
            <v>808.7</v>
          </cell>
          <cell r="L20">
            <v>138.12</v>
          </cell>
          <cell r="M20">
            <v>28.6</v>
          </cell>
          <cell r="O20">
            <v>56.22</v>
          </cell>
          <cell r="P20">
            <v>0</v>
          </cell>
        </row>
        <row r="21">
          <cell r="C21" t="str">
            <v>UPA IMBIRIBEIRA</v>
          </cell>
          <cell r="E21" t="str">
            <v>RICARDO JOSE OLIMPIO</v>
          </cell>
          <cell r="F21" t="str">
            <v>2 - Outros Profissionais da Saúde</v>
          </cell>
          <cell r="G21" t="str">
            <v>2235-05</v>
          </cell>
          <cell r="H21">
            <v>43891</v>
          </cell>
          <cell r="J21">
            <v>219.9</v>
          </cell>
          <cell r="L21">
            <v>138.13</v>
          </cell>
          <cell r="M21">
            <v>3.63</v>
          </cell>
          <cell r="O21">
            <v>4</v>
          </cell>
          <cell r="P21">
            <v>0</v>
          </cell>
        </row>
        <row r="22">
          <cell r="C22" t="str">
            <v>UPA IMBIRIBEIRA</v>
          </cell>
          <cell r="E22" t="str">
            <v xml:space="preserve">JULIANA GABRIELA XAVIER DE OLIVEIRA </v>
          </cell>
          <cell r="F22" t="str">
            <v>2 - Outros Profissionais da Saúde</v>
          </cell>
          <cell r="G22" t="str">
            <v>2235-05</v>
          </cell>
          <cell r="H22">
            <v>43891</v>
          </cell>
          <cell r="J22">
            <v>240.35</v>
          </cell>
          <cell r="L22">
            <v>138.12</v>
          </cell>
          <cell r="M22">
            <v>3.63</v>
          </cell>
          <cell r="O22">
            <v>4</v>
          </cell>
          <cell r="P22">
            <v>0</v>
          </cell>
          <cell r="U22">
            <v>100</v>
          </cell>
          <cell r="X22" t="str">
            <v>Auxilio Creche</v>
          </cell>
        </row>
        <row r="23">
          <cell r="C23" t="str">
            <v>UPA IMBIRIBEIRA</v>
          </cell>
          <cell r="E23" t="str">
            <v xml:space="preserve">JERLAINY FARIAS VILA NOVA </v>
          </cell>
          <cell r="F23" t="str">
            <v>2 - Outros Profissionais da Saúde</v>
          </cell>
          <cell r="G23" t="str">
            <v>2235-05</v>
          </cell>
          <cell r="H23">
            <v>43891</v>
          </cell>
          <cell r="J23">
            <v>230.55</v>
          </cell>
          <cell r="L23">
            <v>138.13</v>
          </cell>
          <cell r="M23">
            <v>3.63</v>
          </cell>
          <cell r="O23">
            <v>4</v>
          </cell>
          <cell r="P23">
            <v>0</v>
          </cell>
        </row>
        <row r="24">
          <cell r="C24" t="str">
            <v>UPA IMBIRIBEIRA</v>
          </cell>
          <cell r="E24" t="str">
            <v>JENIFER RODRIGUES DE OLIVEIRA</v>
          </cell>
          <cell r="F24" t="str">
            <v>2 - Outros Profissionais da Saúde</v>
          </cell>
          <cell r="G24" t="str">
            <v>2235-05</v>
          </cell>
          <cell r="H24">
            <v>43891</v>
          </cell>
          <cell r="J24">
            <v>250.78</v>
          </cell>
          <cell r="L24">
            <v>138.12</v>
          </cell>
          <cell r="M24">
            <v>3.63</v>
          </cell>
          <cell r="O24">
            <v>4</v>
          </cell>
          <cell r="P24">
            <v>0</v>
          </cell>
        </row>
        <row r="25">
          <cell r="C25" t="str">
            <v>UPA IMBIRIBEIRA</v>
          </cell>
          <cell r="E25" t="str">
            <v>ELIZABETE SILVA ALVES DE BRITO</v>
          </cell>
          <cell r="F25" t="str">
            <v>2 - Outros Profissionais da Saúde</v>
          </cell>
          <cell r="G25" t="str">
            <v>3222-05</v>
          </cell>
          <cell r="H25">
            <v>43891</v>
          </cell>
          <cell r="J25">
            <v>118.56</v>
          </cell>
          <cell r="L25">
            <v>138.13</v>
          </cell>
          <cell r="M25">
            <v>24.25</v>
          </cell>
          <cell r="O25">
            <v>2</v>
          </cell>
          <cell r="P25">
            <v>0</v>
          </cell>
        </row>
        <row r="26">
          <cell r="C26" t="str">
            <v>UPA IMBIRIBEIRA</v>
          </cell>
          <cell r="E26" t="str">
            <v>FABIO JOSE DO NASCIMENTO</v>
          </cell>
          <cell r="F26" t="str">
            <v>2 - Outros Profissionais da Saúde</v>
          </cell>
          <cell r="G26" t="str">
            <v>3222-05</v>
          </cell>
          <cell r="H26">
            <v>43891</v>
          </cell>
          <cell r="J26">
            <v>118.56</v>
          </cell>
          <cell r="L26">
            <v>138.12</v>
          </cell>
          <cell r="M26">
            <v>24.25</v>
          </cell>
          <cell r="O26">
            <v>2</v>
          </cell>
          <cell r="P26">
            <v>0</v>
          </cell>
          <cell r="R26">
            <v>107.27</v>
          </cell>
          <cell r="S26">
            <v>72.739999999999995</v>
          </cell>
        </row>
        <row r="27">
          <cell r="C27" t="str">
            <v>UPA IMBIRIBEIRA</v>
          </cell>
          <cell r="E27" t="str">
            <v>DANIELA MARIA GUIMARAES NEGROMONTE</v>
          </cell>
          <cell r="F27" t="str">
            <v>2 - Outros Profissionais da Saúde</v>
          </cell>
          <cell r="G27" t="str">
            <v>3222-05</v>
          </cell>
          <cell r="H27">
            <v>43891</v>
          </cell>
          <cell r="J27">
            <v>118.56</v>
          </cell>
          <cell r="L27">
            <v>138.13</v>
          </cell>
          <cell r="M27">
            <v>24.25</v>
          </cell>
          <cell r="O27">
            <v>2</v>
          </cell>
          <cell r="P27">
            <v>0</v>
          </cell>
          <cell r="U27">
            <v>64</v>
          </cell>
          <cell r="X27" t="str">
            <v>Auxilio Creche</v>
          </cell>
        </row>
        <row r="28">
          <cell r="C28" t="str">
            <v>UPA IMBIRIBEIRA</v>
          </cell>
          <cell r="E28" t="str">
            <v xml:space="preserve">DEBORA DA ROCHA GUERRA </v>
          </cell>
          <cell r="F28" t="str">
            <v>1 - Médico</v>
          </cell>
          <cell r="G28" t="str">
            <v>2251-24</v>
          </cell>
          <cell r="H28">
            <v>43891</v>
          </cell>
          <cell r="J28">
            <v>317.02</v>
          </cell>
          <cell r="L28">
            <v>138.12</v>
          </cell>
          <cell r="M28">
            <v>14.3</v>
          </cell>
          <cell r="O28">
            <v>56.22</v>
          </cell>
          <cell r="P28">
            <v>0</v>
          </cell>
        </row>
        <row r="29">
          <cell r="C29" t="str">
            <v>UPA IMBIRIBEIRA</v>
          </cell>
          <cell r="E29" t="str">
            <v>ERICK HENRIQUE CAETANO DE SOUZA</v>
          </cell>
          <cell r="F29" t="str">
            <v>2 - Outros Profissionais da Saúde</v>
          </cell>
          <cell r="G29" t="str">
            <v>3241-15</v>
          </cell>
          <cell r="H29">
            <v>43891</v>
          </cell>
          <cell r="J29">
            <v>244.07</v>
          </cell>
          <cell r="L29">
            <v>138.13</v>
          </cell>
          <cell r="M29">
            <v>18.32</v>
          </cell>
          <cell r="O29">
            <v>10</v>
          </cell>
          <cell r="P29">
            <v>0</v>
          </cell>
        </row>
        <row r="30">
          <cell r="C30" t="str">
            <v>UPA IMBIRIBEIRA</v>
          </cell>
          <cell r="E30" t="str">
            <v>MARILIA CONCEICAO DIAS VEIGA</v>
          </cell>
          <cell r="F30" t="str">
            <v>2 - Outros Profissionais da Saúde</v>
          </cell>
          <cell r="G30" t="str">
            <v>3241-15</v>
          </cell>
          <cell r="H30">
            <v>43891</v>
          </cell>
          <cell r="J30">
            <v>287.3</v>
          </cell>
          <cell r="L30">
            <v>138.12</v>
          </cell>
          <cell r="M30">
            <v>20.350000000000001</v>
          </cell>
          <cell r="O30">
            <v>10</v>
          </cell>
          <cell r="P30">
            <v>0</v>
          </cell>
          <cell r="R30">
            <v>107.27</v>
          </cell>
          <cell r="S30">
            <v>61.05</v>
          </cell>
        </row>
        <row r="31">
          <cell r="C31" t="str">
            <v>UPA IMBIRIBEIRA</v>
          </cell>
          <cell r="E31" t="str">
            <v>JOSE RICARDO PINHEIRO DA SILVA</v>
          </cell>
          <cell r="F31" t="str">
            <v>2 - Outros Profissionais da Saúde</v>
          </cell>
          <cell r="G31" t="str">
            <v>3222-05</v>
          </cell>
          <cell r="H31">
            <v>43891</v>
          </cell>
          <cell r="J31">
            <v>114.77</v>
          </cell>
          <cell r="L31">
            <v>138.13</v>
          </cell>
          <cell r="M31">
            <v>24.25</v>
          </cell>
          <cell r="O31">
            <v>2</v>
          </cell>
          <cell r="P31">
            <v>0</v>
          </cell>
          <cell r="R31">
            <v>144.77000000000001</v>
          </cell>
          <cell r="S31">
            <v>69.900000000000006</v>
          </cell>
        </row>
        <row r="32">
          <cell r="C32" t="str">
            <v>UPA IMBIRIBEIRA</v>
          </cell>
          <cell r="E32" t="str">
            <v>JOSE CARLOS DA SILVA FILHO</v>
          </cell>
          <cell r="F32" t="str">
            <v>3 - Administrativo</v>
          </cell>
          <cell r="G32" t="str">
            <v>7823-20</v>
          </cell>
          <cell r="H32">
            <v>43891</v>
          </cell>
          <cell r="J32">
            <v>210.04</v>
          </cell>
          <cell r="L32">
            <v>138.12</v>
          </cell>
          <cell r="M32">
            <v>35.799999999999997</v>
          </cell>
          <cell r="O32">
            <v>2</v>
          </cell>
          <cell r="P32">
            <v>0</v>
          </cell>
        </row>
        <row r="33">
          <cell r="C33" t="str">
            <v>UPA IMBIRIBEIRA</v>
          </cell>
          <cell r="E33" t="str">
            <v>VANIA DA SILVA DIONISIO</v>
          </cell>
          <cell r="F33" t="str">
            <v>2 - Outros Profissionais da Saúde</v>
          </cell>
          <cell r="G33" t="str">
            <v>5211-30</v>
          </cell>
          <cell r="H33">
            <v>43891</v>
          </cell>
          <cell r="J33">
            <v>110.16</v>
          </cell>
          <cell r="L33">
            <v>138.13</v>
          </cell>
          <cell r="M33">
            <v>22.97</v>
          </cell>
          <cell r="O33">
            <v>2</v>
          </cell>
          <cell r="P33">
            <v>0</v>
          </cell>
          <cell r="R33">
            <v>210.77</v>
          </cell>
          <cell r="S33">
            <v>68.900000000000006</v>
          </cell>
        </row>
        <row r="34">
          <cell r="C34" t="str">
            <v>UPA IMBIRIBEIRA</v>
          </cell>
          <cell r="E34" t="str">
            <v>ROSEANE CANDIDO DA SILVA</v>
          </cell>
          <cell r="F34" t="str">
            <v>2 - Outros Profissionais da Saúde</v>
          </cell>
          <cell r="G34" t="str">
            <v>3222-05</v>
          </cell>
          <cell r="H34">
            <v>43891</v>
          </cell>
          <cell r="J34">
            <v>137.81</v>
          </cell>
          <cell r="L34">
            <v>138.12</v>
          </cell>
          <cell r="M34">
            <v>24.25</v>
          </cell>
          <cell r="O34">
            <v>2</v>
          </cell>
          <cell r="P34">
            <v>0</v>
          </cell>
          <cell r="R34">
            <v>248.28</v>
          </cell>
          <cell r="S34">
            <v>72.739999999999995</v>
          </cell>
        </row>
        <row r="35">
          <cell r="C35" t="str">
            <v>UPA IMBIRIBEIRA</v>
          </cell>
          <cell r="E35" t="str">
            <v>ANA CARLA SILVA DE FARIAS</v>
          </cell>
          <cell r="F35" t="str">
            <v>3 - Administrativo</v>
          </cell>
          <cell r="G35" t="str">
            <v>4110-05</v>
          </cell>
          <cell r="H35">
            <v>43891</v>
          </cell>
          <cell r="J35">
            <v>165.24</v>
          </cell>
          <cell r="L35">
            <v>138.13</v>
          </cell>
          <cell r="M35">
            <v>30.78</v>
          </cell>
          <cell r="O35">
            <v>2</v>
          </cell>
          <cell r="P35">
            <v>0</v>
          </cell>
          <cell r="R35">
            <v>210.77</v>
          </cell>
          <cell r="S35">
            <v>92.33</v>
          </cell>
        </row>
        <row r="36">
          <cell r="C36" t="str">
            <v>UPA IMBIRIBEIRA</v>
          </cell>
          <cell r="E36" t="str">
            <v>ROSELI EVANGELISTA DA SILVA</v>
          </cell>
          <cell r="F36" t="str">
            <v>2 - Outros Profissionais da Saúde</v>
          </cell>
          <cell r="G36" t="str">
            <v>3222-05</v>
          </cell>
          <cell r="H36">
            <v>43891</v>
          </cell>
          <cell r="J36">
            <v>136.6</v>
          </cell>
          <cell r="L36">
            <v>138.12</v>
          </cell>
          <cell r="M36">
            <v>24.25</v>
          </cell>
          <cell r="O36">
            <v>2</v>
          </cell>
          <cell r="P36">
            <v>0</v>
          </cell>
          <cell r="R36">
            <v>210.77</v>
          </cell>
        </row>
        <row r="37">
          <cell r="C37" t="str">
            <v>UPA IMBIRIBEIRA</v>
          </cell>
          <cell r="E37" t="str">
            <v>FABIA DE BARROS OLIVEIRA</v>
          </cell>
          <cell r="F37" t="str">
            <v>3 - Administrativo</v>
          </cell>
          <cell r="G37" t="str">
            <v>4221-05</v>
          </cell>
          <cell r="H37">
            <v>43891</v>
          </cell>
          <cell r="J37">
            <v>130.41</v>
          </cell>
          <cell r="L37">
            <v>138.13</v>
          </cell>
          <cell r="M37">
            <v>22.97</v>
          </cell>
          <cell r="O37">
            <v>2</v>
          </cell>
          <cell r="P37">
            <v>0</v>
          </cell>
          <cell r="R37">
            <v>229.53</v>
          </cell>
          <cell r="S37">
            <v>68.900000000000006</v>
          </cell>
        </row>
        <row r="38">
          <cell r="C38" t="str">
            <v>UPA IMBIRIBEIRA</v>
          </cell>
          <cell r="E38" t="str">
            <v>MARIA DA CONCEICAO BEZERRA PEDROSA</v>
          </cell>
          <cell r="F38" t="str">
            <v>2 - Outros Profissionais da Saúde</v>
          </cell>
          <cell r="G38" t="str">
            <v>3222-05</v>
          </cell>
          <cell r="H38">
            <v>43891</v>
          </cell>
          <cell r="J38">
            <v>132.81</v>
          </cell>
          <cell r="L38">
            <v>138.12</v>
          </cell>
          <cell r="M38">
            <v>24.25</v>
          </cell>
          <cell r="O38">
            <v>2</v>
          </cell>
          <cell r="P38">
            <v>0</v>
          </cell>
          <cell r="R38">
            <v>210.78</v>
          </cell>
          <cell r="S38">
            <v>69.900000000000006</v>
          </cell>
        </row>
        <row r="39">
          <cell r="C39" t="str">
            <v>UPA IMBIRIBEIRA</v>
          </cell>
          <cell r="E39" t="str">
            <v>IZABEL CRISTINA SANTOS MOURA DE MELO</v>
          </cell>
          <cell r="F39" t="str">
            <v>2 - Outros Profissionais da Saúde</v>
          </cell>
          <cell r="G39" t="str">
            <v>3222-05</v>
          </cell>
          <cell r="H39">
            <v>43891</v>
          </cell>
          <cell r="J39">
            <v>134.19999999999999</v>
          </cell>
          <cell r="L39">
            <v>138.13</v>
          </cell>
          <cell r="M39">
            <v>24.25</v>
          </cell>
          <cell r="O39">
            <v>2</v>
          </cell>
          <cell r="P39">
            <v>0</v>
          </cell>
          <cell r="R39">
            <v>144.77000000000001</v>
          </cell>
          <cell r="S39">
            <v>72.739999999999995</v>
          </cell>
        </row>
        <row r="40">
          <cell r="C40" t="str">
            <v>UPA IMBIRIBEIRA</v>
          </cell>
          <cell r="E40" t="str">
            <v>LUCIANA DO NASCIMENTO LIMA</v>
          </cell>
          <cell r="F40" t="str">
            <v>2 - Outros Profissionais da Saúde</v>
          </cell>
          <cell r="G40" t="str">
            <v>3222-05</v>
          </cell>
          <cell r="H40">
            <v>43891</v>
          </cell>
          <cell r="J40">
            <v>131.61000000000001</v>
          </cell>
          <cell r="L40">
            <v>138.12</v>
          </cell>
          <cell r="M40">
            <v>24.25</v>
          </cell>
          <cell r="O40">
            <v>2</v>
          </cell>
          <cell r="P40">
            <v>0</v>
          </cell>
          <cell r="R40">
            <v>210.78</v>
          </cell>
          <cell r="S40">
            <v>69.900000000000006</v>
          </cell>
        </row>
        <row r="41">
          <cell r="C41" t="str">
            <v>UPA IMBIRIBEIRA</v>
          </cell>
          <cell r="E41" t="str">
            <v>ERIKA VICENTE FERREIRA DE ALBUQUERQUE</v>
          </cell>
          <cell r="F41" t="str">
            <v>2 - Outros Profissionais da Saúde</v>
          </cell>
          <cell r="G41" t="str">
            <v>3222-05</v>
          </cell>
          <cell r="H41">
            <v>43891</v>
          </cell>
          <cell r="J41">
            <v>137.94</v>
          </cell>
          <cell r="L41">
            <v>138.13</v>
          </cell>
          <cell r="M41">
            <v>24.25</v>
          </cell>
          <cell r="O41">
            <v>2</v>
          </cell>
          <cell r="P41">
            <v>0</v>
          </cell>
        </row>
        <row r="42">
          <cell r="C42" t="str">
            <v>UPA IMBIRIBEIRA</v>
          </cell>
          <cell r="E42" t="str">
            <v>ADRIANA MARIA DA SILVA</v>
          </cell>
          <cell r="F42" t="str">
            <v>2 - Outros Profissionais da Saúde</v>
          </cell>
          <cell r="G42" t="str">
            <v>3222-05</v>
          </cell>
          <cell r="H42">
            <v>43891</v>
          </cell>
          <cell r="J42">
            <v>136.6</v>
          </cell>
          <cell r="L42">
            <v>138.12</v>
          </cell>
          <cell r="M42">
            <v>24.25</v>
          </cell>
          <cell r="O42">
            <v>2</v>
          </cell>
          <cell r="P42">
            <v>0</v>
          </cell>
          <cell r="R42">
            <v>210.78</v>
          </cell>
          <cell r="S42">
            <v>72.739999999999995</v>
          </cell>
        </row>
        <row r="43">
          <cell r="C43" t="str">
            <v>UPA IMBIRIBEIRA</v>
          </cell>
          <cell r="E43" t="str">
            <v>VILMA SILVA DA PORCIUNCLA</v>
          </cell>
          <cell r="F43" t="str">
            <v>2 - Outros Profissionais da Saúde</v>
          </cell>
          <cell r="G43" t="str">
            <v>3222-05</v>
          </cell>
          <cell r="H43">
            <v>43891</v>
          </cell>
          <cell r="J43">
            <v>137.91</v>
          </cell>
          <cell r="L43">
            <v>138.13</v>
          </cell>
          <cell r="M43">
            <v>22.63</v>
          </cell>
          <cell r="O43">
            <v>2</v>
          </cell>
          <cell r="P43">
            <v>0</v>
          </cell>
          <cell r="R43">
            <v>107.27</v>
          </cell>
        </row>
        <row r="44">
          <cell r="C44" t="str">
            <v>UPA IMBIRIBEIRA</v>
          </cell>
          <cell r="E44" t="str">
            <v>DEYVSON FARIAS GOMES DE OLIVEIRA</v>
          </cell>
          <cell r="F44" t="str">
            <v>2 - Outros Profissionais da Saúde</v>
          </cell>
          <cell r="G44" t="str">
            <v>3226-05</v>
          </cell>
          <cell r="H44">
            <v>43891</v>
          </cell>
          <cell r="J44">
            <v>131.43</v>
          </cell>
          <cell r="L44">
            <v>138.12</v>
          </cell>
          <cell r="M44">
            <v>22.97</v>
          </cell>
          <cell r="O44">
            <v>2</v>
          </cell>
          <cell r="P44">
            <v>0</v>
          </cell>
          <cell r="R44">
            <v>126.02</v>
          </cell>
        </row>
        <row r="45">
          <cell r="C45" t="str">
            <v>UPA IMBIRIBEIRA</v>
          </cell>
          <cell r="E45" t="str">
            <v>EDUARDO LUIS LYRA DE AGUIAR</v>
          </cell>
          <cell r="F45" t="str">
            <v>1 - Médico</v>
          </cell>
          <cell r="G45" t="str">
            <v>2251-25</v>
          </cell>
          <cell r="H45">
            <v>43891</v>
          </cell>
          <cell r="J45">
            <v>395.1</v>
          </cell>
          <cell r="L45">
            <v>138.13</v>
          </cell>
          <cell r="M45">
            <v>18.02</v>
          </cell>
          <cell r="O45">
            <v>56.22</v>
          </cell>
          <cell r="P45">
            <v>0</v>
          </cell>
        </row>
        <row r="46">
          <cell r="C46" t="str">
            <v>UPA IMBIRIBEIRA</v>
          </cell>
          <cell r="E46" t="str">
            <v>JOSEANE MARIA DA SILVA SOUZA</v>
          </cell>
          <cell r="F46" t="str">
            <v>3 - Administrativo</v>
          </cell>
          <cell r="G46" t="str">
            <v>4221-05</v>
          </cell>
          <cell r="H46">
            <v>43891</v>
          </cell>
          <cell r="J46">
            <v>131.56</v>
          </cell>
          <cell r="L46">
            <v>138.12</v>
          </cell>
          <cell r="M46">
            <v>22.97</v>
          </cell>
          <cell r="O46">
            <v>2</v>
          </cell>
          <cell r="P46">
            <v>0</v>
          </cell>
          <cell r="R46">
            <v>107.27</v>
          </cell>
          <cell r="S46">
            <v>68.900000000000006</v>
          </cell>
          <cell r="U46">
            <v>64</v>
          </cell>
          <cell r="X46" t="str">
            <v>Auxilio Creche</v>
          </cell>
        </row>
        <row r="47">
          <cell r="C47" t="str">
            <v>UPA IMBIRIBEIRA</v>
          </cell>
          <cell r="E47" t="str">
            <v>JANE BATISTA DA SILVA</v>
          </cell>
          <cell r="F47" t="str">
            <v>2 - Outros Profissionais da Saúde</v>
          </cell>
          <cell r="G47" t="str">
            <v>3222-05</v>
          </cell>
          <cell r="H47">
            <v>43891</v>
          </cell>
          <cell r="J47">
            <v>0</v>
          </cell>
          <cell r="L47">
            <v>0</v>
          </cell>
          <cell r="M47">
            <v>0</v>
          </cell>
          <cell r="O47">
            <v>2</v>
          </cell>
          <cell r="P47">
            <v>0</v>
          </cell>
        </row>
        <row r="48">
          <cell r="C48" t="str">
            <v>UPA IMBIRIBEIRA</v>
          </cell>
          <cell r="E48" t="str">
            <v>SONIA MARIA RAMOS DA SILVA</v>
          </cell>
          <cell r="F48" t="str">
            <v>3 - Administrativo</v>
          </cell>
          <cell r="G48" t="str">
            <v>5134-30</v>
          </cell>
          <cell r="H48">
            <v>43891</v>
          </cell>
          <cell r="J48">
            <v>104.5</v>
          </cell>
          <cell r="L48">
            <v>138.13</v>
          </cell>
          <cell r="M48">
            <v>20.9</v>
          </cell>
          <cell r="O48">
            <v>2</v>
          </cell>
          <cell r="P48">
            <v>0</v>
          </cell>
          <cell r="R48">
            <v>107.27</v>
          </cell>
          <cell r="S48">
            <v>62.7</v>
          </cell>
        </row>
        <row r="49">
          <cell r="C49" t="str">
            <v>UPA IMBIRIBEIRA</v>
          </cell>
          <cell r="E49" t="str">
            <v>MARCIO ROBERTO DO NASCIMENTO</v>
          </cell>
          <cell r="F49" t="str">
            <v>3 - Administrativo</v>
          </cell>
          <cell r="G49" t="str">
            <v>7823-20</v>
          </cell>
          <cell r="H49">
            <v>43891</v>
          </cell>
          <cell r="J49">
            <v>242</v>
          </cell>
          <cell r="L49">
            <v>138.12</v>
          </cell>
          <cell r="M49">
            <v>35.799999999999997</v>
          </cell>
          <cell r="O49">
            <v>2</v>
          </cell>
          <cell r="P49">
            <v>0</v>
          </cell>
        </row>
        <row r="50">
          <cell r="C50" t="str">
            <v>UPA IMBIRIBEIRA</v>
          </cell>
          <cell r="E50" t="str">
            <v>RAPHAEL LUIZ FERREIRA DE LIMA</v>
          </cell>
          <cell r="F50" t="str">
            <v>2 - Outros Profissionais da Saúde</v>
          </cell>
          <cell r="G50" t="str">
            <v>3241-15</v>
          </cell>
          <cell r="H50">
            <v>43891</v>
          </cell>
          <cell r="J50">
            <v>240.85</v>
          </cell>
          <cell r="L50">
            <v>138.13</v>
          </cell>
          <cell r="M50">
            <v>16.28</v>
          </cell>
          <cell r="O50">
            <v>10</v>
          </cell>
          <cell r="P50">
            <v>0</v>
          </cell>
        </row>
        <row r="51">
          <cell r="C51" t="str">
            <v>UPA IMBIRIBEIRA</v>
          </cell>
          <cell r="E51" t="str">
            <v>DANIEL LUNA E SILVA</v>
          </cell>
          <cell r="F51" t="str">
            <v>3 - Administrativo</v>
          </cell>
          <cell r="G51" t="str">
            <v>7823-20</v>
          </cell>
          <cell r="H51">
            <v>43891</v>
          </cell>
          <cell r="J51">
            <v>242</v>
          </cell>
          <cell r="L51">
            <v>138.12</v>
          </cell>
          <cell r="M51">
            <v>35.799999999999997</v>
          </cell>
          <cell r="O51">
            <v>2</v>
          </cell>
          <cell r="P51">
            <v>0</v>
          </cell>
        </row>
        <row r="52">
          <cell r="C52" t="str">
            <v>UPA IMBIRIBEIRA</v>
          </cell>
          <cell r="E52" t="str">
            <v>MARIA JULIANA RODRIGUES DO NASCIMENTO</v>
          </cell>
          <cell r="F52" t="str">
            <v>2 - Outros Profissionais da Saúde</v>
          </cell>
          <cell r="G52" t="str">
            <v>3226-05</v>
          </cell>
          <cell r="H52">
            <v>43891</v>
          </cell>
          <cell r="J52">
            <v>124.67</v>
          </cell>
          <cell r="L52">
            <v>138.13</v>
          </cell>
          <cell r="M52">
            <v>22.97</v>
          </cell>
          <cell r="O52">
            <v>2</v>
          </cell>
          <cell r="P52">
            <v>0</v>
          </cell>
          <cell r="R52">
            <v>107.27</v>
          </cell>
          <cell r="S52">
            <v>68.900000000000006</v>
          </cell>
        </row>
        <row r="53">
          <cell r="C53" t="str">
            <v>UPA IMBIRIBEIRA</v>
          </cell>
          <cell r="E53" t="str">
            <v>UITANAAN CARLOS DOS SANTOS</v>
          </cell>
          <cell r="F53" t="str">
            <v>3 - Administrativo</v>
          </cell>
          <cell r="G53" t="str">
            <v>4221-05</v>
          </cell>
          <cell r="H53">
            <v>43891</v>
          </cell>
          <cell r="J53">
            <v>129.26</v>
          </cell>
          <cell r="L53">
            <v>138.12</v>
          </cell>
          <cell r="M53">
            <v>22.97</v>
          </cell>
          <cell r="O53">
            <v>2</v>
          </cell>
          <cell r="P53">
            <v>0</v>
          </cell>
        </row>
        <row r="54">
          <cell r="C54" t="str">
            <v>UPA IMBIRIBEIRA</v>
          </cell>
          <cell r="E54" t="str">
            <v>ANA CELIA RODRIGUES CALADO TOSCANO</v>
          </cell>
          <cell r="F54" t="str">
            <v>2 - Outros Profissionais da Saúde</v>
          </cell>
          <cell r="G54" t="str">
            <v>3222-05</v>
          </cell>
          <cell r="H54">
            <v>43891</v>
          </cell>
          <cell r="J54">
            <v>118.56</v>
          </cell>
          <cell r="L54">
            <v>138.13</v>
          </cell>
          <cell r="M54">
            <v>24.25</v>
          </cell>
          <cell r="O54">
            <v>2</v>
          </cell>
          <cell r="P54">
            <v>0</v>
          </cell>
          <cell r="R54">
            <v>107.27</v>
          </cell>
          <cell r="S54">
            <v>72.739999999999995</v>
          </cell>
        </row>
        <row r="55">
          <cell r="C55" t="str">
            <v>UPA IMBIRIBEIRA</v>
          </cell>
          <cell r="E55" t="str">
            <v>ROSEANE MARIA DA SILVA FERREIRA</v>
          </cell>
          <cell r="F55" t="str">
            <v>2 - Outros Profissionais da Saúde</v>
          </cell>
          <cell r="G55" t="str">
            <v>3222-05</v>
          </cell>
          <cell r="H55">
            <v>43891</v>
          </cell>
          <cell r="J55">
            <v>118.56</v>
          </cell>
          <cell r="L55">
            <v>138.12</v>
          </cell>
          <cell r="M55">
            <v>24.25</v>
          </cell>
          <cell r="O55">
            <v>2</v>
          </cell>
          <cell r="P55">
            <v>0</v>
          </cell>
          <cell r="R55">
            <v>107.27</v>
          </cell>
        </row>
        <row r="56">
          <cell r="C56" t="str">
            <v>UPA IMBIRIBEIRA</v>
          </cell>
          <cell r="E56" t="str">
            <v>NEILZA HENRIQUE DA SILVA</v>
          </cell>
          <cell r="F56" t="str">
            <v>2 - Outros Profissionais da Saúde</v>
          </cell>
          <cell r="G56" t="str">
            <v>5211-30</v>
          </cell>
          <cell r="H56">
            <v>43891</v>
          </cell>
          <cell r="J56">
            <v>96.46</v>
          </cell>
          <cell r="L56">
            <v>138.13</v>
          </cell>
          <cell r="M56">
            <v>22.97</v>
          </cell>
          <cell r="O56">
            <v>2</v>
          </cell>
          <cell r="P56">
            <v>0</v>
          </cell>
          <cell r="R56">
            <v>107.27</v>
          </cell>
          <cell r="S56">
            <v>68.900000000000006</v>
          </cell>
        </row>
        <row r="57">
          <cell r="C57" t="str">
            <v>UPA IMBIRIBEIRA</v>
          </cell>
          <cell r="E57" t="str">
            <v>ERASMO SERAFIM DOS SANTOS</v>
          </cell>
          <cell r="F57" t="str">
            <v>3 - Administrativo</v>
          </cell>
          <cell r="G57" t="str">
            <v>4221-05</v>
          </cell>
          <cell r="H57">
            <v>43891</v>
          </cell>
          <cell r="J57">
            <v>131.16999999999999</v>
          </cell>
          <cell r="L57">
            <v>138.12</v>
          </cell>
          <cell r="M57">
            <v>22.97</v>
          </cell>
          <cell r="O57">
            <v>2</v>
          </cell>
          <cell r="P57">
            <v>0</v>
          </cell>
          <cell r="R57">
            <v>86.57</v>
          </cell>
          <cell r="S57">
            <v>68.900000000000006</v>
          </cell>
        </row>
        <row r="58">
          <cell r="C58" t="str">
            <v>UPA IMBIRIBEIRA</v>
          </cell>
          <cell r="E58" t="str">
            <v>JEANE PEREIRA DE SANTANA</v>
          </cell>
          <cell r="F58" t="str">
            <v>3 - Administrativo</v>
          </cell>
          <cell r="G58" t="str">
            <v>4221-05</v>
          </cell>
          <cell r="H58">
            <v>43891</v>
          </cell>
          <cell r="J58">
            <v>0</v>
          </cell>
          <cell r="L58">
            <v>0</v>
          </cell>
          <cell r="M58">
            <v>0</v>
          </cell>
          <cell r="O58">
            <v>2</v>
          </cell>
          <cell r="P58">
            <v>0</v>
          </cell>
          <cell r="R58">
            <v>138.32</v>
          </cell>
          <cell r="S58">
            <v>68.900000000000006</v>
          </cell>
        </row>
        <row r="59">
          <cell r="C59" t="str">
            <v>UPA IMBIRIBEIRA</v>
          </cell>
          <cell r="E59" t="str">
            <v>ANA PAULA FARIAS BARBOSA</v>
          </cell>
          <cell r="F59" t="str">
            <v>3 - Administrativo</v>
          </cell>
          <cell r="G59" t="str">
            <v>9922-25</v>
          </cell>
          <cell r="H59">
            <v>43891</v>
          </cell>
          <cell r="J59">
            <v>104.5</v>
          </cell>
          <cell r="L59">
            <v>138.13</v>
          </cell>
          <cell r="M59">
            <v>20.9</v>
          </cell>
          <cell r="O59">
            <v>2</v>
          </cell>
          <cell r="P59">
            <v>0</v>
          </cell>
          <cell r="R59">
            <v>107.27</v>
          </cell>
        </row>
        <row r="60">
          <cell r="C60" t="str">
            <v>UPA IMBIRIBEIRA</v>
          </cell>
          <cell r="E60" t="str">
            <v>AURILEIDE RODRIGUES DOS SANTOS</v>
          </cell>
          <cell r="F60" t="str">
            <v>2 - Outros Profissionais da Saúde</v>
          </cell>
          <cell r="G60" t="str">
            <v>3241-15</v>
          </cell>
          <cell r="H60">
            <v>43891</v>
          </cell>
          <cell r="J60">
            <v>258.02</v>
          </cell>
          <cell r="L60">
            <v>138.12</v>
          </cell>
          <cell r="M60">
            <v>18.32</v>
          </cell>
          <cell r="O60">
            <v>10</v>
          </cell>
          <cell r="P60">
            <v>0</v>
          </cell>
          <cell r="R60">
            <v>210.78</v>
          </cell>
        </row>
        <row r="61">
          <cell r="C61" t="str">
            <v>UPA IMBIRIBEIRA</v>
          </cell>
          <cell r="E61" t="str">
            <v>WELLINGTON SILVA MATIAS</v>
          </cell>
          <cell r="F61" t="str">
            <v>3 - Administrativo</v>
          </cell>
          <cell r="G61" t="str">
            <v>4221-05</v>
          </cell>
          <cell r="H61">
            <v>43891</v>
          </cell>
          <cell r="J61">
            <v>113.18</v>
          </cell>
          <cell r="L61">
            <v>138.13</v>
          </cell>
          <cell r="M61">
            <v>22.97</v>
          </cell>
          <cell r="O61">
            <v>2</v>
          </cell>
          <cell r="P61">
            <v>0</v>
          </cell>
        </row>
        <row r="62">
          <cell r="C62" t="str">
            <v>UPA IMBIRIBEIRA</v>
          </cell>
          <cell r="E62" t="str">
            <v>ANTONIO FLAVIO DOS ANJOS ALENCAR</v>
          </cell>
          <cell r="F62" t="str">
            <v>3 - Administrativo</v>
          </cell>
          <cell r="G62" t="str">
            <v>4101-05</v>
          </cell>
          <cell r="H62">
            <v>43891</v>
          </cell>
          <cell r="J62">
            <v>212.2</v>
          </cell>
          <cell r="L62">
            <v>138.12</v>
          </cell>
          <cell r="M62">
            <v>50.53</v>
          </cell>
          <cell r="O62">
            <v>2</v>
          </cell>
          <cell r="P62">
            <v>0</v>
          </cell>
          <cell r="R62">
            <v>307.38</v>
          </cell>
          <cell r="S62">
            <v>151.58000000000001</v>
          </cell>
        </row>
        <row r="63">
          <cell r="C63" t="str">
            <v>UPA IMBIRIBEIRA</v>
          </cell>
          <cell r="E63" t="str">
            <v>MARIA ALDIVANIA MEDEIROS DA SILVA</v>
          </cell>
          <cell r="F63" t="str">
            <v>2 - Outros Profissionais da Saúde</v>
          </cell>
          <cell r="G63" t="str">
            <v>3222-05</v>
          </cell>
          <cell r="H63">
            <v>43891</v>
          </cell>
          <cell r="J63">
            <v>136.6</v>
          </cell>
          <cell r="L63">
            <v>138.13</v>
          </cell>
          <cell r="M63">
            <v>24.25</v>
          </cell>
          <cell r="O63">
            <v>2</v>
          </cell>
          <cell r="P63">
            <v>0</v>
          </cell>
          <cell r="R63">
            <v>210.78</v>
          </cell>
        </row>
        <row r="64">
          <cell r="C64" t="str">
            <v>UPA IMBIRIBEIRA</v>
          </cell>
          <cell r="E64" t="str">
            <v>TARCIANA PEREIRA LIMA</v>
          </cell>
          <cell r="F64" t="str">
            <v>3 - Administrativo</v>
          </cell>
          <cell r="G64" t="str">
            <v>4110-30</v>
          </cell>
          <cell r="H64">
            <v>43891</v>
          </cell>
          <cell r="J64">
            <v>134.09</v>
          </cell>
          <cell r="L64">
            <v>138.12</v>
          </cell>
          <cell r="M64">
            <v>27.95</v>
          </cell>
          <cell r="O64">
            <v>2</v>
          </cell>
          <cell r="P64">
            <v>0</v>
          </cell>
          <cell r="R64">
            <v>231.48</v>
          </cell>
          <cell r="S64">
            <v>83.84</v>
          </cell>
        </row>
        <row r="65">
          <cell r="C65" t="str">
            <v>UPA IMBIRIBEIRA</v>
          </cell>
          <cell r="E65" t="str">
            <v>GLADYSTON GYDIONE BEZERRA DA SILVA</v>
          </cell>
          <cell r="F65" t="str">
            <v>2 - Outros Profissionais da Saúde</v>
          </cell>
          <cell r="G65" t="str">
            <v>2235-05</v>
          </cell>
          <cell r="H65">
            <v>43891</v>
          </cell>
          <cell r="J65">
            <v>219.9</v>
          </cell>
          <cell r="L65">
            <v>138.13</v>
          </cell>
          <cell r="M65">
            <v>3.63</v>
          </cell>
          <cell r="O65">
            <v>4</v>
          </cell>
          <cell r="P65">
            <v>0</v>
          </cell>
        </row>
        <row r="66">
          <cell r="C66" t="str">
            <v>UPA IMBIRIBEIRA</v>
          </cell>
          <cell r="E66" t="str">
            <v>SABRINA ROQUE DA SILVA</v>
          </cell>
          <cell r="F66" t="str">
            <v>2 - Outros Profissionais da Saúde</v>
          </cell>
          <cell r="G66" t="str">
            <v>2516-05</v>
          </cell>
          <cell r="H66">
            <v>43891</v>
          </cell>
          <cell r="J66">
            <v>185.53</v>
          </cell>
          <cell r="L66">
            <v>138.12</v>
          </cell>
          <cell r="M66">
            <v>40.19</v>
          </cell>
          <cell r="O66">
            <v>2</v>
          </cell>
          <cell r="P66">
            <v>0</v>
          </cell>
        </row>
        <row r="67">
          <cell r="C67" t="str">
            <v>UPA IMBIRIBEIRA</v>
          </cell>
          <cell r="E67" t="str">
            <v>CARMEN LUCIA BATISTA EVANGELISTA DA SILVA</v>
          </cell>
          <cell r="F67" t="str">
            <v>2 - Outros Profissionais da Saúde</v>
          </cell>
          <cell r="G67" t="str">
            <v>2235-05</v>
          </cell>
          <cell r="H67">
            <v>43891</v>
          </cell>
          <cell r="J67">
            <v>246.47</v>
          </cell>
          <cell r="L67">
            <v>138.13</v>
          </cell>
          <cell r="M67">
            <v>2.4</v>
          </cell>
          <cell r="O67">
            <v>4</v>
          </cell>
          <cell r="P67">
            <v>0</v>
          </cell>
          <cell r="R67">
            <v>210.57</v>
          </cell>
          <cell r="S67">
            <v>95.99</v>
          </cell>
          <cell r="U67">
            <v>100</v>
          </cell>
          <cell r="X67" t="str">
            <v>Auxilio Creche</v>
          </cell>
        </row>
        <row r="68">
          <cell r="C68" t="str">
            <v>UPA IMBIRIBEIRA</v>
          </cell>
          <cell r="E68" t="str">
            <v>MARCELLI ELAINE LINS</v>
          </cell>
          <cell r="F68" t="str">
            <v>2 - Outros Profissionais da Saúde</v>
          </cell>
          <cell r="G68" t="str">
            <v>3222-05</v>
          </cell>
          <cell r="H68">
            <v>43891</v>
          </cell>
          <cell r="J68">
            <v>132.46</v>
          </cell>
          <cell r="L68">
            <v>138.12</v>
          </cell>
          <cell r="M68">
            <v>24.25</v>
          </cell>
          <cell r="O68">
            <v>2</v>
          </cell>
          <cell r="P68">
            <v>0</v>
          </cell>
          <cell r="R68">
            <v>144.77000000000001</v>
          </cell>
        </row>
        <row r="69">
          <cell r="C69" t="str">
            <v>UPA IMBIRIBEIRA</v>
          </cell>
          <cell r="E69" t="str">
            <v>MILENA DOS SANTOS BEZERRA</v>
          </cell>
          <cell r="F69" t="str">
            <v>2 - Outros Profissionais da Saúde</v>
          </cell>
          <cell r="G69" t="str">
            <v>3222-05</v>
          </cell>
          <cell r="H69">
            <v>43891</v>
          </cell>
          <cell r="J69">
            <v>128.18</v>
          </cell>
          <cell r="L69">
            <v>138.13</v>
          </cell>
          <cell r="M69">
            <v>24.25</v>
          </cell>
          <cell r="O69">
            <v>2</v>
          </cell>
          <cell r="P69">
            <v>0</v>
          </cell>
          <cell r="R69">
            <v>107.27</v>
          </cell>
          <cell r="S69">
            <v>72.739999999999995</v>
          </cell>
        </row>
        <row r="70">
          <cell r="C70" t="str">
            <v>UPA IMBIRIBEIRA</v>
          </cell>
          <cell r="E70" t="str">
            <v>LEANDRO DE OLIVEIRA PEREIRA</v>
          </cell>
          <cell r="F70" t="str">
            <v>2 - Outros Profissionais da Saúde</v>
          </cell>
          <cell r="G70" t="str">
            <v>3241-15</v>
          </cell>
          <cell r="H70">
            <v>43891</v>
          </cell>
          <cell r="J70">
            <v>301.93</v>
          </cell>
          <cell r="L70">
            <v>138.12</v>
          </cell>
          <cell r="M70">
            <v>18.32</v>
          </cell>
          <cell r="O70">
            <v>10</v>
          </cell>
          <cell r="P70">
            <v>0</v>
          </cell>
        </row>
        <row r="71">
          <cell r="C71" t="str">
            <v>UPA IMBIRIBEIRA</v>
          </cell>
          <cell r="E71" t="str">
            <v>MARCELLO JORGE DE CASTRO SILVEIRA</v>
          </cell>
          <cell r="F71" t="str">
            <v>3 - Administrativo</v>
          </cell>
          <cell r="G71" t="str">
            <v>2251-25</v>
          </cell>
          <cell r="H71">
            <v>43891</v>
          </cell>
          <cell r="J71">
            <v>966.85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</row>
        <row r="72">
          <cell r="C72" t="str">
            <v>UPA IMBIRIBEIRA</v>
          </cell>
          <cell r="E72" t="str">
            <v>JACQUELINE ANDRESA COELHO FERREIRA</v>
          </cell>
          <cell r="F72" t="str">
            <v>1 - Médico</v>
          </cell>
          <cell r="G72" t="str">
            <v>2251-24</v>
          </cell>
          <cell r="H72">
            <v>43891</v>
          </cell>
          <cell r="J72">
            <v>513.58000000000004</v>
          </cell>
          <cell r="L72">
            <v>0</v>
          </cell>
          <cell r="M72">
            <v>0</v>
          </cell>
          <cell r="O72">
            <v>56.22</v>
          </cell>
          <cell r="P72">
            <v>0</v>
          </cell>
        </row>
        <row r="73">
          <cell r="C73" t="str">
            <v>UPA IMBIRIBEIRA</v>
          </cell>
          <cell r="E73" t="str">
            <v xml:space="preserve">PAULO HENRIQUE LIMA DA PAIXAO </v>
          </cell>
          <cell r="F73" t="str">
            <v>3 - Administrativo</v>
          </cell>
          <cell r="G73" t="str">
            <v>3131-15</v>
          </cell>
          <cell r="H73">
            <v>43891</v>
          </cell>
          <cell r="J73">
            <v>165.26</v>
          </cell>
          <cell r="L73">
            <v>138.13</v>
          </cell>
          <cell r="M73">
            <v>35.369999999999997</v>
          </cell>
          <cell r="O73">
            <v>2</v>
          </cell>
          <cell r="P73">
            <v>0</v>
          </cell>
        </row>
        <row r="74">
          <cell r="C74" t="str">
            <v>UPA IMBIRIBEIRA</v>
          </cell>
          <cell r="E74" t="str">
            <v>DIANA ALBUQUERQUE DE QUEIROZ</v>
          </cell>
          <cell r="F74" t="str">
            <v>2 - Outros Profissionais da Saúde</v>
          </cell>
          <cell r="G74" t="str">
            <v>3222-05</v>
          </cell>
          <cell r="H74">
            <v>43891</v>
          </cell>
          <cell r="J74">
            <v>121.21</v>
          </cell>
          <cell r="L74">
            <v>138.12</v>
          </cell>
          <cell r="M74">
            <v>22.63</v>
          </cell>
          <cell r="O74">
            <v>2</v>
          </cell>
          <cell r="P74">
            <v>0</v>
          </cell>
          <cell r="R74">
            <v>210.78</v>
          </cell>
          <cell r="U74">
            <v>59.73</v>
          </cell>
          <cell r="X74" t="str">
            <v>Auxilio Creche</v>
          </cell>
        </row>
        <row r="75">
          <cell r="C75" t="str">
            <v>UPA IMBIRIBEIRA</v>
          </cell>
          <cell r="E75" t="str">
            <v>WALESKA MARIA DE ALMEIDA FRAGOSO</v>
          </cell>
          <cell r="F75" t="str">
            <v>2 - Outros Profissionais da Saúde</v>
          </cell>
          <cell r="G75" t="str">
            <v>2235-05</v>
          </cell>
          <cell r="H75">
            <v>43891</v>
          </cell>
          <cell r="J75">
            <v>271.45</v>
          </cell>
          <cell r="L75">
            <v>138.13</v>
          </cell>
          <cell r="M75">
            <v>3.63</v>
          </cell>
          <cell r="O75">
            <v>4</v>
          </cell>
          <cell r="P75">
            <v>0</v>
          </cell>
        </row>
        <row r="76">
          <cell r="C76" t="str">
            <v>UPA IMBIRIBEIRA</v>
          </cell>
          <cell r="E76" t="str">
            <v>ELIZANGELA CAVALCANTE DA SILVA</v>
          </cell>
          <cell r="F76" t="str">
            <v>3 - Administrativo</v>
          </cell>
          <cell r="G76" t="str">
            <v>4110-05</v>
          </cell>
          <cell r="H76">
            <v>43891</v>
          </cell>
          <cell r="J76">
            <v>168.2</v>
          </cell>
          <cell r="L76">
            <v>138.12</v>
          </cell>
          <cell r="M76">
            <v>30.78</v>
          </cell>
          <cell r="O76">
            <v>2</v>
          </cell>
          <cell r="P76">
            <v>0</v>
          </cell>
        </row>
        <row r="77">
          <cell r="C77" t="str">
            <v>UPA IMBIRIBEIRA</v>
          </cell>
          <cell r="E77" t="str">
            <v>THAISA PEREIRA DORNELAS</v>
          </cell>
          <cell r="F77" t="str">
            <v>2 - Outros Profissionais da Saúde</v>
          </cell>
          <cell r="G77" t="str">
            <v>2234-05</v>
          </cell>
          <cell r="H77">
            <v>43891</v>
          </cell>
          <cell r="J77">
            <v>288.22000000000003</v>
          </cell>
          <cell r="L77">
            <v>138.13</v>
          </cell>
          <cell r="M77">
            <v>15.66</v>
          </cell>
          <cell r="O77">
            <v>2</v>
          </cell>
          <cell r="P77">
            <v>0</v>
          </cell>
        </row>
        <row r="78">
          <cell r="C78" t="str">
            <v>UPA IMBIRIBEIRA</v>
          </cell>
          <cell r="E78" t="str">
            <v>EDUARDA MARIA FREITAS DA PAZ</v>
          </cell>
          <cell r="F78" t="str">
            <v>2 - Outros Profissionais da Saúde</v>
          </cell>
          <cell r="G78" t="str">
            <v>3222-05</v>
          </cell>
          <cell r="H78">
            <v>43891</v>
          </cell>
          <cell r="J78">
            <v>118.56</v>
          </cell>
          <cell r="L78">
            <v>138.12</v>
          </cell>
          <cell r="M78">
            <v>24.25</v>
          </cell>
          <cell r="O78">
            <v>2</v>
          </cell>
          <cell r="P78">
            <v>0</v>
          </cell>
          <cell r="R78">
            <v>114.77</v>
          </cell>
          <cell r="S78">
            <v>72.739999999999995</v>
          </cell>
        </row>
        <row r="79">
          <cell r="C79" t="str">
            <v>UPA IMBIRIBEIRA</v>
          </cell>
          <cell r="E79" t="str">
            <v>SIMONE SANTOS DA SILVA</v>
          </cell>
          <cell r="F79" t="str">
            <v>3 - Administrativo</v>
          </cell>
          <cell r="G79" t="str">
            <v>4101-05</v>
          </cell>
          <cell r="H79">
            <v>43891</v>
          </cell>
          <cell r="J79">
            <v>120.21</v>
          </cell>
          <cell r="L79">
            <v>138.13</v>
          </cell>
          <cell r="M79">
            <v>22.74</v>
          </cell>
          <cell r="O79">
            <v>2</v>
          </cell>
          <cell r="P79">
            <v>0</v>
          </cell>
          <cell r="R79">
            <v>155.57</v>
          </cell>
          <cell r="S79">
            <v>68.209999999999994</v>
          </cell>
        </row>
        <row r="80">
          <cell r="C80" t="str">
            <v>UPA IMBIRIBEIRA</v>
          </cell>
          <cell r="E80" t="str">
            <v>FABIANO SILVESTRE DE LIMA</v>
          </cell>
          <cell r="F80" t="str">
            <v>2 - Outros Profissionais da Saúde</v>
          </cell>
          <cell r="G80" t="str">
            <v>3241-15</v>
          </cell>
          <cell r="H80">
            <v>43891</v>
          </cell>
          <cell r="J80">
            <v>265.33999999999997</v>
          </cell>
          <cell r="L80">
            <v>138.12</v>
          </cell>
          <cell r="M80">
            <v>16.28</v>
          </cell>
          <cell r="O80">
            <v>10</v>
          </cell>
          <cell r="P80">
            <v>0</v>
          </cell>
        </row>
        <row r="81">
          <cell r="C81" t="str">
            <v>UPA IMBIRIBEIRA</v>
          </cell>
          <cell r="E81" t="str">
            <v>CASSIANA CRISPIM DE ARAUJO</v>
          </cell>
          <cell r="F81" t="str">
            <v>2 - Outros Profissionais da Saúde</v>
          </cell>
          <cell r="G81" t="str">
            <v>3241-15</v>
          </cell>
          <cell r="H81">
            <v>43891</v>
          </cell>
          <cell r="J81">
            <v>258.02</v>
          </cell>
          <cell r="L81">
            <v>138.13</v>
          </cell>
          <cell r="M81">
            <v>8.14</v>
          </cell>
          <cell r="O81">
            <v>10</v>
          </cell>
          <cell r="P81">
            <v>0</v>
          </cell>
        </row>
        <row r="82">
          <cell r="C82" t="str">
            <v>UPA IMBIRIBEIRA</v>
          </cell>
          <cell r="E82" t="str">
            <v>LAIANE ROSA E SILVA</v>
          </cell>
          <cell r="F82" t="str">
            <v>2 - Outros Profissionais da Saúde</v>
          </cell>
          <cell r="G82" t="str">
            <v>2516-05</v>
          </cell>
          <cell r="H82">
            <v>43891</v>
          </cell>
          <cell r="J82">
            <v>185.53</v>
          </cell>
          <cell r="L82">
            <v>138.12</v>
          </cell>
          <cell r="M82">
            <v>40.19</v>
          </cell>
          <cell r="O82">
            <v>2</v>
          </cell>
          <cell r="P82">
            <v>0</v>
          </cell>
        </row>
        <row r="83">
          <cell r="C83" t="str">
            <v>UPA IMBIRIBEIRA</v>
          </cell>
          <cell r="E83" t="str">
            <v xml:space="preserve">ANA PAULA MARIA DA SILVA </v>
          </cell>
          <cell r="F83" t="str">
            <v>3 - Administrativo</v>
          </cell>
          <cell r="G83" t="str">
            <v>9922-25</v>
          </cell>
          <cell r="H83">
            <v>43891</v>
          </cell>
          <cell r="J83">
            <v>120.4</v>
          </cell>
          <cell r="L83">
            <v>138.13</v>
          </cell>
          <cell r="M83">
            <v>20.9</v>
          </cell>
          <cell r="O83">
            <v>2</v>
          </cell>
          <cell r="P83">
            <v>0</v>
          </cell>
          <cell r="R83">
            <v>210.78</v>
          </cell>
          <cell r="S83">
            <v>62.7</v>
          </cell>
          <cell r="U83">
            <v>64</v>
          </cell>
          <cell r="X83" t="str">
            <v>Auxilio Creche</v>
          </cell>
        </row>
        <row r="84">
          <cell r="C84" t="str">
            <v>UPA IMBIRIBEIRA</v>
          </cell>
          <cell r="E84" t="str">
            <v>JULIANA LESSA DE ANDRADE ALBUQUERQUE</v>
          </cell>
          <cell r="F84" t="str">
            <v>2 - Outros Profissionais da Saúde</v>
          </cell>
          <cell r="G84" t="str">
            <v>2235-05</v>
          </cell>
          <cell r="H84">
            <v>43891</v>
          </cell>
          <cell r="J84">
            <v>0</v>
          </cell>
          <cell r="K84">
            <v>8866.4699999999993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U84">
            <v>100</v>
          </cell>
          <cell r="X84" t="str">
            <v>Auxilio Creche</v>
          </cell>
        </row>
        <row r="85">
          <cell r="C85" t="str">
            <v>UPA IMBIRIBEIRA</v>
          </cell>
          <cell r="E85" t="str">
            <v>CLEIDSON CHARLES BARBOSA DOS SANTOS</v>
          </cell>
          <cell r="F85" t="str">
            <v>2 - Outros Profissionais da Saúde</v>
          </cell>
          <cell r="G85" t="str">
            <v>2516-05</v>
          </cell>
          <cell r="H85">
            <v>43891</v>
          </cell>
          <cell r="J85">
            <v>191.77</v>
          </cell>
          <cell r="L85">
            <v>138.13</v>
          </cell>
          <cell r="M85">
            <v>36.17</v>
          </cell>
          <cell r="O85">
            <v>2</v>
          </cell>
          <cell r="P85">
            <v>0</v>
          </cell>
        </row>
        <row r="86">
          <cell r="C86" t="str">
            <v>UPA IMBIRIBEIRA</v>
          </cell>
          <cell r="E86" t="str">
            <v>INGRID CABRAL ROMEU</v>
          </cell>
          <cell r="F86" t="str">
            <v>2 - Outros Profissionais da Saúde</v>
          </cell>
          <cell r="G86" t="str">
            <v>3222-05</v>
          </cell>
          <cell r="H86">
            <v>43891</v>
          </cell>
          <cell r="J86">
            <v>110.98</v>
          </cell>
          <cell r="L86">
            <v>138.12</v>
          </cell>
          <cell r="M86">
            <v>24.25</v>
          </cell>
          <cell r="O86">
            <v>2</v>
          </cell>
          <cell r="P86">
            <v>0</v>
          </cell>
          <cell r="R86">
            <v>144.77000000000001</v>
          </cell>
          <cell r="S86">
            <v>67.06</v>
          </cell>
        </row>
        <row r="87">
          <cell r="C87" t="str">
            <v>UPA IMBIRIBEIRA</v>
          </cell>
          <cell r="E87" t="str">
            <v>ANDREA FERREIRA CABOCLO</v>
          </cell>
          <cell r="F87" t="str">
            <v>3 - Administrativo</v>
          </cell>
          <cell r="G87" t="str">
            <v>5134-30</v>
          </cell>
          <cell r="H87">
            <v>43891</v>
          </cell>
          <cell r="J87">
            <v>104.5</v>
          </cell>
          <cell r="L87">
            <v>138.13</v>
          </cell>
          <cell r="M87">
            <v>20.9</v>
          </cell>
          <cell r="O87">
            <v>2</v>
          </cell>
          <cell r="P87">
            <v>0</v>
          </cell>
          <cell r="R87">
            <v>107.27</v>
          </cell>
        </row>
        <row r="88">
          <cell r="C88" t="str">
            <v>UPA IMBIRIBEIRA</v>
          </cell>
          <cell r="E88" t="str">
            <v>ANTONIO MAURICIO DOS SANTOS CONCEICAO FILHO</v>
          </cell>
          <cell r="F88" t="str">
            <v>1 - Médico</v>
          </cell>
          <cell r="G88" t="str">
            <v>2252-70</v>
          </cell>
          <cell r="H88">
            <v>43891</v>
          </cell>
          <cell r="J88">
            <v>857.33</v>
          </cell>
          <cell r="L88">
            <v>138.12</v>
          </cell>
          <cell r="M88">
            <v>28.6</v>
          </cell>
          <cell r="O88">
            <v>56.22</v>
          </cell>
          <cell r="P88">
            <v>0</v>
          </cell>
        </row>
        <row r="89">
          <cell r="C89" t="str">
            <v>UPA IMBIRIBEIRA</v>
          </cell>
          <cell r="E89" t="str">
            <v>JOSE SERGIO SANTOS DE SOUZA</v>
          </cell>
          <cell r="F89" t="str">
            <v>1 - Médico</v>
          </cell>
          <cell r="G89" t="str">
            <v>2252-70</v>
          </cell>
          <cell r="H89">
            <v>43891</v>
          </cell>
          <cell r="J89">
            <v>742.93</v>
          </cell>
          <cell r="L89">
            <v>138.13</v>
          </cell>
          <cell r="M89">
            <v>28.6</v>
          </cell>
          <cell r="O89">
            <v>56.22</v>
          </cell>
          <cell r="P89">
            <v>0</v>
          </cell>
        </row>
        <row r="90">
          <cell r="C90" t="str">
            <v>UPA IMBIRIBEIRA</v>
          </cell>
          <cell r="E90" t="str">
            <v>GILSON ALVES FALCAO FILHO</v>
          </cell>
          <cell r="F90" t="str">
            <v>1 - Médico</v>
          </cell>
          <cell r="G90" t="str">
            <v>2252-70</v>
          </cell>
          <cell r="H90">
            <v>43891</v>
          </cell>
          <cell r="J90">
            <v>798.52</v>
          </cell>
          <cell r="L90">
            <v>138.12</v>
          </cell>
          <cell r="M90">
            <v>32.32</v>
          </cell>
          <cell r="O90">
            <v>56.22</v>
          </cell>
          <cell r="P90">
            <v>0</v>
          </cell>
        </row>
        <row r="91">
          <cell r="C91" t="str">
            <v>UPA IMBIRIBEIRA</v>
          </cell>
          <cell r="E91" t="str">
            <v>GABRIELA BARBOSA DE VASCONCELOS</v>
          </cell>
          <cell r="F91" t="str">
            <v>2 - Outros Profissionais da Saúde</v>
          </cell>
          <cell r="G91" t="str">
            <v>5211-30</v>
          </cell>
          <cell r="H91">
            <v>43891</v>
          </cell>
          <cell r="J91">
            <v>112.12</v>
          </cell>
          <cell r="L91">
            <v>138.13</v>
          </cell>
          <cell r="M91">
            <v>22.97</v>
          </cell>
          <cell r="O91">
            <v>2</v>
          </cell>
          <cell r="P91">
            <v>0</v>
          </cell>
          <cell r="R91">
            <v>210.78</v>
          </cell>
          <cell r="S91">
            <v>68.900000000000006</v>
          </cell>
        </row>
        <row r="92">
          <cell r="C92" t="str">
            <v>UPA IMBIRIBEIRA</v>
          </cell>
          <cell r="E92" t="str">
            <v>LEANDRO SILVA DOMINGOS</v>
          </cell>
          <cell r="F92" t="str">
            <v>3 - Administrativo</v>
          </cell>
          <cell r="G92" t="str">
            <v>3516-05</v>
          </cell>
          <cell r="H92">
            <v>43891</v>
          </cell>
          <cell r="J92">
            <v>148.54</v>
          </cell>
          <cell r="L92">
            <v>138.12</v>
          </cell>
          <cell r="M92">
            <v>35.369999999999997</v>
          </cell>
          <cell r="O92">
            <v>2</v>
          </cell>
          <cell r="P92">
            <v>0</v>
          </cell>
          <cell r="R92">
            <v>148.66999999999999</v>
          </cell>
        </row>
        <row r="93">
          <cell r="C93" t="str">
            <v>UPA IMBIRIBEIRA</v>
          </cell>
          <cell r="E93" t="str">
            <v>ELIZABETH MARQUES MONTEIRO DE ARAUJO</v>
          </cell>
          <cell r="F93" t="str">
            <v>2 - Outros Profissionais da Saúde</v>
          </cell>
          <cell r="G93" t="str">
            <v>2235-05</v>
          </cell>
          <cell r="H93">
            <v>43891</v>
          </cell>
          <cell r="J93">
            <v>268.99</v>
          </cell>
          <cell r="L93">
            <v>138.13</v>
          </cell>
          <cell r="M93">
            <v>3.63</v>
          </cell>
          <cell r="O93">
            <v>4</v>
          </cell>
          <cell r="P93">
            <v>0</v>
          </cell>
          <cell r="U93">
            <v>100</v>
          </cell>
          <cell r="X93" t="str">
            <v>Auxilio Creche</v>
          </cell>
        </row>
        <row r="94">
          <cell r="C94" t="str">
            <v>UPA IMBIRIBEIRA</v>
          </cell>
          <cell r="E94" t="str">
            <v>JULIANA KARLA DOS ANJOS RAMALHO</v>
          </cell>
          <cell r="F94" t="str">
            <v>2 - Outros Profissionais da Saúde</v>
          </cell>
          <cell r="G94" t="str">
            <v>2235-05</v>
          </cell>
          <cell r="H94">
            <v>43891</v>
          </cell>
          <cell r="J94">
            <v>271.45</v>
          </cell>
          <cell r="L94">
            <v>138.12</v>
          </cell>
          <cell r="M94">
            <v>3.63</v>
          </cell>
          <cell r="O94">
            <v>4</v>
          </cell>
          <cell r="P94">
            <v>0</v>
          </cell>
        </row>
        <row r="95">
          <cell r="C95" t="str">
            <v>UPA IMBIRIBEIRA</v>
          </cell>
          <cell r="E95" t="str">
            <v>ARTHUR ARCOVERDE PERRIER</v>
          </cell>
          <cell r="F95" t="str">
            <v>1 - Médico</v>
          </cell>
          <cell r="G95" t="str">
            <v>2251-25</v>
          </cell>
          <cell r="H95">
            <v>43891</v>
          </cell>
          <cell r="J95">
            <v>317.02</v>
          </cell>
          <cell r="L95">
            <v>138.13</v>
          </cell>
          <cell r="M95">
            <v>14.3</v>
          </cell>
          <cell r="O95">
            <v>56.22</v>
          </cell>
          <cell r="P95">
            <v>0</v>
          </cell>
        </row>
        <row r="96">
          <cell r="C96" t="str">
            <v>UPA IMBIRIBEIRA</v>
          </cell>
          <cell r="E96" t="str">
            <v>JESSYCA MIRELLA ROMAO GOMES DA SILVA</v>
          </cell>
          <cell r="F96" t="str">
            <v>3 - Administrativo</v>
          </cell>
          <cell r="G96" t="str">
            <v>2524-05</v>
          </cell>
          <cell r="H96">
            <v>43891</v>
          </cell>
          <cell r="J96">
            <v>212.18</v>
          </cell>
          <cell r="L96">
            <v>138.12</v>
          </cell>
          <cell r="M96">
            <v>50.52</v>
          </cell>
          <cell r="O96">
            <v>2</v>
          </cell>
          <cell r="P96">
            <v>0</v>
          </cell>
          <cell r="R96">
            <v>210.57</v>
          </cell>
          <cell r="S96">
            <v>151.56</v>
          </cell>
        </row>
        <row r="97">
          <cell r="C97" t="str">
            <v>UPA IMBIRIBEIRA</v>
          </cell>
          <cell r="E97" t="str">
            <v>AMANDA SILVA MARINS</v>
          </cell>
          <cell r="F97" t="str">
            <v>2 - Outros Profissionais da Saúde</v>
          </cell>
          <cell r="G97" t="str">
            <v>2235-05</v>
          </cell>
          <cell r="H97">
            <v>43891</v>
          </cell>
          <cell r="J97">
            <v>230.55</v>
          </cell>
          <cell r="L97">
            <v>138.13</v>
          </cell>
          <cell r="M97">
            <v>3.63</v>
          </cell>
          <cell r="O97">
            <v>4</v>
          </cell>
          <cell r="P97">
            <v>0</v>
          </cell>
        </row>
        <row r="98">
          <cell r="C98" t="str">
            <v>UPA IMBIRIBEIRA</v>
          </cell>
          <cell r="E98" t="str">
            <v xml:space="preserve">FERNANDO ANTONIO DA SILVA JUNIOR </v>
          </cell>
          <cell r="F98" t="str">
            <v>3 - Administrativo</v>
          </cell>
          <cell r="G98" t="str">
            <v>4221-05</v>
          </cell>
          <cell r="H98">
            <v>43891</v>
          </cell>
          <cell r="J98">
            <v>130.41</v>
          </cell>
          <cell r="L98">
            <v>138.12</v>
          </cell>
          <cell r="M98">
            <v>22.97</v>
          </cell>
          <cell r="O98">
            <v>2</v>
          </cell>
          <cell r="P98">
            <v>0</v>
          </cell>
          <cell r="R98">
            <v>210.78</v>
          </cell>
          <cell r="S98">
            <v>68.900000000000006</v>
          </cell>
        </row>
        <row r="99">
          <cell r="C99" t="str">
            <v>UPA IMBIRIBEIRA</v>
          </cell>
          <cell r="E99" t="str">
            <v>ROSANGELA MARIA SILVA HONORATO</v>
          </cell>
          <cell r="F99" t="str">
            <v>3 - Administrativo</v>
          </cell>
          <cell r="G99" t="str">
            <v>5134-30</v>
          </cell>
          <cell r="H99">
            <v>43891</v>
          </cell>
          <cell r="J99">
            <v>104.5</v>
          </cell>
          <cell r="L99">
            <v>138.13</v>
          </cell>
          <cell r="M99">
            <v>20.9</v>
          </cell>
          <cell r="O99">
            <v>2</v>
          </cell>
          <cell r="P99">
            <v>0</v>
          </cell>
          <cell r="R99">
            <v>107.27</v>
          </cell>
          <cell r="S99">
            <v>62.7</v>
          </cell>
        </row>
        <row r="100">
          <cell r="C100" t="str">
            <v>UPA IMBIRIBEIRA</v>
          </cell>
          <cell r="E100" t="str">
            <v>TERCIO HENRIQUE SOARES DE FARIAS</v>
          </cell>
          <cell r="F100" t="str">
            <v>1 - Médico</v>
          </cell>
          <cell r="G100" t="str">
            <v>2252-70</v>
          </cell>
          <cell r="H100">
            <v>43891</v>
          </cell>
          <cell r="J100">
            <v>640.05999999999995</v>
          </cell>
          <cell r="L100">
            <v>138.12</v>
          </cell>
          <cell r="M100">
            <v>18.02</v>
          </cell>
          <cell r="O100">
            <v>56.22</v>
          </cell>
          <cell r="P100">
            <v>0</v>
          </cell>
        </row>
        <row r="101">
          <cell r="C101" t="str">
            <v>UPA IMBIRIBEIRA</v>
          </cell>
          <cell r="E101" t="str">
            <v xml:space="preserve">SWEMMY SHARON CARVALHO DE MELO </v>
          </cell>
          <cell r="F101" t="str">
            <v>2 - Outros Profissionais da Saúde</v>
          </cell>
          <cell r="G101" t="str">
            <v>3222-05</v>
          </cell>
          <cell r="H101">
            <v>43891</v>
          </cell>
          <cell r="J101">
            <v>135.4</v>
          </cell>
          <cell r="L101">
            <v>138.13</v>
          </cell>
          <cell r="M101">
            <v>24.25</v>
          </cell>
          <cell r="O101">
            <v>2</v>
          </cell>
          <cell r="P101">
            <v>0</v>
          </cell>
          <cell r="R101">
            <v>248.28</v>
          </cell>
          <cell r="S101">
            <v>72.739999999999995</v>
          </cell>
        </row>
        <row r="102">
          <cell r="C102" t="str">
            <v>UPA IMBIRIBEIRA</v>
          </cell>
          <cell r="E102" t="str">
            <v>KAROLINE OLIVEIRA MORAIS LIMA</v>
          </cell>
          <cell r="F102" t="str">
            <v>2 - Outros Profissionais da Saúde</v>
          </cell>
          <cell r="G102" t="str">
            <v>2235-05</v>
          </cell>
          <cell r="H102">
            <v>43891</v>
          </cell>
          <cell r="J102">
            <v>208.47</v>
          </cell>
          <cell r="L102">
            <v>138.12</v>
          </cell>
          <cell r="M102">
            <v>0.85</v>
          </cell>
          <cell r="O102">
            <v>4</v>
          </cell>
          <cell r="P102">
            <v>0</v>
          </cell>
          <cell r="R102">
            <v>107.17</v>
          </cell>
          <cell r="S102">
            <v>103.4</v>
          </cell>
          <cell r="U102">
            <v>23.33</v>
          </cell>
          <cell r="X102" t="str">
            <v>Auxilio Creche</v>
          </cell>
        </row>
        <row r="103">
          <cell r="C103" t="str">
            <v>UPA IMBIRIBEIRA</v>
          </cell>
          <cell r="E103" t="str">
            <v>MARINA LEITE MORANDI</v>
          </cell>
          <cell r="F103" t="str">
            <v>1 - Médico</v>
          </cell>
          <cell r="G103" t="str">
            <v>2251-25</v>
          </cell>
          <cell r="H103">
            <v>43891</v>
          </cell>
          <cell r="J103">
            <v>474.27</v>
          </cell>
          <cell r="L103">
            <v>138.13</v>
          </cell>
          <cell r="M103">
            <v>14.3</v>
          </cell>
          <cell r="O103">
            <v>56.22</v>
          </cell>
          <cell r="P103">
            <v>0</v>
          </cell>
        </row>
        <row r="104">
          <cell r="C104" t="str">
            <v>UPA IMBIRIBEIRA</v>
          </cell>
          <cell r="E104" t="str">
            <v>NATHALYA MARIA DE MAGALHAES TELES BRINGEL</v>
          </cell>
          <cell r="F104" t="str">
            <v>1 - Médico</v>
          </cell>
          <cell r="G104" t="str">
            <v>2251-24</v>
          </cell>
          <cell r="H104">
            <v>43891</v>
          </cell>
          <cell r="J104">
            <v>954.1</v>
          </cell>
          <cell r="L104">
            <v>138.12</v>
          </cell>
          <cell r="M104">
            <v>32.32</v>
          </cell>
          <cell r="O104">
            <v>56.22</v>
          </cell>
          <cell r="P104">
            <v>0</v>
          </cell>
        </row>
        <row r="105">
          <cell r="C105" t="str">
            <v>UPA IMBIRIBEIRA</v>
          </cell>
          <cell r="E105" t="str">
            <v>ANDREA VANESSA MOREIRA DE MELO</v>
          </cell>
          <cell r="F105" t="str">
            <v>2 - Outros Profissionais da Saúde</v>
          </cell>
          <cell r="G105" t="str">
            <v>2234-05</v>
          </cell>
          <cell r="H105">
            <v>43891</v>
          </cell>
          <cell r="J105">
            <v>377.56</v>
          </cell>
          <cell r="L105">
            <v>0</v>
          </cell>
          <cell r="M105">
            <v>0</v>
          </cell>
          <cell r="O105">
            <v>2</v>
          </cell>
          <cell r="P105">
            <v>0</v>
          </cell>
        </row>
        <row r="106">
          <cell r="C106" t="str">
            <v>UPA IMBIRIBEIRA</v>
          </cell>
          <cell r="E106" t="str">
            <v xml:space="preserve">SUELI RODRIGUES DE MORAIS </v>
          </cell>
          <cell r="F106" t="str">
            <v>3 - Administrativo</v>
          </cell>
          <cell r="G106" t="str">
            <v>4221-05</v>
          </cell>
          <cell r="H106">
            <v>43891</v>
          </cell>
          <cell r="J106">
            <v>113.18</v>
          </cell>
          <cell r="L106">
            <v>138.13</v>
          </cell>
          <cell r="M106">
            <v>22.97</v>
          </cell>
          <cell r="O106">
            <v>2</v>
          </cell>
          <cell r="P106">
            <v>0</v>
          </cell>
        </row>
        <row r="107">
          <cell r="C107" t="str">
            <v>UPA IMBIRIBEIRA</v>
          </cell>
          <cell r="E107" t="str">
            <v>TATIANA VERCOZA DE CASTRO SILVEIRA</v>
          </cell>
          <cell r="F107" t="str">
            <v>1 - Médico</v>
          </cell>
          <cell r="G107" t="str">
            <v>2251-25</v>
          </cell>
          <cell r="H107">
            <v>43891</v>
          </cell>
          <cell r="J107">
            <v>910.98</v>
          </cell>
          <cell r="L107">
            <v>138.12</v>
          </cell>
          <cell r="M107">
            <v>32.32</v>
          </cell>
          <cell r="O107">
            <v>56.22</v>
          </cell>
          <cell r="P107">
            <v>0</v>
          </cell>
        </row>
        <row r="108">
          <cell r="C108" t="str">
            <v>UPA IMBIRIBEIRA</v>
          </cell>
          <cell r="E108" t="str">
            <v>WANDSON HENRIQUE DA PAZ LEITE</v>
          </cell>
          <cell r="F108" t="str">
            <v>3 - Administrativo</v>
          </cell>
          <cell r="G108" t="str">
            <v>4222-05</v>
          </cell>
          <cell r="H108">
            <v>43891</v>
          </cell>
          <cell r="J108">
            <v>151.47999999999999</v>
          </cell>
          <cell r="L108">
            <v>138.13</v>
          </cell>
          <cell r="M108">
            <v>32.090000000000003</v>
          </cell>
          <cell r="O108">
            <v>2</v>
          </cell>
          <cell r="P108">
            <v>0</v>
          </cell>
        </row>
        <row r="109">
          <cell r="C109" t="str">
            <v>UPA IMBIRIBEIRA</v>
          </cell>
          <cell r="E109" t="str">
            <v>MANOEL ALVES PEREIRA JUNIOR</v>
          </cell>
          <cell r="F109" t="str">
            <v>2 - Outros Profissionais da Saúde</v>
          </cell>
          <cell r="G109" t="str">
            <v>2234-05</v>
          </cell>
          <cell r="H109">
            <v>43891</v>
          </cell>
          <cell r="J109">
            <v>369.44</v>
          </cell>
          <cell r="L109">
            <v>0</v>
          </cell>
          <cell r="M109">
            <v>0</v>
          </cell>
          <cell r="O109">
            <v>2</v>
          </cell>
          <cell r="P109">
            <v>0</v>
          </cell>
        </row>
        <row r="110">
          <cell r="C110" t="str">
            <v>UPA IMBIRIBEIRA</v>
          </cell>
          <cell r="E110" t="str">
            <v>TIAGO OLIVIO PEREIRA DA SILVA</v>
          </cell>
          <cell r="F110" t="str">
            <v>2 - Outros Profissionais da Saúde</v>
          </cell>
          <cell r="G110" t="str">
            <v>3222-05</v>
          </cell>
          <cell r="H110">
            <v>43891</v>
          </cell>
          <cell r="J110">
            <v>118.56</v>
          </cell>
          <cell r="L110">
            <v>138.12</v>
          </cell>
          <cell r="M110">
            <v>24.25</v>
          </cell>
          <cell r="O110">
            <v>2</v>
          </cell>
          <cell r="P110">
            <v>0</v>
          </cell>
        </row>
        <row r="111">
          <cell r="C111" t="str">
            <v>UPA IMBIRIBEIRA</v>
          </cell>
          <cell r="E111" t="str">
            <v>JAIME DE SOUZA</v>
          </cell>
          <cell r="F111" t="str">
            <v>3 - Administrativo</v>
          </cell>
          <cell r="G111" t="str">
            <v>1425-15</v>
          </cell>
          <cell r="H111">
            <v>43891</v>
          </cell>
          <cell r="J111">
            <v>281.98</v>
          </cell>
          <cell r="L111">
            <v>138.13</v>
          </cell>
          <cell r="M111">
            <v>63.16</v>
          </cell>
          <cell r="O111">
            <v>2</v>
          </cell>
          <cell r="P111">
            <v>0</v>
          </cell>
        </row>
        <row r="112">
          <cell r="C112" t="str">
            <v>UPA IMBIRIBEIRA</v>
          </cell>
          <cell r="E112" t="str">
            <v>NEILZA FERREIRA DOS SANTOS</v>
          </cell>
          <cell r="F112" t="str">
            <v>2 - Outros Profissionais da Saúde</v>
          </cell>
          <cell r="G112" t="str">
            <v>3222-05</v>
          </cell>
          <cell r="H112">
            <v>43891</v>
          </cell>
          <cell r="J112">
            <v>118.56</v>
          </cell>
          <cell r="L112">
            <v>138.12</v>
          </cell>
          <cell r="M112">
            <v>24.25</v>
          </cell>
          <cell r="O112">
            <v>2</v>
          </cell>
          <cell r="P112">
            <v>0</v>
          </cell>
          <cell r="R112">
            <v>210.78</v>
          </cell>
          <cell r="S112">
            <v>72.739999999999995</v>
          </cell>
        </row>
        <row r="113">
          <cell r="C113" t="str">
            <v>UPA IMBIRIBEIRA</v>
          </cell>
          <cell r="E113" t="str">
            <v>ADLLE FELIPE MARTINS DE OLIVEIRA</v>
          </cell>
          <cell r="F113" t="str">
            <v>2 - Outros Profissionais da Saúde</v>
          </cell>
          <cell r="G113" t="str">
            <v>3222-05</v>
          </cell>
          <cell r="H113">
            <v>43891</v>
          </cell>
          <cell r="J113">
            <v>119.76</v>
          </cell>
          <cell r="L113">
            <v>138.13</v>
          </cell>
          <cell r="M113">
            <v>24.25</v>
          </cell>
          <cell r="O113">
            <v>2</v>
          </cell>
          <cell r="P113">
            <v>0</v>
          </cell>
          <cell r="R113">
            <v>107.27</v>
          </cell>
          <cell r="S113">
            <v>72.739999999999995</v>
          </cell>
        </row>
        <row r="114">
          <cell r="C114" t="str">
            <v>UPA IMBIRIBEIRA</v>
          </cell>
          <cell r="E114" t="str">
            <v>FELIPE DA SILVA GONCALVES</v>
          </cell>
          <cell r="F114" t="str">
            <v>3 - Administrativo</v>
          </cell>
          <cell r="G114" t="str">
            <v>4221-05</v>
          </cell>
          <cell r="H114">
            <v>43891</v>
          </cell>
          <cell r="J114">
            <v>113.18</v>
          </cell>
          <cell r="L114">
            <v>138.12</v>
          </cell>
          <cell r="M114">
            <v>22.97</v>
          </cell>
          <cell r="O114">
            <v>2</v>
          </cell>
          <cell r="P114">
            <v>0</v>
          </cell>
        </row>
        <row r="115">
          <cell r="C115" t="str">
            <v>UPA IMBIRIBEIRA</v>
          </cell>
          <cell r="E115" t="str">
            <v>ALLYSON OLIVEIRA DA SILVA</v>
          </cell>
          <cell r="F115" t="str">
            <v>3 - Administrativo</v>
          </cell>
          <cell r="G115" t="str">
            <v>4110-10</v>
          </cell>
          <cell r="H115">
            <v>43891</v>
          </cell>
          <cell r="J115">
            <v>142.31</v>
          </cell>
          <cell r="L115">
            <v>138.13</v>
          </cell>
          <cell r="M115">
            <v>33.880000000000003</v>
          </cell>
          <cell r="O115">
            <v>2</v>
          </cell>
          <cell r="P115">
            <v>0</v>
          </cell>
          <cell r="R115">
            <v>210.57</v>
          </cell>
          <cell r="S115">
            <v>101.65</v>
          </cell>
        </row>
        <row r="116">
          <cell r="C116" t="str">
            <v>UPA IMBIRIBEIRA</v>
          </cell>
          <cell r="E116" t="str">
            <v>KARIN DE OLIVEIRA MASCENA VIEIRA</v>
          </cell>
          <cell r="F116" t="str">
            <v>2 - Outros Profissionais da Saúde</v>
          </cell>
          <cell r="G116" t="str">
            <v>3222-05</v>
          </cell>
          <cell r="H116">
            <v>43891</v>
          </cell>
          <cell r="J116">
            <v>118.56</v>
          </cell>
          <cell r="L116">
            <v>138.12</v>
          </cell>
          <cell r="M116">
            <v>24.25</v>
          </cell>
          <cell r="O116">
            <v>2</v>
          </cell>
          <cell r="P116">
            <v>0</v>
          </cell>
        </row>
        <row r="117">
          <cell r="C117" t="str">
            <v>UPA IMBIRIBEIRA</v>
          </cell>
          <cell r="E117" t="str">
            <v>MARCELO GALDINO DA SILVA</v>
          </cell>
          <cell r="F117" t="str">
            <v>2 - Outros Profissionais da Saúde</v>
          </cell>
          <cell r="G117" t="str">
            <v>5152-05</v>
          </cell>
          <cell r="H117">
            <v>43891</v>
          </cell>
          <cell r="J117">
            <v>118.06</v>
          </cell>
          <cell r="L117">
            <v>138.13</v>
          </cell>
          <cell r="M117">
            <v>23.57</v>
          </cell>
          <cell r="O117">
            <v>2</v>
          </cell>
          <cell r="P117">
            <v>0</v>
          </cell>
          <cell r="R117">
            <v>159.02000000000001</v>
          </cell>
          <cell r="S117">
            <v>70.709999999999994</v>
          </cell>
        </row>
        <row r="118">
          <cell r="C118" t="str">
            <v>UPA IMBIRIBEIRA</v>
          </cell>
          <cell r="E118" t="str">
            <v>GUSTAVO PEREIRA DE ALMEIDA</v>
          </cell>
          <cell r="F118" t="str">
            <v>1 - Médico</v>
          </cell>
          <cell r="G118" t="str">
            <v>2251-24</v>
          </cell>
          <cell r="H118">
            <v>43891</v>
          </cell>
          <cell r="J118">
            <v>1253.05</v>
          </cell>
          <cell r="L118">
            <v>138.12</v>
          </cell>
          <cell r="M118">
            <v>36.04</v>
          </cell>
          <cell r="O118">
            <v>56.22</v>
          </cell>
          <cell r="P118">
            <v>0</v>
          </cell>
        </row>
        <row r="119">
          <cell r="C119" t="str">
            <v>UPA IMBIRIBEIRA</v>
          </cell>
          <cell r="E119" t="str">
            <v>CARLOS SIMOES ROSENDO SEGUNDO PIRES</v>
          </cell>
          <cell r="F119" t="str">
            <v>1 - Médico</v>
          </cell>
          <cell r="G119" t="str">
            <v>2251-24</v>
          </cell>
          <cell r="H119">
            <v>43891</v>
          </cell>
          <cell r="J119">
            <v>469.63</v>
          </cell>
          <cell r="L119">
            <v>138.13</v>
          </cell>
          <cell r="M119">
            <v>11.92</v>
          </cell>
          <cell r="O119">
            <v>56.22</v>
          </cell>
          <cell r="P119">
            <v>0</v>
          </cell>
        </row>
        <row r="120">
          <cell r="C120" t="str">
            <v>UPA IMBIRIBEIRA</v>
          </cell>
          <cell r="E120" t="str">
            <v>PRISCILA ESCARLATE XAVIER DE ARRUDA CAMARA</v>
          </cell>
          <cell r="F120" t="str">
            <v>2 - Outros Profissionais da Saúde</v>
          </cell>
          <cell r="G120" t="str">
            <v>3222-05</v>
          </cell>
          <cell r="H120">
            <v>43891</v>
          </cell>
          <cell r="J120">
            <v>114.49</v>
          </cell>
          <cell r="L120">
            <v>138.12</v>
          </cell>
          <cell r="M120">
            <v>22.63</v>
          </cell>
          <cell r="O120">
            <v>2</v>
          </cell>
          <cell r="P120">
            <v>0</v>
          </cell>
          <cell r="U120">
            <v>119.47</v>
          </cell>
          <cell r="X120" t="str">
            <v>Auxilio Creche</v>
          </cell>
        </row>
        <row r="121">
          <cell r="C121" t="str">
            <v>UPA IMBIRIBEIRA</v>
          </cell>
          <cell r="E121" t="str">
            <v xml:space="preserve">ANDERSON ARY DIAS DE OLIVEIRA SILVA </v>
          </cell>
          <cell r="F121" t="str">
            <v>1 - Médico</v>
          </cell>
          <cell r="G121" t="str">
            <v>2252-70</v>
          </cell>
          <cell r="H121">
            <v>43891</v>
          </cell>
          <cell r="J121">
            <v>362.72</v>
          </cell>
          <cell r="L121">
            <v>138.13</v>
          </cell>
          <cell r="M121">
            <v>14.3</v>
          </cell>
          <cell r="O121">
            <v>56.22</v>
          </cell>
          <cell r="P121">
            <v>0</v>
          </cell>
        </row>
        <row r="122">
          <cell r="C122" t="str">
            <v>UPA IMBIRIBEIRA</v>
          </cell>
          <cell r="E122" t="str">
            <v>GILCELIA CRISTINA FIRMINA DA SILVA</v>
          </cell>
          <cell r="F122" t="str">
            <v>2 - Outros Profissionais da Saúde</v>
          </cell>
          <cell r="G122" t="str">
            <v>5152-05</v>
          </cell>
          <cell r="H122">
            <v>43891</v>
          </cell>
          <cell r="J122">
            <v>112.12</v>
          </cell>
          <cell r="L122">
            <v>138.12</v>
          </cell>
          <cell r="M122">
            <v>23.57</v>
          </cell>
          <cell r="O122">
            <v>2</v>
          </cell>
          <cell r="P122">
            <v>0</v>
          </cell>
        </row>
        <row r="123">
          <cell r="C123" t="str">
            <v>UPA IMBIRIBEIRA</v>
          </cell>
          <cell r="E123" t="str">
            <v>ANNA KARINA BARROS MELCOP</v>
          </cell>
          <cell r="F123" t="str">
            <v>1 - Médico</v>
          </cell>
          <cell r="G123" t="str">
            <v>2251-25</v>
          </cell>
          <cell r="H123">
            <v>43891</v>
          </cell>
          <cell r="J123">
            <v>947.53</v>
          </cell>
          <cell r="L123">
            <v>138.13</v>
          </cell>
          <cell r="M123">
            <v>32.32</v>
          </cell>
          <cell r="O123">
            <v>56.22</v>
          </cell>
          <cell r="P123">
            <v>0</v>
          </cell>
        </row>
        <row r="124">
          <cell r="C124" t="str">
            <v>UPA IMBIRIBEIRA</v>
          </cell>
          <cell r="E124" t="str">
            <v>LUCIA CASSIA DONATO QUIRINO</v>
          </cell>
          <cell r="F124" t="str">
            <v>1 - Médico</v>
          </cell>
          <cell r="G124" t="str">
            <v>2251-24</v>
          </cell>
          <cell r="H124">
            <v>43891</v>
          </cell>
          <cell r="J124">
            <v>302.72000000000003</v>
          </cell>
          <cell r="L124">
            <v>138.12</v>
          </cell>
          <cell r="M124">
            <v>14.3</v>
          </cell>
          <cell r="O124">
            <v>56.22</v>
          </cell>
          <cell r="P124">
            <v>0</v>
          </cell>
        </row>
        <row r="125">
          <cell r="C125" t="str">
            <v>UPA IMBIRIBEIRA</v>
          </cell>
          <cell r="E125" t="str">
            <v>VERONICA LIMA DE OLIVEIRA</v>
          </cell>
          <cell r="F125" t="str">
            <v>2 - Outros Profissionais da Saúde</v>
          </cell>
          <cell r="G125" t="str">
            <v>5152-05</v>
          </cell>
          <cell r="H125">
            <v>43891</v>
          </cell>
          <cell r="J125">
            <v>124.51</v>
          </cell>
          <cell r="L125">
            <v>138.13</v>
          </cell>
          <cell r="M125">
            <v>23.57</v>
          </cell>
          <cell r="O125">
            <v>2</v>
          </cell>
          <cell r="P125">
            <v>0</v>
          </cell>
        </row>
        <row r="126">
          <cell r="C126" t="str">
            <v>UPA IMBIRIBEIRA</v>
          </cell>
          <cell r="E126" t="str">
            <v>YASSER DE LUCENA CORREIA</v>
          </cell>
          <cell r="F126" t="str">
            <v>1 - Médico</v>
          </cell>
          <cell r="G126" t="str">
            <v>2251-25</v>
          </cell>
          <cell r="H126">
            <v>43891</v>
          </cell>
          <cell r="J126">
            <v>675.09</v>
          </cell>
          <cell r="L126">
            <v>138.12</v>
          </cell>
          <cell r="M126">
            <v>32.32</v>
          </cell>
          <cell r="O126">
            <v>56.22</v>
          </cell>
          <cell r="P126">
            <v>0</v>
          </cell>
        </row>
        <row r="127">
          <cell r="C127" t="str">
            <v>UPA IMBIRIBEIRA</v>
          </cell>
          <cell r="E127" t="str">
            <v>ADRIANO RODRIGUES LEAL</v>
          </cell>
          <cell r="F127" t="str">
            <v>2 - Outros Profissionais da Saúde</v>
          </cell>
          <cell r="G127" t="str">
            <v>2235-05</v>
          </cell>
          <cell r="H127">
            <v>43891</v>
          </cell>
          <cell r="J127">
            <v>242.15</v>
          </cell>
          <cell r="L127">
            <v>138.13</v>
          </cell>
          <cell r="M127">
            <v>3.41</v>
          </cell>
          <cell r="O127">
            <v>4</v>
          </cell>
          <cell r="P127">
            <v>0</v>
          </cell>
        </row>
        <row r="128">
          <cell r="C128" t="str">
            <v>UPA IMBIRIBEIRA</v>
          </cell>
          <cell r="E128" t="str">
            <v>JOSE HENRIQUE RODRIGUES DA SILVA</v>
          </cell>
          <cell r="F128" t="str">
            <v>1 - Médico</v>
          </cell>
          <cell r="G128" t="str">
            <v>2251-24</v>
          </cell>
          <cell r="H128">
            <v>43891</v>
          </cell>
          <cell r="J128">
            <v>648.47</v>
          </cell>
          <cell r="L128">
            <v>138.12</v>
          </cell>
          <cell r="M128">
            <v>18.02</v>
          </cell>
          <cell r="O128">
            <v>56.22</v>
          </cell>
          <cell r="P128">
            <v>0</v>
          </cell>
        </row>
        <row r="129">
          <cell r="C129" t="str">
            <v>UPA IMBIRIBEIRA</v>
          </cell>
          <cell r="E129" t="str">
            <v>RENATA MOTTA MATTOSO</v>
          </cell>
          <cell r="F129" t="str">
            <v>1 - Médico</v>
          </cell>
          <cell r="G129" t="str">
            <v>2251-24</v>
          </cell>
          <cell r="H129">
            <v>43891</v>
          </cell>
          <cell r="J129">
            <v>625.23</v>
          </cell>
          <cell r="L129">
            <v>138.13</v>
          </cell>
          <cell r="M129">
            <v>28.6</v>
          </cell>
          <cell r="O129">
            <v>56.22</v>
          </cell>
          <cell r="P129">
            <v>0</v>
          </cell>
        </row>
        <row r="130">
          <cell r="C130" t="str">
            <v>UPA IMBIRIBEIRA</v>
          </cell>
          <cell r="E130" t="str">
            <v>RONALDO DOS SANTOS DIONIZIO</v>
          </cell>
          <cell r="F130" t="str">
            <v>3 - Administrativo</v>
          </cell>
          <cell r="G130" t="str">
            <v>4221-05</v>
          </cell>
          <cell r="H130">
            <v>43891</v>
          </cell>
          <cell r="J130">
            <v>126.22</v>
          </cell>
          <cell r="L130">
            <v>138.12</v>
          </cell>
          <cell r="M130">
            <v>22.97</v>
          </cell>
          <cell r="O130">
            <v>2</v>
          </cell>
          <cell r="P130">
            <v>0</v>
          </cell>
          <cell r="R130">
            <v>100.37</v>
          </cell>
          <cell r="S130">
            <v>68.900000000000006</v>
          </cell>
        </row>
        <row r="131">
          <cell r="C131" t="str">
            <v>UPA IMBIRIBEIRA</v>
          </cell>
          <cell r="E131" t="str">
            <v xml:space="preserve">ROSANGELA DA SILVA LEITAO </v>
          </cell>
          <cell r="F131" t="str">
            <v>3 - Administrativo</v>
          </cell>
          <cell r="G131" t="str">
            <v>3222-05</v>
          </cell>
          <cell r="H131">
            <v>43891</v>
          </cell>
          <cell r="J131">
            <v>114.87</v>
          </cell>
          <cell r="L131">
            <v>138.13</v>
          </cell>
          <cell r="M131">
            <v>24.25</v>
          </cell>
          <cell r="O131">
            <v>2</v>
          </cell>
          <cell r="P131">
            <v>0</v>
          </cell>
          <cell r="R131">
            <v>159.02000000000001</v>
          </cell>
          <cell r="S131">
            <v>72.739999999999995</v>
          </cell>
        </row>
        <row r="132">
          <cell r="C132" t="str">
            <v>UPA IMBIRIBEIRA</v>
          </cell>
          <cell r="E132" t="str">
            <v>MARIANA APARECIDA SPINELLI</v>
          </cell>
          <cell r="F132" t="str">
            <v>2 - Outros Profissionais da Saúde</v>
          </cell>
          <cell r="G132" t="str">
            <v>2235-05</v>
          </cell>
          <cell r="H132">
            <v>43891</v>
          </cell>
          <cell r="J132">
            <v>420.24</v>
          </cell>
          <cell r="L132">
            <v>0</v>
          </cell>
          <cell r="M132">
            <v>0</v>
          </cell>
          <cell r="O132">
            <v>4</v>
          </cell>
          <cell r="P132">
            <v>0</v>
          </cell>
        </row>
        <row r="133">
          <cell r="C133" t="str">
            <v>UPA IMBIRIBEIRA</v>
          </cell>
          <cell r="E133" t="str">
            <v>STELLA MARIS DE ARAUJO E SA</v>
          </cell>
          <cell r="F133" t="str">
            <v>1 - Médico</v>
          </cell>
          <cell r="G133" t="str">
            <v>2251-25</v>
          </cell>
          <cell r="H133">
            <v>43891</v>
          </cell>
          <cell r="J133">
            <v>302.72000000000003</v>
          </cell>
          <cell r="L133">
            <v>138.12</v>
          </cell>
          <cell r="M133">
            <v>14.3</v>
          </cell>
          <cell r="O133">
            <v>56.22</v>
          </cell>
          <cell r="P133">
            <v>0</v>
          </cell>
        </row>
        <row r="134">
          <cell r="C134" t="str">
            <v>UPA IMBIRIBEIRA</v>
          </cell>
          <cell r="E134" t="str">
            <v>ANDREA BANDEIRA DE LIMA</v>
          </cell>
          <cell r="F134" t="str">
            <v>3 - Administrativo</v>
          </cell>
          <cell r="G134" t="str">
            <v>4221-05</v>
          </cell>
          <cell r="H134">
            <v>43891</v>
          </cell>
          <cell r="J134">
            <v>108.59</v>
          </cell>
          <cell r="L134">
            <v>138.13</v>
          </cell>
          <cell r="M134">
            <v>22.97</v>
          </cell>
          <cell r="O134">
            <v>2</v>
          </cell>
          <cell r="P134">
            <v>0</v>
          </cell>
          <cell r="R134">
            <v>107.27</v>
          </cell>
          <cell r="S134">
            <v>68.900000000000006</v>
          </cell>
        </row>
        <row r="135">
          <cell r="C135" t="str">
            <v>UPA IMBIRIBEIRA</v>
          </cell>
          <cell r="E135" t="str">
            <v>FERNANDO JOSE DA SILVA</v>
          </cell>
          <cell r="F135" t="str">
            <v>2 - Outros Profissionais da Saúde</v>
          </cell>
          <cell r="G135" t="str">
            <v>3222-05</v>
          </cell>
          <cell r="H135">
            <v>43891</v>
          </cell>
          <cell r="J135">
            <v>113.71</v>
          </cell>
          <cell r="L135">
            <v>138.12</v>
          </cell>
          <cell r="M135">
            <v>24.25</v>
          </cell>
          <cell r="O135">
            <v>2</v>
          </cell>
          <cell r="P135">
            <v>0</v>
          </cell>
          <cell r="R135">
            <v>144.77000000000001</v>
          </cell>
          <cell r="S135">
            <v>72.739999999999995</v>
          </cell>
        </row>
        <row r="136">
          <cell r="C136" t="str">
            <v>UPA IMBIRIBEIRA</v>
          </cell>
          <cell r="E136" t="str">
            <v>VANESSA DA SILVA RODRIGUES</v>
          </cell>
          <cell r="F136" t="str">
            <v>3 - Administrativo</v>
          </cell>
          <cell r="G136" t="str">
            <v>2525-45</v>
          </cell>
          <cell r="H136">
            <v>43891</v>
          </cell>
          <cell r="J136">
            <v>193.41</v>
          </cell>
          <cell r="L136">
            <v>138.13</v>
          </cell>
          <cell r="M136">
            <v>48.35</v>
          </cell>
          <cell r="O136">
            <v>2</v>
          </cell>
          <cell r="P136">
            <v>0</v>
          </cell>
        </row>
        <row r="137">
          <cell r="C137" t="str">
            <v>UPA IMBIRIBEIRA</v>
          </cell>
          <cell r="E137" t="str">
            <v>IGOR FIGUEIREDO GONCALVES</v>
          </cell>
          <cell r="F137" t="str">
            <v>1 - Médico</v>
          </cell>
          <cell r="G137" t="str">
            <v>2251-25</v>
          </cell>
          <cell r="H137">
            <v>43891</v>
          </cell>
          <cell r="J137">
            <v>415.34</v>
          </cell>
          <cell r="L137">
            <v>138.12</v>
          </cell>
          <cell r="M137">
            <v>14.3</v>
          </cell>
          <cell r="O137">
            <v>56.22</v>
          </cell>
          <cell r="P137">
            <v>0</v>
          </cell>
        </row>
        <row r="138">
          <cell r="C138" t="str">
            <v>UPA IMBIRIBEIRA</v>
          </cell>
          <cell r="E138" t="str">
            <v>TATIANA CORREIA COUTINHO</v>
          </cell>
          <cell r="F138" t="str">
            <v>2 - Outros Profissionais da Saúde</v>
          </cell>
          <cell r="G138" t="str">
            <v>2235-05</v>
          </cell>
          <cell r="H138">
            <v>43891</v>
          </cell>
          <cell r="J138">
            <v>190.95</v>
          </cell>
          <cell r="L138">
            <v>138.13</v>
          </cell>
          <cell r="M138">
            <v>3.2</v>
          </cell>
          <cell r="O138">
            <v>4</v>
          </cell>
          <cell r="P138">
            <v>0</v>
          </cell>
        </row>
        <row r="139">
          <cell r="C139" t="str">
            <v>UPA IMBIRIBEIRA</v>
          </cell>
          <cell r="E139" t="str">
            <v>RENATA PONTES DUARTE</v>
          </cell>
          <cell r="F139" t="str">
            <v>1 - Médico</v>
          </cell>
          <cell r="G139" t="str">
            <v>2251-25</v>
          </cell>
          <cell r="H139">
            <v>43891</v>
          </cell>
          <cell r="J139">
            <v>564.12</v>
          </cell>
          <cell r="L139">
            <v>138.12</v>
          </cell>
          <cell r="M139">
            <v>18.02</v>
          </cell>
          <cell r="O139">
            <v>56.22</v>
          </cell>
          <cell r="P139">
            <v>0</v>
          </cell>
        </row>
        <row r="140">
          <cell r="C140" t="str">
            <v>UPA IMBIRIBEIRA</v>
          </cell>
          <cell r="E140" t="str">
            <v>TATHYANA DANTAS DA SILVA</v>
          </cell>
          <cell r="F140" t="str">
            <v>2 - Outros Profissionais da Saúde</v>
          </cell>
          <cell r="G140" t="str">
            <v>2235-05</v>
          </cell>
          <cell r="H140">
            <v>43891</v>
          </cell>
          <cell r="J140">
            <v>231.72</v>
          </cell>
          <cell r="L140">
            <v>138.13</v>
          </cell>
          <cell r="M140">
            <v>3.2</v>
          </cell>
          <cell r="O140">
            <v>4</v>
          </cell>
          <cell r="P140">
            <v>0</v>
          </cell>
        </row>
        <row r="141">
          <cell r="C141" t="str">
            <v>UPA IMBIRIBEIRA</v>
          </cell>
          <cell r="E141" t="str">
            <v>MIRELE DE BARROS FERREIRA BARBOSA DIAS</v>
          </cell>
          <cell r="F141" t="str">
            <v>2 - Outros Profissionais da Saúde</v>
          </cell>
          <cell r="G141" t="str">
            <v>2234-05</v>
          </cell>
          <cell r="H141">
            <v>43891</v>
          </cell>
          <cell r="J141">
            <v>275.69</v>
          </cell>
          <cell r="L141">
            <v>138.12</v>
          </cell>
          <cell r="M141">
            <v>15.66</v>
          </cell>
          <cell r="O141">
            <v>2</v>
          </cell>
          <cell r="P141">
            <v>0</v>
          </cell>
          <cell r="U141">
            <v>273</v>
          </cell>
          <cell r="X141" t="str">
            <v>Auxilio Creche</v>
          </cell>
        </row>
        <row r="142">
          <cell r="C142" t="str">
            <v>UPA IMBIRIBEIRA</v>
          </cell>
          <cell r="E142" t="str">
            <v>GLECIA NUNES VIANA</v>
          </cell>
          <cell r="F142" t="str">
            <v>2 - Outros Profissionais da Saúde</v>
          </cell>
          <cell r="G142" t="str">
            <v>3222-05</v>
          </cell>
          <cell r="H142">
            <v>43891</v>
          </cell>
          <cell r="J142">
            <v>122.94</v>
          </cell>
          <cell r="L142">
            <v>138.13</v>
          </cell>
          <cell r="M142">
            <v>24.25</v>
          </cell>
          <cell r="O142">
            <v>2</v>
          </cell>
          <cell r="P142">
            <v>0</v>
          </cell>
          <cell r="R142">
            <v>183.17</v>
          </cell>
          <cell r="S142">
            <v>72.739999999999995</v>
          </cell>
          <cell r="U142">
            <v>64</v>
          </cell>
          <cell r="X142" t="str">
            <v>Auxilio Creche</v>
          </cell>
        </row>
        <row r="143">
          <cell r="C143" t="str">
            <v>UPA IMBIRIBEIRA</v>
          </cell>
          <cell r="E143" t="str">
            <v>JULIANA MARIA DE ARRUDA LIMA</v>
          </cell>
          <cell r="F143" t="str">
            <v>1 - Médico</v>
          </cell>
          <cell r="G143" t="str">
            <v>2251-25</v>
          </cell>
          <cell r="H143">
            <v>43891</v>
          </cell>
          <cell r="J143">
            <v>1121.22</v>
          </cell>
          <cell r="L143">
            <v>138.12</v>
          </cell>
          <cell r="M143">
            <v>31.24</v>
          </cell>
          <cell r="O143">
            <v>56.22</v>
          </cell>
          <cell r="P143">
            <v>0</v>
          </cell>
        </row>
        <row r="144">
          <cell r="C144" t="str">
            <v>UPA IMBIRIBEIRA</v>
          </cell>
          <cell r="E144" t="str">
            <v xml:space="preserve">THAYSA MARIA DA SILVA </v>
          </cell>
          <cell r="F144" t="str">
            <v>2 - Outros Profissionais da Saúde</v>
          </cell>
          <cell r="G144" t="str">
            <v>3222-05</v>
          </cell>
          <cell r="H144">
            <v>43891</v>
          </cell>
          <cell r="J144">
            <v>137.71</v>
          </cell>
          <cell r="L144">
            <v>138.13</v>
          </cell>
          <cell r="M144">
            <v>24.25</v>
          </cell>
          <cell r="O144">
            <v>2</v>
          </cell>
          <cell r="P144">
            <v>0</v>
          </cell>
          <cell r="R144">
            <v>231.48</v>
          </cell>
          <cell r="S144">
            <v>72.739999999999995</v>
          </cell>
        </row>
        <row r="145">
          <cell r="C145" t="str">
            <v>UPA IMBIRIBEIRA</v>
          </cell>
          <cell r="E145" t="str">
            <v>EGRINALDO AMANCIO DE SOUSA</v>
          </cell>
          <cell r="F145" t="str">
            <v>3 - Administrativo</v>
          </cell>
          <cell r="G145" t="str">
            <v>9922-25</v>
          </cell>
          <cell r="H145">
            <v>43891</v>
          </cell>
          <cell r="J145">
            <v>101.45</v>
          </cell>
          <cell r="L145">
            <v>138.12</v>
          </cell>
          <cell r="M145">
            <v>20.9</v>
          </cell>
          <cell r="O145">
            <v>2</v>
          </cell>
          <cell r="P145">
            <v>0</v>
          </cell>
          <cell r="R145">
            <v>144.77000000000001</v>
          </cell>
        </row>
        <row r="146">
          <cell r="C146" t="str">
            <v>UPA IMBIRIBEIRA</v>
          </cell>
          <cell r="E146" t="str">
            <v xml:space="preserve">JOAO VICTTOR CORREIA DE LIMA </v>
          </cell>
          <cell r="F146" t="str">
            <v>3 - Administrativo</v>
          </cell>
          <cell r="G146" t="str">
            <v>4110-30</v>
          </cell>
          <cell r="H146">
            <v>43891</v>
          </cell>
          <cell r="J146">
            <v>111.78</v>
          </cell>
          <cell r="L146">
            <v>138.13</v>
          </cell>
          <cell r="M146">
            <v>27.95</v>
          </cell>
          <cell r="O146">
            <v>2</v>
          </cell>
          <cell r="P146">
            <v>0</v>
          </cell>
          <cell r="R146">
            <v>286.48</v>
          </cell>
          <cell r="S146">
            <v>83.84</v>
          </cell>
        </row>
        <row r="147">
          <cell r="C147" t="str">
            <v>UPA IMBIRIBEIRA</v>
          </cell>
          <cell r="E147" t="str">
            <v>ELTON ROBERTO SANTANA DOS SANTOS</v>
          </cell>
          <cell r="F147" t="str">
            <v>2 - Outros Profissionais da Saúde</v>
          </cell>
          <cell r="G147" t="str">
            <v>3222-05</v>
          </cell>
          <cell r="H147">
            <v>43891</v>
          </cell>
          <cell r="J147">
            <v>0</v>
          </cell>
          <cell r="K147">
            <v>2365.37</v>
          </cell>
          <cell r="L147">
            <v>138.12</v>
          </cell>
          <cell r="M147">
            <v>19.399999999999999</v>
          </cell>
          <cell r="O147">
            <v>0</v>
          </cell>
          <cell r="P147">
            <v>0</v>
          </cell>
          <cell r="R147">
            <v>210.78</v>
          </cell>
          <cell r="S147">
            <v>72.739999999999995</v>
          </cell>
        </row>
        <row r="148">
          <cell r="C148" t="str">
            <v>UPA IMBIRIBEIRA</v>
          </cell>
          <cell r="E148" t="str">
            <v xml:space="preserve">TALITA RAQUEL FERREIRA DO NASCIMENTO </v>
          </cell>
          <cell r="F148" t="str">
            <v>3 - Administrativo</v>
          </cell>
          <cell r="G148" t="str">
            <v>4131-05</v>
          </cell>
          <cell r="H148">
            <v>43891</v>
          </cell>
          <cell r="J148">
            <v>263.8</v>
          </cell>
          <cell r="L148">
            <v>138.13</v>
          </cell>
          <cell r="M148">
            <v>65.95</v>
          </cell>
          <cell r="O148">
            <v>2</v>
          </cell>
          <cell r="P148">
            <v>0</v>
          </cell>
        </row>
        <row r="149">
          <cell r="C149" t="str">
            <v>UPA IMBIRIBEIRA</v>
          </cell>
          <cell r="E149" t="str">
            <v>LUCIANO LOPES DE SOUZA</v>
          </cell>
          <cell r="F149" t="str">
            <v>2 - Outros Profissionais da Saúde</v>
          </cell>
          <cell r="G149" t="str">
            <v>3222-05</v>
          </cell>
          <cell r="H149">
            <v>43891</v>
          </cell>
          <cell r="J149">
            <v>125.25</v>
          </cell>
          <cell r="L149">
            <v>138.12</v>
          </cell>
          <cell r="M149">
            <v>24.25</v>
          </cell>
          <cell r="O149">
            <v>2</v>
          </cell>
          <cell r="P149">
            <v>0</v>
          </cell>
          <cell r="R149">
            <v>107.27</v>
          </cell>
        </row>
        <row r="150">
          <cell r="C150" t="str">
            <v>UPA IMBIRIBEIRA</v>
          </cell>
          <cell r="E150" t="str">
            <v>REBEKA FERREIRA DE CARVALHO</v>
          </cell>
          <cell r="F150" t="str">
            <v>2 - Outros Profissionais da Saúde</v>
          </cell>
          <cell r="G150" t="str">
            <v>3222-05</v>
          </cell>
          <cell r="H150">
            <v>43891</v>
          </cell>
          <cell r="J150">
            <v>114.87</v>
          </cell>
          <cell r="L150">
            <v>138.13</v>
          </cell>
          <cell r="M150">
            <v>24.25</v>
          </cell>
          <cell r="O150">
            <v>4</v>
          </cell>
          <cell r="P150">
            <v>0</v>
          </cell>
        </row>
        <row r="151">
          <cell r="C151" t="str">
            <v>UPA IMBIRIBEIRA</v>
          </cell>
          <cell r="E151" t="str">
            <v>ELTTONN LUIZ CAETANO DE SOUZA</v>
          </cell>
          <cell r="F151" t="str">
            <v>2 - Outros Profissionais da Saúde</v>
          </cell>
          <cell r="G151" t="str">
            <v>3241-15</v>
          </cell>
          <cell r="H151">
            <v>43891</v>
          </cell>
          <cell r="J151">
            <v>263.26</v>
          </cell>
          <cell r="L151">
            <v>138.12</v>
          </cell>
          <cell r="M151">
            <v>18.32</v>
          </cell>
          <cell r="O151">
            <v>10</v>
          </cell>
          <cell r="P151">
            <v>0</v>
          </cell>
        </row>
        <row r="152">
          <cell r="C152" t="str">
            <v>UPA IMBIRIBEIRA</v>
          </cell>
          <cell r="E152" t="str">
            <v>CARMEM LUCIA CANDEZ ROCHA</v>
          </cell>
          <cell r="F152" t="str">
            <v>1 - Médico</v>
          </cell>
          <cell r="G152" t="str">
            <v>2251-25</v>
          </cell>
          <cell r="H152">
            <v>43891</v>
          </cell>
          <cell r="J152">
            <v>362.72</v>
          </cell>
          <cell r="L152">
            <v>138.13</v>
          </cell>
          <cell r="M152">
            <v>14.3</v>
          </cell>
          <cell r="O152">
            <v>56.22</v>
          </cell>
          <cell r="P152">
            <v>0</v>
          </cell>
        </row>
        <row r="153">
          <cell r="C153" t="str">
            <v>UPA IMBIRIBEIRA</v>
          </cell>
          <cell r="E153" t="str">
            <v>ANDRE FELIPE CASTELO BRANCO BARBOSA</v>
          </cell>
          <cell r="F153" t="str">
            <v>1 - Médico</v>
          </cell>
          <cell r="G153" t="str">
            <v>2251-24</v>
          </cell>
          <cell r="H153">
            <v>43891</v>
          </cell>
          <cell r="J153">
            <v>499.68</v>
          </cell>
          <cell r="L153">
            <v>138.12</v>
          </cell>
          <cell r="M153">
            <v>14.3</v>
          </cell>
          <cell r="O153">
            <v>56.22</v>
          </cell>
          <cell r="P153">
            <v>0</v>
          </cell>
        </row>
        <row r="154">
          <cell r="C154" t="str">
            <v>UPA IMBIRIBEIRA</v>
          </cell>
          <cell r="E154" t="str">
            <v>ROSEANE MARIA DA SILVA</v>
          </cell>
          <cell r="F154" t="str">
            <v>2 - Outros Profissionais da Saúde</v>
          </cell>
          <cell r="G154" t="str">
            <v>9922-25</v>
          </cell>
          <cell r="H154">
            <v>43891</v>
          </cell>
          <cell r="J154">
            <v>116.15</v>
          </cell>
          <cell r="L154">
            <v>138.13</v>
          </cell>
          <cell r="M154">
            <v>20.9</v>
          </cell>
          <cell r="O154">
            <v>2</v>
          </cell>
          <cell r="P154">
            <v>0</v>
          </cell>
          <cell r="R154">
            <v>100.37</v>
          </cell>
          <cell r="S154">
            <v>62.7</v>
          </cell>
        </row>
        <row r="155">
          <cell r="C155" t="str">
            <v>UPA IMBIRIBEIRA</v>
          </cell>
          <cell r="E155" t="str">
            <v>TATIANE DA SILVA DAMASCENO</v>
          </cell>
          <cell r="F155" t="str">
            <v>2 - Outros Profissionais da Saúde</v>
          </cell>
          <cell r="G155" t="str">
            <v>3222-05</v>
          </cell>
          <cell r="H155">
            <v>43891</v>
          </cell>
          <cell r="J155">
            <v>124.13</v>
          </cell>
          <cell r="L155">
            <v>138.12</v>
          </cell>
          <cell r="M155">
            <v>12.93</v>
          </cell>
          <cell r="O155">
            <v>2</v>
          </cell>
          <cell r="P155">
            <v>0</v>
          </cell>
        </row>
        <row r="156">
          <cell r="C156" t="str">
            <v>UPA IMBIRIBEIRA</v>
          </cell>
          <cell r="E156" t="str">
            <v>FERNANDA SILVA DE SANTANA</v>
          </cell>
          <cell r="F156" t="str">
            <v>2 - Outros Profissionais da Saúde</v>
          </cell>
          <cell r="G156" t="str">
            <v>5152-05</v>
          </cell>
          <cell r="H156">
            <v>43891</v>
          </cell>
          <cell r="J156">
            <v>126.76</v>
          </cell>
          <cell r="L156">
            <v>138.13</v>
          </cell>
          <cell r="M156">
            <v>23.57</v>
          </cell>
          <cell r="O156">
            <v>2</v>
          </cell>
          <cell r="P156">
            <v>0</v>
          </cell>
          <cell r="R156">
            <v>138.32</v>
          </cell>
          <cell r="S156">
            <v>70.709999999999994</v>
          </cell>
        </row>
        <row r="157">
          <cell r="C157" t="str">
            <v>UPA IMBIRIBEIRA</v>
          </cell>
          <cell r="E157" t="str">
            <v>JOSE FILIPE FERREIRA DE AQUINO</v>
          </cell>
          <cell r="F157" t="str">
            <v>3 - Administrativo</v>
          </cell>
          <cell r="G157" t="str">
            <v>4221-05</v>
          </cell>
          <cell r="H157">
            <v>43891</v>
          </cell>
          <cell r="L157">
            <v>0</v>
          </cell>
          <cell r="M157">
            <v>0</v>
          </cell>
          <cell r="O157">
            <v>2</v>
          </cell>
          <cell r="P157">
            <v>0</v>
          </cell>
        </row>
        <row r="158">
          <cell r="C158" t="str">
            <v>UPA IMBIRIBEIRA</v>
          </cell>
          <cell r="E158" t="str">
            <v>JEFFERSON FERREIRA DE MELO</v>
          </cell>
          <cell r="F158" t="str">
            <v>3 - Administrativo</v>
          </cell>
          <cell r="G158" t="str">
            <v>4221-05</v>
          </cell>
          <cell r="H158">
            <v>43891</v>
          </cell>
          <cell r="J158">
            <v>126.22</v>
          </cell>
          <cell r="L158">
            <v>138.12</v>
          </cell>
          <cell r="M158">
            <v>22.97</v>
          </cell>
          <cell r="O158">
            <v>2</v>
          </cell>
          <cell r="P158">
            <v>0</v>
          </cell>
        </row>
        <row r="159">
          <cell r="C159" t="str">
            <v>UPA IMBIRIBEIRA</v>
          </cell>
          <cell r="E159" t="str">
            <v>ROBERTA DA SILVA NUNES</v>
          </cell>
          <cell r="F159" t="str">
            <v>3 - Administrativo</v>
          </cell>
          <cell r="G159" t="str">
            <v>9922-25</v>
          </cell>
          <cell r="H159">
            <v>43891</v>
          </cell>
          <cell r="J159">
            <v>117.28</v>
          </cell>
          <cell r="L159">
            <v>138.13</v>
          </cell>
          <cell r="M159">
            <v>20.9</v>
          </cell>
          <cell r="O159">
            <v>0</v>
          </cell>
          <cell r="P159">
            <v>0</v>
          </cell>
          <cell r="R159">
            <v>107.27</v>
          </cell>
          <cell r="S159">
            <v>62.7</v>
          </cell>
          <cell r="U159">
            <v>64</v>
          </cell>
          <cell r="X159" t="str">
            <v>Auxilio Creche</v>
          </cell>
        </row>
        <row r="160">
          <cell r="C160" t="str">
            <v>UPA IMBIRIBEIRA</v>
          </cell>
          <cell r="E160" t="str">
            <v>ROBERTA VERCOZA DE CASTRO SILVEIRA</v>
          </cell>
          <cell r="F160" t="str">
            <v>1 - Médico</v>
          </cell>
          <cell r="G160" t="str">
            <v>2251-25</v>
          </cell>
          <cell r="H160">
            <v>43891</v>
          </cell>
          <cell r="J160">
            <v>1141.3399999999999</v>
          </cell>
          <cell r="L160">
            <v>138.12</v>
          </cell>
          <cell r="M160">
            <v>32.32</v>
          </cell>
          <cell r="O160">
            <v>56.22</v>
          </cell>
          <cell r="P160">
            <v>0</v>
          </cell>
        </row>
        <row r="161">
          <cell r="C161" t="str">
            <v>UPA IMBIRIBEIRA</v>
          </cell>
          <cell r="E161" t="str">
            <v>CAROLINA DE FATIMA COELHO FERREIRA ROCHA</v>
          </cell>
          <cell r="F161" t="str">
            <v>1 - Médico</v>
          </cell>
          <cell r="G161" t="str">
            <v>2251-24</v>
          </cell>
          <cell r="H161">
            <v>43891</v>
          </cell>
          <cell r="J161">
            <v>415.34</v>
          </cell>
          <cell r="L161">
            <v>138.13</v>
          </cell>
          <cell r="M161">
            <v>14.3</v>
          </cell>
          <cell r="O161">
            <v>56.22</v>
          </cell>
          <cell r="P161">
            <v>0</v>
          </cell>
        </row>
        <row r="162">
          <cell r="C162" t="str">
            <v>UPA IMBIRIBEIRA</v>
          </cell>
          <cell r="E162" t="str">
            <v>JORGE FERRAZ ARAUJO DA SILVA</v>
          </cell>
          <cell r="F162" t="str">
            <v>1 - Médico</v>
          </cell>
          <cell r="G162" t="str">
            <v>2252-70</v>
          </cell>
          <cell r="H162">
            <v>43891</v>
          </cell>
          <cell r="J162">
            <v>884.36</v>
          </cell>
          <cell r="L162">
            <v>138.12</v>
          </cell>
          <cell r="M162">
            <v>23.31</v>
          </cell>
          <cell r="O162">
            <v>56.22</v>
          </cell>
          <cell r="P162">
            <v>0</v>
          </cell>
        </row>
        <row r="163">
          <cell r="C163" t="str">
            <v>UPA IMBIRIBEIRA</v>
          </cell>
          <cell r="E163" t="str">
            <v>DEBORA DE ALMEIDA PEREIRA</v>
          </cell>
          <cell r="F163" t="str">
            <v>1 - Médico</v>
          </cell>
          <cell r="G163" t="str">
            <v>2235-05</v>
          </cell>
          <cell r="H163">
            <v>43891</v>
          </cell>
          <cell r="J163">
            <v>171.14</v>
          </cell>
          <cell r="L163">
            <v>138.13</v>
          </cell>
          <cell r="M163">
            <v>2.57</v>
          </cell>
          <cell r="O163">
            <v>44.22</v>
          </cell>
          <cell r="P163">
            <v>0</v>
          </cell>
        </row>
        <row r="164">
          <cell r="C164" t="str">
            <v>UPA IMBIRIBEIRA</v>
          </cell>
          <cell r="E164" t="str">
            <v>ALAIDE MARIA PEREIRA</v>
          </cell>
          <cell r="F164" t="str">
            <v>2 - Outros Profissionais da Saúde</v>
          </cell>
          <cell r="G164" t="str">
            <v>3222-05</v>
          </cell>
          <cell r="H164">
            <v>43891</v>
          </cell>
          <cell r="J164">
            <v>128.71</v>
          </cell>
          <cell r="L164">
            <v>138.12</v>
          </cell>
          <cell r="M164">
            <v>24.25</v>
          </cell>
          <cell r="O164">
            <v>2</v>
          </cell>
          <cell r="P164">
            <v>0</v>
          </cell>
          <cell r="R164">
            <v>93.47</v>
          </cell>
          <cell r="S164">
            <v>72.739999999999995</v>
          </cell>
        </row>
        <row r="165">
          <cell r="C165" t="str">
            <v>UPA IMBIRIBEIRA</v>
          </cell>
          <cell r="E165" t="str">
            <v>LUIZ CARLOS VALENTINI JUNIOR</v>
          </cell>
          <cell r="F165" t="str">
            <v>3 - Administrativo</v>
          </cell>
          <cell r="G165" t="str">
            <v>4221-05</v>
          </cell>
          <cell r="H165">
            <v>43891</v>
          </cell>
          <cell r="J165">
            <v>126.22</v>
          </cell>
          <cell r="L165">
            <v>138.13</v>
          </cell>
          <cell r="M165">
            <v>22.97</v>
          </cell>
          <cell r="O165">
            <v>2</v>
          </cell>
          <cell r="P165">
            <v>0</v>
          </cell>
          <cell r="R165">
            <v>126.02</v>
          </cell>
        </row>
        <row r="166">
          <cell r="C166" t="str">
            <v>UPA IMBIRIBEIRA</v>
          </cell>
          <cell r="E166" t="str">
            <v>NILANDIA PATRICIA MENDES</v>
          </cell>
          <cell r="F166" t="str">
            <v>2 - Outros Profissionais da Saúde</v>
          </cell>
          <cell r="G166" t="str">
            <v>3222-05</v>
          </cell>
          <cell r="H166">
            <v>43891</v>
          </cell>
          <cell r="J166">
            <v>90.97</v>
          </cell>
          <cell r="L166">
            <v>138.12</v>
          </cell>
          <cell r="M166">
            <v>24.25</v>
          </cell>
          <cell r="O166">
            <v>2</v>
          </cell>
          <cell r="P166">
            <v>0</v>
          </cell>
          <cell r="R166">
            <v>155.57</v>
          </cell>
        </row>
        <row r="167">
          <cell r="C167" t="str">
            <v>UPA IMBIRIBEIRA</v>
          </cell>
          <cell r="E167" t="str">
            <v>REBECKA CARVALHO DE AGUIAR</v>
          </cell>
          <cell r="F167" t="str">
            <v>2 - Outros Profissionais da Saúde</v>
          </cell>
          <cell r="G167" t="str">
            <v>2235-05</v>
          </cell>
          <cell r="H167">
            <v>43891</v>
          </cell>
          <cell r="J167">
            <v>219.82</v>
          </cell>
          <cell r="L167">
            <v>138.13</v>
          </cell>
          <cell r="M167">
            <v>2.57</v>
          </cell>
          <cell r="O167">
            <v>4</v>
          </cell>
          <cell r="P167">
            <v>0</v>
          </cell>
          <cell r="U167">
            <v>100</v>
          </cell>
          <cell r="X167" t="str">
            <v>Auxilio Creche</v>
          </cell>
        </row>
        <row r="168">
          <cell r="C168" t="str">
            <v>UPA IMBIRIBEIRA</v>
          </cell>
          <cell r="E168" t="str">
            <v>CARMEN VERONICA DA FONSECA</v>
          </cell>
          <cell r="F168" t="str">
            <v>2 - Outros Profissionais da Saúde</v>
          </cell>
          <cell r="G168" t="str">
            <v>2235-05</v>
          </cell>
          <cell r="H168">
            <v>43891</v>
          </cell>
          <cell r="J168">
            <v>153.97</v>
          </cell>
          <cell r="L168">
            <v>138.12</v>
          </cell>
          <cell r="M168">
            <v>2.57</v>
          </cell>
          <cell r="O168">
            <v>4</v>
          </cell>
          <cell r="P168">
            <v>0</v>
          </cell>
        </row>
        <row r="169">
          <cell r="C169" t="str">
            <v>UPA IMBIRIBEIRA</v>
          </cell>
          <cell r="E169" t="str">
            <v>JESSICA CRISTINA BARBOSA DE ANDRADE</v>
          </cell>
          <cell r="F169" t="str">
            <v>1 - Médico</v>
          </cell>
          <cell r="G169" t="str">
            <v>2251-25</v>
          </cell>
          <cell r="H169">
            <v>43891</v>
          </cell>
          <cell r="J169">
            <v>950.87</v>
          </cell>
          <cell r="L169">
            <v>138.13</v>
          </cell>
          <cell r="M169">
            <v>32.32</v>
          </cell>
          <cell r="O169">
            <v>56.22</v>
          </cell>
          <cell r="P169">
            <v>0</v>
          </cell>
        </row>
        <row r="170">
          <cell r="C170" t="str">
            <v>UPA IMBIRIBEIRA</v>
          </cell>
          <cell r="E170" t="str">
            <v>JOSE AUGUSTO PEDROSA LINS FILHO</v>
          </cell>
          <cell r="F170" t="str">
            <v>3 - Administrativo</v>
          </cell>
          <cell r="G170" t="str">
            <v>1312-05</v>
          </cell>
          <cell r="H170">
            <v>43891</v>
          </cell>
          <cell r="J170">
            <v>1159.2</v>
          </cell>
          <cell r="L170">
            <v>0</v>
          </cell>
          <cell r="M170">
            <v>0</v>
          </cell>
          <cell r="O170">
            <v>2</v>
          </cell>
          <cell r="P170">
            <v>0</v>
          </cell>
        </row>
        <row r="171">
          <cell r="C171" t="str">
            <v>UPA IMBIRIBEIRA</v>
          </cell>
          <cell r="E171" t="str">
            <v>MARIA DE FATIMA FRANCA DO NASCIMENTO</v>
          </cell>
          <cell r="F171" t="str">
            <v>2 - Outros Profissionais da Saúde</v>
          </cell>
          <cell r="G171" t="str">
            <v>3222-05</v>
          </cell>
          <cell r="H171">
            <v>43891</v>
          </cell>
          <cell r="J171">
            <v>145.12</v>
          </cell>
          <cell r="L171">
            <v>138.13</v>
          </cell>
          <cell r="M171">
            <v>24.25</v>
          </cell>
          <cell r="O171">
            <v>2</v>
          </cell>
          <cell r="P171">
            <v>0</v>
          </cell>
          <cell r="R171">
            <v>107.27</v>
          </cell>
          <cell r="S171">
            <v>72.739999999999995</v>
          </cell>
        </row>
        <row r="172">
          <cell r="C172" t="str">
            <v>UPA IMBIRIBEIRA</v>
          </cell>
          <cell r="E172" t="str">
            <v>GABRIELA SILVA GUERRA</v>
          </cell>
          <cell r="F172" t="str">
            <v>1 - Médico</v>
          </cell>
          <cell r="G172" t="str">
            <v>2251-24</v>
          </cell>
          <cell r="H172">
            <v>43891</v>
          </cell>
          <cell r="J172">
            <v>610.87</v>
          </cell>
          <cell r="L172">
            <v>138.12</v>
          </cell>
          <cell r="M172">
            <v>18.02</v>
          </cell>
          <cell r="O172">
            <v>56.22</v>
          </cell>
          <cell r="P172">
            <v>0</v>
          </cell>
        </row>
        <row r="173">
          <cell r="C173" t="str">
            <v>UPA IMBIRIBEIRA</v>
          </cell>
          <cell r="E173" t="str">
            <v>PAULO SEVERINO DE SENA SILVA</v>
          </cell>
          <cell r="F173" t="str">
            <v>3 - Administrativo</v>
          </cell>
          <cell r="G173" t="str">
            <v>4221-05</v>
          </cell>
          <cell r="H173">
            <v>43891</v>
          </cell>
          <cell r="J173">
            <v>124.01</v>
          </cell>
          <cell r="L173">
            <v>138.13</v>
          </cell>
          <cell r="M173">
            <v>22.97</v>
          </cell>
          <cell r="O173">
            <v>2</v>
          </cell>
          <cell r="P173">
            <v>0</v>
          </cell>
        </row>
        <row r="174">
          <cell r="C174" t="str">
            <v>UPA IMBIRIBEIRA</v>
          </cell>
          <cell r="E174" t="str">
            <v>NADJA BARBOSA DOS SANTOS PEREIRA</v>
          </cell>
          <cell r="F174" t="str">
            <v>2 - Outros Profissionais da Saúde</v>
          </cell>
          <cell r="G174" t="str">
            <v>3226-05</v>
          </cell>
          <cell r="H174">
            <v>43891</v>
          </cell>
          <cell r="J174">
            <v>175.92</v>
          </cell>
          <cell r="L174">
            <v>138.12</v>
          </cell>
          <cell r="M174">
            <v>22.97</v>
          </cell>
          <cell r="O174">
            <v>2</v>
          </cell>
          <cell r="P174">
            <v>0</v>
          </cell>
          <cell r="R174">
            <v>107.27</v>
          </cell>
          <cell r="S174">
            <v>68.900000000000006</v>
          </cell>
        </row>
        <row r="175">
          <cell r="C175" t="str">
            <v>UPA IMBIRIBEIRA</v>
          </cell>
          <cell r="E175" t="str">
            <v>JOSENILDA ARLINDA DA CONCEICAO</v>
          </cell>
          <cell r="F175" t="str">
            <v>3 - Administrativo</v>
          </cell>
          <cell r="G175" t="str">
            <v>5134-30</v>
          </cell>
          <cell r="H175">
            <v>43891</v>
          </cell>
          <cell r="J175">
            <v>100.32</v>
          </cell>
          <cell r="L175">
            <v>138.13</v>
          </cell>
          <cell r="M175">
            <v>20.9</v>
          </cell>
          <cell r="O175">
            <v>2</v>
          </cell>
          <cell r="P175">
            <v>0</v>
          </cell>
          <cell r="R175">
            <v>107.27</v>
          </cell>
          <cell r="S175">
            <v>62.7</v>
          </cell>
        </row>
        <row r="176">
          <cell r="C176" t="str">
            <v>UPA IMBIRIBEIRA</v>
          </cell>
          <cell r="E176" t="str">
            <v>MARIA FERNANDA CAVALCANTI FARINHA DE LUNA COUTINHO</v>
          </cell>
          <cell r="F176" t="str">
            <v>1 - Médico</v>
          </cell>
          <cell r="G176" t="str">
            <v>2251-25</v>
          </cell>
          <cell r="H176">
            <v>43891</v>
          </cell>
          <cell r="J176">
            <v>794.73</v>
          </cell>
          <cell r="L176">
            <v>0</v>
          </cell>
          <cell r="M176">
            <v>0</v>
          </cell>
          <cell r="O176">
            <v>56.22</v>
          </cell>
          <cell r="P176">
            <v>0</v>
          </cell>
        </row>
        <row r="177">
          <cell r="C177" t="str">
            <v>UPA IMBIRIBEIRA</v>
          </cell>
          <cell r="E177" t="str">
            <v>MIRELA CHAVES FERRAZ</v>
          </cell>
          <cell r="F177" t="str">
            <v>1 - Médico</v>
          </cell>
          <cell r="G177" t="str">
            <v>2251-24</v>
          </cell>
          <cell r="H177">
            <v>43891</v>
          </cell>
          <cell r="J177">
            <v>812.58</v>
          </cell>
          <cell r="L177">
            <v>0</v>
          </cell>
          <cell r="M177">
            <v>0</v>
          </cell>
          <cell r="O177">
            <v>56.22</v>
          </cell>
          <cell r="P177">
            <v>0</v>
          </cell>
        </row>
        <row r="178">
          <cell r="C178" t="str">
            <v>UPA IMBIRIBEIRA</v>
          </cell>
          <cell r="E178" t="str">
            <v>RODRIGO AMORIM DE MORAES PEREZ</v>
          </cell>
          <cell r="F178" t="str">
            <v>1 - Médico</v>
          </cell>
          <cell r="G178" t="str">
            <v>2252-70</v>
          </cell>
          <cell r="H178">
            <v>43891</v>
          </cell>
          <cell r="J178">
            <v>1124.07</v>
          </cell>
          <cell r="L178">
            <v>0</v>
          </cell>
          <cell r="M178">
            <v>0</v>
          </cell>
          <cell r="O178">
            <v>56.22</v>
          </cell>
          <cell r="P178">
            <v>0</v>
          </cell>
        </row>
        <row r="179">
          <cell r="C179" t="str">
            <v>UPA IMBIRIBEIRA</v>
          </cell>
          <cell r="E179" t="str">
            <v>JEANDERSON MARIANO GOMES DA SILVA</v>
          </cell>
          <cell r="F179" t="str">
            <v>3 - Administrativo</v>
          </cell>
          <cell r="G179" t="str">
            <v>4221-05</v>
          </cell>
          <cell r="H179">
            <v>43891</v>
          </cell>
          <cell r="J179">
            <v>108.59</v>
          </cell>
          <cell r="L179">
            <v>138.12</v>
          </cell>
          <cell r="M179">
            <v>22.97</v>
          </cell>
          <cell r="O179">
            <v>2</v>
          </cell>
          <cell r="P179">
            <v>0</v>
          </cell>
          <cell r="R179">
            <v>107.27</v>
          </cell>
          <cell r="S179">
            <v>68.900000000000006</v>
          </cell>
        </row>
        <row r="180">
          <cell r="C180" t="str">
            <v>UPA IMBIRIBEIRA</v>
          </cell>
          <cell r="E180" t="str">
            <v>ANTONIO FRANCISCO LIMA</v>
          </cell>
          <cell r="F180" t="str">
            <v>3 - Administrativo</v>
          </cell>
          <cell r="G180" t="str">
            <v>7823-20</v>
          </cell>
          <cell r="H180">
            <v>43891</v>
          </cell>
          <cell r="J180">
            <v>204.93</v>
          </cell>
          <cell r="L180">
            <v>138.13</v>
          </cell>
          <cell r="M180">
            <v>35.799999999999997</v>
          </cell>
          <cell r="O180">
            <v>2</v>
          </cell>
          <cell r="P180">
            <v>0</v>
          </cell>
          <cell r="R180">
            <v>107.27</v>
          </cell>
          <cell r="S180">
            <v>103.5</v>
          </cell>
        </row>
        <row r="181">
          <cell r="C181" t="str">
            <v>UPA IMBIRIBEIRA</v>
          </cell>
          <cell r="E181" t="str">
            <v>JOSE VICTOR AMORIM DA SILVA</v>
          </cell>
          <cell r="F181" t="str">
            <v>3 - Administrativo</v>
          </cell>
          <cell r="G181" t="str">
            <v>4221-05</v>
          </cell>
          <cell r="H181">
            <v>43891</v>
          </cell>
          <cell r="J181">
            <v>108.59</v>
          </cell>
          <cell r="L181">
            <v>138.12</v>
          </cell>
          <cell r="M181">
            <v>22.97</v>
          </cell>
          <cell r="O181">
            <v>2</v>
          </cell>
          <cell r="P181">
            <v>0</v>
          </cell>
          <cell r="R181">
            <v>107.27</v>
          </cell>
          <cell r="S181">
            <v>68.900000000000006</v>
          </cell>
        </row>
        <row r="182">
          <cell r="C182" t="str">
            <v>UPA IMBIRIBEIRA</v>
          </cell>
          <cell r="E182" t="str">
            <v>JAYRO DA SILVA MARIANO</v>
          </cell>
          <cell r="F182" t="str">
            <v>3 - Administrativo</v>
          </cell>
          <cell r="G182" t="str">
            <v>4221-05</v>
          </cell>
          <cell r="H182">
            <v>43891</v>
          </cell>
          <cell r="J182">
            <v>108.59</v>
          </cell>
          <cell r="L182">
            <v>138.13</v>
          </cell>
          <cell r="M182">
            <v>22.97</v>
          </cell>
          <cell r="O182">
            <v>2</v>
          </cell>
          <cell r="P182">
            <v>0</v>
          </cell>
          <cell r="R182">
            <v>100.37</v>
          </cell>
          <cell r="S182">
            <v>68.900000000000006</v>
          </cell>
        </row>
        <row r="183">
          <cell r="C183" t="str">
            <v>UPA IMBIRIBEIRA</v>
          </cell>
          <cell r="E183" t="str">
            <v>ROSANA PEREIRA DA SILVA</v>
          </cell>
          <cell r="F183" t="str">
            <v>3 - Administrativo</v>
          </cell>
          <cell r="G183" t="str">
            <v>9922-25</v>
          </cell>
          <cell r="H183">
            <v>43891</v>
          </cell>
          <cell r="J183">
            <v>101.34</v>
          </cell>
          <cell r="L183">
            <v>138.12</v>
          </cell>
          <cell r="M183">
            <v>20.9</v>
          </cell>
          <cell r="O183">
            <v>2</v>
          </cell>
          <cell r="P183">
            <v>0</v>
          </cell>
          <cell r="R183">
            <v>210.78</v>
          </cell>
        </row>
        <row r="184">
          <cell r="C184" t="str">
            <v>UPA IMBIRIBEIRA</v>
          </cell>
          <cell r="E184" t="str">
            <v>LEONARDO FRANCISCO DE FREITAS</v>
          </cell>
          <cell r="F184" t="str">
            <v>2 - Outros Profissionais da Saúde</v>
          </cell>
          <cell r="G184" t="str">
            <v>5143-25</v>
          </cell>
          <cell r="H184">
            <v>43891</v>
          </cell>
          <cell r="J184">
            <v>124.93</v>
          </cell>
          <cell r="L184">
            <v>138.13</v>
          </cell>
          <cell r="M184">
            <v>27.05</v>
          </cell>
          <cell r="O184">
            <v>2</v>
          </cell>
          <cell r="P184">
            <v>0</v>
          </cell>
        </row>
        <row r="185">
          <cell r="C185" t="str">
            <v>UPA IMBIRIBEIRA</v>
          </cell>
          <cell r="E185" t="str">
            <v>MARCUS VINICIUS QUEIROGA GOMES</v>
          </cell>
          <cell r="F185" t="str">
            <v>1 - Médico</v>
          </cell>
          <cell r="G185" t="str">
            <v>2251-25</v>
          </cell>
          <cell r="H185">
            <v>43891</v>
          </cell>
          <cell r="J185">
            <v>928.64</v>
          </cell>
          <cell r="L185">
            <v>138.12</v>
          </cell>
          <cell r="M185">
            <v>32.32</v>
          </cell>
          <cell r="O185">
            <v>56.22</v>
          </cell>
          <cell r="P185">
            <v>0</v>
          </cell>
        </row>
        <row r="186">
          <cell r="C186" t="str">
            <v>UPA IMBIRIBEIRA</v>
          </cell>
          <cell r="E186" t="str">
            <v>LUISA DE CASTRO CORREIA</v>
          </cell>
          <cell r="F186" t="str">
            <v>1 - Médico</v>
          </cell>
          <cell r="G186" t="str">
            <v>2251-24</v>
          </cell>
          <cell r="H186">
            <v>43891</v>
          </cell>
          <cell r="J186">
            <v>378.4</v>
          </cell>
          <cell r="L186">
            <v>138.13</v>
          </cell>
          <cell r="M186">
            <v>14.3</v>
          </cell>
          <cell r="O186">
            <v>40.22</v>
          </cell>
          <cell r="P186">
            <v>0</v>
          </cell>
        </row>
        <row r="187">
          <cell r="C187" t="str">
            <v>UPA IMBIRIBEIRA</v>
          </cell>
          <cell r="E187" t="str">
            <v>TARCIZIO BRITO SANTOS</v>
          </cell>
          <cell r="F187" t="str">
            <v>1 - Médico</v>
          </cell>
          <cell r="G187" t="str">
            <v>2251-25</v>
          </cell>
          <cell r="H187">
            <v>43891</v>
          </cell>
          <cell r="J187">
            <v>610.87</v>
          </cell>
          <cell r="L187">
            <v>138.12</v>
          </cell>
          <cell r="M187">
            <v>18.02</v>
          </cell>
          <cell r="O187">
            <v>56.22</v>
          </cell>
          <cell r="P187">
            <v>0</v>
          </cell>
        </row>
        <row r="188">
          <cell r="C188" t="str">
            <v>UPA IMBIRIBEIRA</v>
          </cell>
          <cell r="E188" t="str">
            <v xml:space="preserve">MARCELO RODRIGUES SANTANA </v>
          </cell>
          <cell r="F188" t="str">
            <v>1 - Médico</v>
          </cell>
          <cell r="G188" t="str">
            <v>2251-24</v>
          </cell>
          <cell r="H188">
            <v>43891</v>
          </cell>
          <cell r="J188">
            <v>471.29</v>
          </cell>
          <cell r="L188">
            <v>138.13</v>
          </cell>
          <cell r="M188">
            <v>14.3</v>
          </cell>
          <cell r="O188">
            <v>56.22</v>
          </cell>
          <cell r="P188">
            <v>0</v>
          </cell>
        </row>
        <row r="189">
          <cell r="C189" t="str">
            <v>UPA IMBIRIBEIRA</v>
          </cell>
          <cell r="E189" t="str">
            <v>GUILHERME HENRIQUES DE MELO ARAUJO</v>
          </cell>
          <cell r="F189" t="str">
            <v>1 - Médico</v>
          </cell>
          <cell r="G189" t="str">
            <v>2251-24</v>
          </cell>
          <cell r="H189">
            <v>43891</v>
          </cell>
          <cell r="J189">
            <v>382.44</v>
          </cell>
          <cell r="L189">
            <v>0</v>
          </cell>
          <cell r="M189">
            <v>0</v>
          </cell>
          <cell r="O189">
            <v>56.22</v>
          </cell>
          <cell r="P189">
            <v>0</v>
          </cell>
        </row>
        <row r="190">
          <cell r="C190" t="str">
            <v>UPA IMBIRIBEIRA</v>
          </cell>
          <cell r="E190" t="str">
            <v>MARIA JOSE DOS SANTOS</v>
          </cell>
          <cell r="F190" t="str">
            <v>2 - Outros Profissionais da Saúde</v>
          </cell>
          <cell r="G190" t="str">
            <v>9922-25</v>
          </cell>
          <cell r="H190">
            <v>43891</v>
          </cell>
          <cell r="J190">
            <v>100.32</v>
          </cell>
          <cell r="L190">
            <v>138.12</v>
          </cell>
          <cell r="M190">
            <v>20.9</v>
          </cell>
          <cell r="O190">
            <v>2</v>
          </cell>
          <cell r="P190">
            <v>0</v>
          </cell>
        </row>
        <row r="191">
          <cell r="C191" t="str">
            <v>UPA IMBIRIBEIRA</v>
          </cell>
          <cell r="E191" t="str">
            <v>ALCIONE BEZERRA DA CRUZ DE CASTILHO</v>
          </cell>
          <cell r="F191" t="str">
            <v>2 - Outros Profissionais da Saúde</v>
          </cell>
          <cell r="G191" t="str">
            <v>3222-05</v>
          </cell>
          <cell r="H191">
            <v>43891</v>
          </cell>
          <cell r="J191">
            <v>111.08</v>
          </cell>
          <cell r="L191">
            <v>138.13</v>
          </cell>
          <cell r="M191">
            <v>24.25</v>
          </cell>
          <cell r="O191">
            <v>2</v>
          </cell>
          <cell r="P191">
            <v>0</v>
          </cell>
          <cell r="R191">
            <v>126.02</v>
          </cell>
          <cell r="S191">
            <v>69.900000000000006</v>
          </cell>
        </row>
        <row r="192">
          <cell r="C192" t="str">
            <v>UPA IMBIRIBEIRA</v>
          </cell>
          <cell r="E192" t="str">
            <v>FLAVIA MACIEL DA HORA</v>
          </cell>
          <cell r="F192" t="str">
            <v>3 - Administrativo</v>
          </cell>
          <cell r="G192" t="str">
            <v>9922-25</v>
          </cell>
          <cell r="H192">
            <v>43891</v>
          </cell>
          <cell r="J192">
            <v>112.53</v>
          </cell>
          <cell r="L192">
            <v>138.13</v>
          </cell>
          <cell r="M192">
            <v>20.9</v>
          </cell>
          <cell r="O192">
            <v>2</v>
          </cell>
          <cell r="P192">
            <v>0</v>
          </cell>
          <cell r="R192">
            <v>107.27</v>
          </cell>
        </row>
        <row r="193">
          <cell r="C193" t="str">
            <v>UPA IMBIRIBEIRA</v>
          </cell>
          <cell r="E193" t="str">
            <v>ROMARIO JOSE DE OLIVEIRA</v>
          </cell>
          <cell r="F193" t="str">
            <v>3 - Administrativo</v>
          </cell>
          <cell r="G193" t="str">
            <v>4221-05</v>
          </cell>
          <cell r="H193">
            <v>43891</v>
          </cell>
          <cell r="J193">
            <v>103.82</v>
          </cell>
          <cell r="L193">
            <v>138.12</v>
          </cell>
          <cell r="M193">
            <v>19.91</v>
          </cell>
          <cell r="O193">
            <v>2</v>
          </cell>
          <cell r="P193">
            <v>0</v>
          </cell>
        </row>
        <row r="194">
          <cell r="C194" t="str">
            <v>UPA IMBIRIBEIRA</v>
          </cell>
          <cell r="E194" t="str">
            <v>FELIPE CARVALHO FARIAS</v>
          </cell>
          <cell r="F194" t="str">
            <v>2 - Outros Profissionais da Saúde</v>
          </cell>
          <cell r="G194" t="str">
            <v>2235-05</v>
          </cell>
          <cell r="H194">
            <v>43891</v>
          </cell>
          <cell r="J194">
            <v>173.29</v>
          </cell>
          <cell r="L194">
            <v>138.13</v>
          </cell>
          <cell r="M194">
            <v>2.3199999999999998</v>
          </cell>
          <cell r="O194">
            <v>4</v>
          </cell>
          <cell r="P194">
            <v>0</v>
          </cell>
        </row>
        <row r="195">
          <cell r="C195" t="str">
            <v>UPA IMBIRIBEIRA</v>
          </cell>
          <cell r="E195" t="str">
            <v>RENATA DE CASSIA RIBAS PEREIRA</v>
          </cell>
          <cell r="F195" t="str">
            <v>2 - Outros Profissionais da Saúde</v>
          </cell>
          <cell r="G195" t="str">
            <v>2234-05</v>
          </cell>
          <cell r="H195">
            <v>43891</v>
          </cell>
          <cell r="J195">
            <v>275.69</v>
          </cell>
          <cell r="L195">
            <v>0</v>
          </cell>
          <cell r="M195">
            <v>0</v>
          </cell>
          <cell r="O195">
            <v>2</v>
          </cell>
          <cell r="P195">
            <v>0</v>
          </cell>
        </row>
        <row r="196">
          <cell r="C196" t="str">
            <v>UPA IMBIRIBEIRA</v>
          </cell>
          <cell r="E196" t="str">
            <v>LEANDRO JOSE SOUSA E SILVA</v>
          </cell>
          <cell r="F196" t="str">
            <v>2 - Outros Profissionais da Saúde</v>
          </cell>
          <cell r="G196" t="str">
            <v>3222-05</v>
          </cell>
          <cell r="H196">
            <v>43891</v>
          </cell>
          <cell r="J196">
            <v>114.88</v>
          </cell>
          <cell r="L196">
            <v>138.12</v>
          </cell>
          <cell r="M196">
            <v>24.25</v>
          </cell>
          <cell r="O196">
            <v>2</v>
          </cell>
          <cell r="P196">
            <v>0</v>
          </cell>
        </row>
        <row r="197">
          <cell r="C197" t="str">
            <v>UPA IMBIRIBEIRA</v>
          </cell>
          <cell r="E197" t="str">
            <v>MARIA DA CONCEICAO DOS SANTOS</v>
          </cell>
          <cell r="F197" t="str">
            <v>2 - Outros Profissionais da Saúde</v>
          </cell>
          <cell r="G197" t="str">
            <v>5134-30</v>
          </cell>
          <cell r="H197">
            <v>43891</v>
          </cell>
          <cell r="J197">
            <v>100.32</v>
          </cell>
          <cell r="L197">
            <v>138.13</v>
          </cell>
          <cell r="M197">
            <v>20.9</v>
          </cell>
          <cell r="O197">
            <v>2</v>
          </cell>
          <cell r="P197">
            <v>0</v>
          </cell>
          <cell r="R197">
            <v>267.02999999999997</v>
          </cell>
          <cell r="S197">
            <v>62.7</v>
          </cell>
        </row>
        <row r="198">
          <cell r="C198" t="str">
            <v>UPA IMBIRIBEIRA</v>
          </cell>
          <cell r="E198" t="str">
            <v>IVANILDO JOSE DA SILVA</v>
          </cell>
          <cell r="F198" t="str">
            <v>2 - Outros Profissionais da Saúde</v>
          </cell>
          <cell r="G198" t="str">
            <v>3226-05</v>
          </cell>
          <cell r="H198">
            <v>43891</v>
          </cell>
          <cell r="J198">
            <v>108.59</v>
          </cell>
          <cell r="L198">
            <v>138.12</v>
          </cell>
          <cell r="M198">
            <v>22.97</v>
          </cell>
          <cell r="O198">
            <v>2</v>
          </cell>
          <cell r="P198">
            <v>0</v>
          </cell>
        </row>
        <row r="199">
          <cell r="C199" t="str">
            <v>UPA IMBIRIBEIRA</v>
          </cell>
          <cell r="E199" t="str">
            <v>JOAO CARLOS RODRIGUEZ ALVES</v>
          </cell>
          <cell r="F199" t="str">
            <v>1 - Médico</v>
          </cell>
          <cell r="G199" t="str">
            <v>2251-25</v>
          </cell>
          <cell r="H199">
            <v>43891</v>
          </cell>
          <cell r="J199">
            <v>302.72000000000003</v>
          </cell>
          <cell r="L199">
            <v>138.13</v>
          </cell>
          <cell r="M199">
            <v>14.3</v>
          </cell>
          <cell r="O199">
            <v>56.22</v>
          </cell>
          <cell r="P199">
            <v>0</v>
          </cell>
        </row>
        <row r="200">
          <cell r="C200" t="str">
            <v>UPA IMBIRIBEIRA</v>
          </cell>
          <cell r="E200" t="str">
            <v>ARTUR LUIZ NEPOZIANO AVELINO DA SILVA</v>
          </cell>
          <cell r="F200" t="str">
            <v>1 - Médico</v>
          </cell>
          <cell r="G200" t="str">
            <v>2251-25</v>
          </cell>
          <cell r="H200">
            <v>43891</v>
          </cell>
          <cell r="J200">
            <v>377.08</v>
          </cell>
          <cell r="L200">
            <v>0</v>
          </cell>
          <cell r="O200">
            <v>56.22</v>
          </cell>
          <cell r="P200">
            <v>0</v>
          </cell>
        </row>
        <row r="201">
          <cell r="C201" t="str">
            <v>UPA IMBIRIBEIRA</v>
          </cell>
          <cell r="E201" t="str">
            <v>ANDRE FELIPE DO NASCIMENTO SEABRA</v>
          </cell>
          <cell r="F201" t="str">
            <v>1 - Médico</v>
          </cell>
          <cell r="G201" t="str">
            <v>2251-25</v>
          </cell>
          <cell r="H201">
            <v>43891</v>
          </cell>
          <cell r="J201">
            <v>122.99</v>
          </cell>
          <cell r="L201">
            <v>138.12</v>
          </cell>
          <cell r="M201">
            <v>2.86</v>
          </cell>
          <cell r="O201">
            <v>40.22</v>
          </cell>
          <cell r="P201">
            <v>0</v>
          </cell>
        </row>
        <row r="202">
          <cell r="C202" t="str">
            <v>UPA IMBIRIBEIRA</v>
          </cell>
          <cell r="E202" t="str">
            <v>PRISCILA CRISTINA DE SOUSA BATISTA</v>
          </cell>
          <cell r="F202" t="str">
            <v>1 - Médico</v>
          </cell>
          <cell r="G202" t="str">
            <v>2251-25</v>
          </cell>
          <cell r="H202">
            <v>43891</v>
          </cell>
          <cell r="J202">
            <v>302.72000000000003</v>
          </cell>
          <cell r="L202">
            <v>138.13</v>
          </cell>
          <cell r="M202">
            <v>14.3</v>
          </cell>
          <cell r="O202">
            <v>56.22</v>
          </cell>
          <cell r="P202">
            <v>0</v>
          </cell>
        </row>
        <row r="203">
          <cell r="C203" t="str">
            <v>UPA IMBIRIBEIRA</v>
          </cell>
          <cell r="E203" t="str">
            <v>VITOR MAIA ARCA</v>
          </cell>
          <cell r="F203" t="str">
            <v>1 - Médico</v>
          </cell>
          <cell r="G203" t="str">
            <v>2251-25</v>
          </cell>
          <cell r="H203">
            <v>43891</v>
          </cell>
          <cell r="J203">
            <v>302.72000000000003</v>
          </cell>
          <cell r="L203">
            <v>0</v>
          </cell>
          <cell r="M203">
            <v>0</v>
          </cell>
          <cell r="O203">
            <v>56.22</v>
          </cell>
          <cell r="P203">
            <v>0</v>
          </cell>
        </row>
        <row r="204">
          <cell r="C204" t="str">
            <v>UPA IMBIRIBEIRA</v>
          </cell>
          <cell r="E204" t="str">
            <v>VICTOR ALEX MONTENEGRO MARINHO</v>
          </cell>
          <cell r="F204" t="str">
            <v>1 - Médico</v>
          </cell>
          <cell r="G204" t="str">
            <v>2251-25</v>
          </cell>
          <cell r="H204">
            <v>43891</v>
          </cell>
          <cell r="J204">
            <v>362.72</v>
          </cell>
          <cell r="L204">
            <v>138.12</v>
          </cell>
          <cell r="M204">
            <v>14.3</v>
          </cell>
          <cell r="O204">
            <v>56.22</v>
          </cell>
          <cell r="P204">
            <v>0</v>
          </cell>
        </row>
        <row r="205">
          <cell r="C205" t="str">
            <v>UPA IMBIRIBEIRA</v>
          </cell>
          <cell r="E205" t="str">
            <v>MIRTES GOMES JOSE DA SILVA</v>
          </cell>
          <cell r="F205" t="str">
            <v>2 - Outros Profissionais da Saúde</v>
          </cell>
          <cell r="G205" t="str">
            <v>3222-05</v>
          </cell>
          <cell r="H205">
            <v>43891</v>
          </cell>
          <cell r="J205">
            <v>113.71</v>
          </cell>
          <cell r="L205">
            <v>138.13</v>
          </cell>
          <cell r="M205">
            <v>24.25</v>
          </cell>
          <cell r="O205">
            <v>2</v>
          </cell>
          <cell r="P205">
            <v>0</v>
          </cell>
          <cell r="R205">
            <v>155.57</v>
          </cell>
          <cell r="S205">
            <v>72.739999999999995</v>
          </cell>
        </row>
        <row r="206">
          <cell r="C206" t="str">
            <v>UPA IMBIRIBEIRA</v>
          </cell>
          <cell r="E206" t="str">
            <v>YAN BONIFACIO FERNANDES</v>
          </cell>
          <cell r="F206" t="str">
            <v>1 - Médico</v>
          </cell>
          <cell r="G206" t="str">
            <v>2251-25</v>
          </cell>
          <cell r="H206">
            <v>43891</v>
          </cell>
          <cell r="J206">
            <v>447.12</v>
          </cell>
          <cell r="L206">
            <v>138.12</v>
          </cell>
          <cell r="M206">
            <v>14.3</v>
          </cell>
          <cell r="O206">
            <v>56.22</v>
          </cell>
          <cell r="P206">
            <v>0</v>
          </cell>
        </row>
        <row r="207">
          <cell r="C207" t="str">
            <v>UPA IMBIRIBEIRA</v>
          </cell>
          <cell r="E207" t="str">
            <v>LUCIANA PEREIRA DA SILVA</v>
          </cell>
          <cell r="F207" t="str">
            <v>1 - Médico</v>
          </cell>
          <cell r="G207" t="str">
            <v>2251-24</v>
          </cell>
          <cell r="H207">
            <v>43891</v>
          </cell>
          <cell r="J207">
            <v>564.12</v>
          </cell>
          <cell r="L207">
            <v>138.13</v>
          </cell>
          <cell r="M207">
            <v>18.02</v>
          </cell>
          <cell r="O207">
            <v>56.22</v>
          </cell>
          <cell r="P207">
            <v>0</v>
          </cell>
        </row>
        <row r="208">
          <cell r="C208" t="str">
            <v>UPA IMBIRIBEIRA</v>
          </cell>
          <cell r="E208" t="str">
            <v>LAIZ DE ARAUJO RUFINO</v>
          </cell>
          <cell r="F208" t="str">
            <v>1 - Médico</v>
          </cell>
          <cell r="G208" t="str">
            <v>2251-24</v>
          </cell>
          <cell r="H208">
            <v>43891</v>
          </cell>
          <cell r="J208">
            <v>377.08</v>
          </cell>
          <cell r="L208">
            <v>138.12</v>
          </cell>
          <cell r="M208">
            <v>18.02</v>
          </cell>
          <cell r="O208">
            <v>56.22</v>
          </cell>
          <cell r="P208">
            <v>0</v>
          </cell>
        </row>
        <row r="209">
          <cell r="C209" t="str">
            <v>UPA IMBIRIBEIRA</v>
          </cell>
          <cell r="E209" t="str">
            <v>SUELENN MAGALHAES MENESES</v>
          </cell>
          <cell r="F209" t="str">
            <v>1 - Médico</v>
          </cell>
          <cell r="G209" t="str">
            <v>2251-24</v>
          </cell>
          <cell r="H209">
            <v>43891</v>
          </cell>
          <cell r="J209">
            <v>555.70000000000005</v>
          </cell>
          <cell r="L209">
            <v>138.13</v>
          </cell>
          <cell r="M209">
            <v>18.02</v>
          </cell>
          <cell r="O209">
            <v>40.22</v>
          </cell>
          <cell r="P209">
            <v>0</v>
          </cell>
        </row>
        <row r="210">
          <cell r="C210" t="str">
            <v>UPA IMBIRIBEIRA</v>
          </cell>
          <cell r="E210" t="str">
            <v>ALANA FERRAZ DINIZ</v>
          </cell>
          <cell r="F210" t="str">
            <v>1 - Médico</v>
          </cell>
          <cell r="G210" t="str">
            <v>2251-24</v>
          </cell>
          <cell r="H210">
            <v>43891</v>
          </cell>
          <cell r="J210">
            <v>377.08</v>
          </cell>
          <cell r="L210">
            <v>138.12</v>
          </cell>
          <cell r="M210">
            <v>18.02</v>
          </cell>
          <cell r="O210">
            <v>56.22</v>
          </cell>
          <cell r="P210">
            <v>0</v>
          </cell>
        </row>
        <row r="211">
          <cell r="C211" t="str">
            <v>UPA IMBIRIBEIRA</v>
          </cell>
          <cell r="E211" t="str">
            <v>MARIA DA CONCEICAO DE ARAUJO CESAR</v>
          </cell>
          <cell r="F211" t="str">
            <v>2 - Outros Profissionais da Saúde</v>
          </cell>
          <cell r="G211" t="str">
            <v>3222-05</v>
          </cell>
          <cell r="H211">
            <v>43891</v>
          </cell>
          <cell r="J211">
            <v>127.56</v>
          </cell>
          <cell r="L211">
            <v>138.13</v>
          </cell>
          <cell r="M211">
            <v>24.25</v>
          </cell>
          <cell r="O211">
            <v>2</v>
          </cell>
          <cell r="P211">
            <v>0</v>
          </cell>
        </row>
        <row r="212">
          <cell r="C212" t="str">
            <v>UPA IMBIRIBEIRA</v>
          </cell>
          <cell r="E212" t="str">
            <v>SAULO HENRIQUE SILVA</v>
          </cell>
          <cell r="F212" t="str">
            <v>2 - Outros Profissionais da Saúde</v>
          </cell>
          <cell r="G212" t="str">
            <v>2234-05</v>
          </cell>
          <cell r="H212">
            <v>43891</v>
          </cell>
          <cell r="J212">
            <v>400.74</v>
          </cell>
          <cell r="L212">
            <v>138.12</v>
          </cell>
          <cell r="M212">
            <v>15.66</v>
          </cell>
          <cell r="O212">
            <v>2</v>
          </cell>
          <cell r="P212">
            <v>0</v>
          </cell>
        </row>
        <row r="213">
          <cell r="C213" t="str">
            <v>UPA IMBIRIBEIRA</v>
          </cell>
          <cell r="E213" t="str">
            <v>ERIVONALDO JOSE DA SILVA</v>
          </cell>
          <cell r="F213" t="str">
            <v>3 - Administrativo</v>
          </cell>
          <cell r="G213" t="str">
            <v>4221-05</v>
          </cell>
          <cell r="H213">
            <v>43891</v>
          </cell>
          <cell r="J213">
            <v>108.59</v>
          </cell>
          <cell r="L213">
            <v>138.13</v>
          </cell>
          <cell r="M213">
            <v>22.97</v>
          </cell>
          <cell r="O213">
            <v>2</v>
          </cell>
          <cell r="P213">
            <v>0</v>
          </cell>
        </row>
        <row r="214">
          <cell r="C214" t="str">
            <v>UPA IMBIRIBEIRA</v>
          </cell>
          <cell r="E214" t="str">
            <v>EDSON MANUEL DOS SANTOS</v>
          </cell>
          <cell r="F214" t="str">
            <v>3 - Administrativo</v>
          </cell>
          <cell r="G214" t="str">
            <v>5191-10</v>
          </cell>
          <cell r="H214">
            <v>43891</v>
          </cell>
          <cell r="J214">
            <v>117.22</v>
          </cell>
          <cell r="L214">
            <v>138.12</v>
          </cell>
          <cell r="M214">
            <v>22.54</v>
          </cell>
          <cell r="O214">
            <v>2</v>
          </cell>
          <cell r="P214">
            <v>0</v>
          </cell>
        </row>
        <row r="215">
          <cell r="C215" t="str">
            <v>UPA IMBIRIBEIRA</v>
          </cell>
          <cell r="E215" t="str">
            <v>THIAGO DE LIMA E SILVA</v>
          </cell>
          <cell r="F215" t="str">
            <v>2 - Outros Profissionais da Saúde</v>
          </cell>
          <cell r="G215" t="str">
            <v>3222-05</v>
          </cell>
          <cell r="H215">
            <v>43891</v>
          </cell>
          <cell r="J215">
            <v>122.61</v>
          </cell>
          <cell r="L215">
            <v>138.13</v>
          </cell>
          <cell r="M215">
            <v>24.25</v>
          </cell>
          <cell r="O215">
            <v>2</v>
          </cell>
          <cell r="P215">
            <v>0</v>
          </cell>
        </row>
        <row r="216">
          <cell r="C216" t="str">
            <v>UPA IMBIRIBEIRA</v>
          </cell>
          <cell r="E216" t="str">
            <v>DAYANNE CAVALCANTE LOPES</v>
          </cell>
          <cell r="F216" t="str">
            <v>3 - Administrativo</v>
          </cell>
          <cell r="G216" t="str">
            <v>4110-05</v>
          </cell>
          <cell r="H216">
            <v>43891</v>
          </cell>
          <cell r="J216">
            <v>9.82</v>
          </cell>
          <cell r="L216">
            <v>0</v>
          </cell>
          <cell r="M216">
            <v>0</v>
          </cell>
          <cell r="O216">
            <v>2</v>
          </cell>
          <cell r="P216">
            <v>0</v>
          </cell>
          <cell r="R216">
            <v>155.57</v>
          </cell>
          <cell r="S216">
            <v>29.46</v>
          </cell>
        </row>
        <row r="217">
          <cell r="C217" t="str">
            <v>UPA IMBIRIBEIRA</v>
          </cell>
          <cell r="E217" t="str">
            <v>ANA CAROLINA XAVIER LINO DE OLIVEIRA</v>
          </cell>
          <cell r="F217" t="str">
            <v>3 - Administrativo</v>
          </cell>
          <cell r="G217" t="str">
            <v>4110-05</v>
          </cell>
          <cell r="H217">
            <v>43891</v>
          </cell>
          <cell r="J217">
            <v>9.82</v>
          </cell>
          <cell r="L217">
            <v>0</v>
          </cell>
          <cell r="M217">
            <v>0</v>
          </cell>
          <cell r="O217">
            <v>2</v>
          </cell>
          <cell r="P217">
            <v>0</v>
          </cell>
          <cell r="R217">
            <v>155.57</v>
          </cell>
        </row>
        <row r="218">
          <cell r="C218" t="str">
            <v>UPA IMBIRIBEIRA</v>
          </cell>
          <cell r="E218" t="str">
            <v>ELVIS DA SILVA BARBOSA FILHO</v>
          </cell>
          <cell r="F218" t="str">
            <v>3 - Administrativo</v>
          </cell>
          <cell r="G218" t="str">
            <v>4110-05</v>
          </cell>
          <cell r="H218">
            <v>43891</v>
          </cell>
          <cell r="J218">
            <v>9.82</v>
          </cell>
          <cell r="L218">
            <v>0</v>
          </cell>
          <cell r="M218">
            <v>0</v>
          </cell>
          <cell r="O218">
            <v>2</v>
          </cell>
          <cell r="P218">
            <v>0</v>
          </cell>
          <cell r="R218">
            <v>127.97</v>
          </cell>
        </row>
        <row r="219">
          <cell r="C219" t="str">
            <v>UPA IMBIRIBEIRA</v>
          </cell>
          <cell r="E219" t="str">
            <v>GLEYSON NUNES VIANA</v>
          </cell>
          <cell r="F219" t="str">
            <v>3 - Administrativo</v>
          </cell>
          <cell r="G219" t="str">
            <v>4110-05</v>
          </cell>
          <cell r="H219">
            <v>43891</v>
          </cell>
          <cell r="J219">
            <v>9.82</v>
          </cell>
          <cell r="L219">
            <v>0</v>
          </cell>
          <cell r="M219">
            <v>0</v>
          </cell>
          <cell r="O219">
            <v>2</v>
          </cell>
          <cell r="P219">
            <v>0</v>
          </cell>
        </row>
        <row r="220">
          <cell r="C220" t="str">
            <v>UPA IMBIRIBEIRA</v>
          </cell>
          <cell r="E220" t="str">
            <v>JOAQUIM FERNANDES DE OLIVEIRA NETO</v>
          </cell>
          <cell r="F220" t="str">
            <v>1 - Médico</v>
          </cell>
          <cell r="G220" t="str">
            <v>2252-70</v>
          </cell>
          <cell r="H220">
            <v>43891</v>
          </cell>
          <cell r="J220">
            <v>232.91</v>
          </cell>
          <cell r="L220">
            <v>138.12</v>
          </cell>
          <cell r="M220">
            <v>18.02</v>
          </cell>
          <cell r="O220">
            <v>56.22</v>
          </cell>
          <cell r="P220">
            <v>0</v>
          </cell>
        </row>
        <row r="221">
          <cell r="C221" t="str">
            <v>UPA IMBIRIBEIRA</v>
          </cell>
          <cell r="E221" t="str">
            <v>THIAGO DE ARRUDA MEDEIROS</v>
          </cell>
          <cell r="F221" t="str">
            <v>2 - Outros Profissionais da Saúde</v>
          </cell>
          <cell r="G221" t="str">
            <v>2234-05</v>
          </cell>
          <cell r="H221">
            <v>43891</v>
          </cell>
          <cell r="J221">
            <v>353.38</v>
          </cell>
          <cell r="L221">
            <v>0</v>
          </cell>
          <cell r="M221">
            <v>0</v>
          </cell>
          <cell r="O221">
            <v>2</v>
          </cell>
          <cell r="P221">
            <v>0</v>
          </cell>
        </row>
        <row r="222">
          <cell r="C222" t="str">
            <v>UPA IMBIRIBEIRA</v>
          </cell>
          <cell r="E222" t="str">
            <v>JONATA LIMA DA SILVA</v>
          </cell>
          <cell r="F222" t="str">
            <v>3 - Administrativo</v>
          </cell>
          <cell r="G222" t="str">
            <v>4110-05</v>
          </cell>
          <cell r="H222">
            <v>43891</v>
          </cell>
          <cell r="J222">
            <v>9.82</v>
          </cell>
          <cell r="L222">
            <v>0</v>
          </cell>
          <cell r="M222">
            <v>0</v>
          </cell>
          <cell r="O222">
            <v>2</v>
          </cell>
          <cell r="P222">
            <v>0</v>
          </cell>
          <cell r="R222">
            <v>134.87</v>
          </cell>
          <cell r="S222">
            <v>29.46</v>
          </cell>
        </row>
        <row r="223">
          <cell r="C223" t="str">
            <v>UPA IMBIRIBEIRA</v>
          </cell>
          <cell r="E223" t="str">
            <v>ADNA QUEREN HUAPUQUE RAMOS DA SILVA</v>
          </cell>
          <cell r="F223" t="str">
            <v>2 - Outros Profissionais da Saúde</v>
          </cell>
          <cell r="G223" t="str">
            <v>5211-30</v>
          </cell>
          <cell r="H223">
            <v>43891</v>
          </cell>
          <cell r="J223">
            <v>108.59</v>
          </cell>
          <cell r="L223">
            <v>138.13</v>
          </cell>
          <cell r="M223">
            <v>22.97</v>
          </cell>
          <cell r="O223">
            <v>2</v>
          </cell>
          <cell r="P223">
            <v>0</v>
          </cell>
          <cell r="R223">
            <v>210.78</v>
          </cell>
        </row>
        <row r="224">
          <cell r="C224" t="str">
            <v>UPA IMBIRIBEIRA</v>
          </cell>
          <cell r="E224" t="str">
            <v>FERNANDA GABRIELLE DO NASCIMENTO LIMA</v>
          </cell>
          <cell r="F224" t="str">
            <v>3 - Administrativo</v>
          </cell>
          <cell r="G224" t="str">
            <v>4110-05</v>
          </cell>
          <cell r="H224">
            <v>43891</v>
          </cell>
          <cell r="J224">
            <v>9.82</v>
          </cell>
          <cell r="L224">
            <v>0</v>
          </cell>
          <cell r="M224">
            <v>0</v>
          </cell>
          <cell r="O224">
            <v>2</v>
          </cell>
          <cell r="P224">
            <v>0</v>
          </cell>
          <cell r="R224">
            <v>155.57</v>
          </cell>
        </row>
        <row r="225">
          <cell r="C225" t="str">
            <v>UPA IMBIRIBEIRA</v>
          </cell>
          <cell r="E225" t="str">
            <v>JOSE LUCAS PEREIRA DA COSTA CRUZ</v>
          </cell>
          <cell r="F225" t="str">
            <v>1 - Médico</v>
          </cell>
          <cell r="G225" t="str">
            <v>2251-25</v>
          </cell>
          <cell r="H225">
            <v>43891</v>
          </cell>
          <cell r="J225">
            <v>715.64</v>
          </cell>
          <cell r="L225">
            <v>138.12</v>
          </cell>
          <cell r="M225">
            <v>14.3</v>
          </cell>
          <cell r="O225">
            <v>56.22</v>
          </cell>
          <cell r="P225">
            <v>0</v>
          </cell>
        </row>
        <row r="226">
          <cell r="C226" t="str">
            <v>UPA IMBIRIBEIRA</v>
          </cell>
          <cell r="E226" t="str">
            <v>ROSEANY ALBANEZE CARRETONI</v>
          </cell>
          <cell r="F226" t="str">
            <v>1 - Médico</v>
          </cell>
          <cell r="G226" t="str">
            <v>2251-24</v>
          </cell>
          <cell r="H226">
            <v>43891</v>
          </cell>
          <cell r="J226">
            <v>663.09</v>
          </cell>
          <cell r="L226">
            <v>0</v>
          </cell>
          <cell r="M226">
            <v>0</v>
          </cell>
          <cell r="O226">
            <v>56.22</v>
          </cell>
          <cell r="P226">
            <v>0</v>
          </cell>
        </row>
        <row r="227">
          <cell r="C227" t="str">
            <v>UPA IMBIRIBEIRA</v>
          </cell>
          <cell r="E227" t="str">
            <v>JARDEL LUIS XAVIER</v>
          </cell>
          <cell r="F227" t="str">
            <v>2 - Outros Profissionais da Saúde</v>
          </cell>
          <cell r="G227" t="str">
            <v>5211-30</v>
          </cell>
          <cell r="H227">
            <v>43891</v>
          </cell>
          <cell r="J227">
            <v>108.59</v>
          </cell>
          <cell r="L227">
            <v>138.13</v>
          </cell>
          <cell r="M227">
            <v>22.97</v>
          </cell>
          <cell r="O227">
            <v>2</v>
          </cell>
          <cell r="P227">
            <v>0</v>
          </cell>
          <cell r="R227">
            <v>107.27</v>
          </cell>
          <cell r="S227">
            <v>68.900000000000006</v>
          </cell>
        </row>
        <row r="228">
          <cell r="C228" t="str">
            <v>UPA IMBIRIBEIRA</v>
          </cell>
          <cell r="E228" t="str">
            <v>PEDRO AUGUSTO URBANO FARIAS</v>
          </cell>
          <cell r="F228" t="str">
            <v>1 - Médico</v>
          </cell>
          <cell r="G228" t="str">
            <v>2252-70</v>
          </cell>
          <cell r="H228">
            <v>43891</v>
          </cell>
          <cell r="J228">
            <v>715.53</v>
          </cell>
          <cell r="L228">
            <v>138.12</v>
          </cell>
          <cell r="M228">
            <v>27.03</v>
          </cell>
          <cell r="O228">
            <v>56.22</v>
          </cell>
          <cell r="P228">
            <v>0</v>
          </cell>
        </row>
        <row r="229">
          <cell r="C229" t="str">
            <v>UPA IMBIRIBEIRA</v>
          </cell>
          <cell r="E229" t="str">
            <v>CYNTHIA PEREIRA ALVES</v>
          </cell>
          <cell r="F229" t="str">
            <v>1 - Médico</v>
          </cell>
          <cell r="G229" t="str">
            <v>2251-25</v>
          </cell>
          <cell r="H229">
            <v>43891</v>
          </cell>
          <cell r="J229">
            <v>745.24</v>
          </cell>
          <cell r="L229">
            <v>0</v>
          </cell>
          <cell r="M229">
            <v>0</v>
          </cell>
          <cell r="O229">
            <v>56.22</v>
          </cell>
          <cell r="P229">
            <v>0</v>
          </cell>
        </row>
        <row r="230">
          <cell r="C230" t="str">
            <v>UPA IMBIRIBEIRA</v>
          </cell>
          <cell r="E230" t="str">
            <v>THAIS BARROS CANEL</v>
          </cell>
          <cell r="F230" t="str">
            <v>1 - Médico</v>
          </cell>
          <cell r="G230" t="str">
            <v>2251-25</v>
          </cell>
          <cell r="H230">
            <v>43891</v>
          </cell>
          <cell r="J230">
            <v>326.72000000000003</v>
          </cell>
          <cell r="L230">
            <v>138.13</v>
          </cell>
          <cell r="M230">
            <v>14.3</v>
          </cell>
          <cell r="O230">
            <v>56.22</v>
          </cell>
          <cell r="P230">
            <v>0</v>
          </cell>
        </row>
        <row r="231">
          <cell r="C231" t="str">
            <v>UPA IMBIRIBEIRA</v>
          </cell>
          <cell r="E231" t="str">
            <v>GABRIEL SILVA COSTA GUERRA MORAES</v>
          </cell>
          <cell r="F231" t="str">
            <v>1 - Médico</v>
          </cell>
          <cell r="G231" t="str">
            <v>2251-25</v>
          </cell>
          <cell r="H231">
            <v>43891</v>
          </cell>
          <cell r="J231">
            <v>612.73</v>
          </cell>
          <cell r="L231">
            <v>138.12</v>
          </cell>
          <cell r="M231">
            <v>28.6</v>
          </cell>
          <cell r="O231">
            <v>56.22</v>
          </cell>
          <cell r="P231">
            <v>0</v>
          </cell>
        </row>
        <row r="232">
          <cell r="C232" t="str">
            <v>UPA IMBIRIBEIRA</v>
          </cell>
          <cell r="E232" t="str">
            <v>CASSIO GUILHERME DA SILVA RIBEIRO</v>
          </cell>
          <cell r="F232" t="str">
            <v>2 - Outros Profissionais da Saúde</v>
          </cell>
          <cell r="G232" t="str">
            <v>3222-05</v>
          </cell>
          <cell r="H232">
            <v>43891</v>
          </cell>
          <cell r="J232">
            <v>113.71</v>
          </cell>
          <cell r="L232">
            <v>138.13</v>
          </cell>
          <cell r="M232">
            <v>24.25</v>
          </cell>
          <cell r="O232">
            <v>2</v>
          </cell>
          <cell r="P232">
            <v>0</v>
          </cell>
          <cell r="R232">
            <v>107.27</v>
          </cell>
          <cell r="S232">
            <v>72.739999999999995</v>
          </cell>
        </row>
        <row r="233">
          <cell r="C233" t="str">
            <v>UPA IMBIRIBEIRA</v>
          </cell>
          <cell r="E233" t="str">
            <v>INGRID CATALINI DE MORAIS FONTES</v>
          </cell>
          <cell r="F233" t="str">
            <v>1 - Médico</v>
          </cell>
          <cell r="G233" t="str">
            <v>2251-25</v>
          </cell>
          <cell r="H233">
            <v>43891</v>
          </cell>
          <cell r="J233">
            <v>612.73</v>
          </cell>
          <cell r="L233">
            <v>138.12</v>
          </cell>
          <cell r="M233">
            <v>28.6</v>
          </cell>
          <cell r="O233">
            <v>56.22</v>
          </cell>
          <cell r="P233">
            <v>0</v>
          </cell>
        </row>
        <row r="234">
          <cell r="C234" t="str">
            <v>UPA IMBIRIBEIRA</v>
          </cell>
          <cell r="E234" t="str">
            <v>TIAGO PEREIRA DE CASTRO</v>
          </cell>
          <cell r="F234" t="str">
            <v>1 - Médico</v>
          </cell>
          <cell r="G234" t="str">
            <v>2251-25</v>
          </cell>
          <cell r="H234">
            <v>43891</v>
          </cell>
          <cell r="J234">
            <v>610.87</v>
          </cell>
          <cell r="L234">
            <v>138.13</v>
          </cell>
          <cell r="M234">
            <v>18.02</v>
          </cell>
          <cell r="O234">
            <v>56.22</v>
          </cell>
          <cell r="P234">
            <v>0</v>
          </cell>
        </row>
        <row r="235">
          <cell r="C235" t="str">
            <v>UPA IMBIRIBEIRA</v>
          </cell>
          <cell r="E235" t="str">
            <v>BRENO DANTAS VIEIRA DA MOTTA</v>
          </cell>
          <cell r="F235" t="str">
            <v>1 - Médico</v>
          </cell>
          <cell r="G235" t="str">
            <v>2251-25</v>
          </cell>
          <cell r="H235">
            <v>43891</v>
          </cell>
          <cell r="J235">
            <v>612.73</v>
          </cell>
          <cell r="L235">
            <v>138.12</v>
          </cell>
          <cell r="M235">
            <v>28.6</v>
          </cell>
          <cell r="O235">
            <v>56.22</v>
          </cell>
          <cell r="P235">
            <v>0</v>
          </cell>
        </row>
        <row r="236">
          <cell r="C236" t="str">
            <v>UPA IMBIRIBEIRA</v>
          </cell>
          <cell r="E236" t="str">
            <v>LAYANNE BARBOSA PAZ</v>
          </cell>
          <cell r="F236" t="str">
            <v>1 - Médico</v>
          </cell>
          <cell r="G236" t="str">
            <v>2251-25</v>
          </cell>
          <cell r="H236">
            <v>43891</v>
          </cell>
          <cell r="J236">
            <v>302.73</v>
          </cell>
          <cell r="L236">
            <v>138.13</v>
          </cell>
          <cell r="M236">
            <v>14.3</v>
          </cell>
          <cell r="O236">
            <v>56.22</v>
          </cell>
          <cell r="P236">
            <v>0</v>
          </cell>
        </row>
        <row r="237">
          <cell r="C237" t="str">
            <v>UPA IMBIRIBEIRA</v>
          </cell>
          <cell r="E237" t="str">
            <v>JORGINEIDE PEREIRA DE SANTANA</v>
          </cell>
          <cell r="F237" t="str">
            <v>3 - Administrativo</v>
          </cell>
          <cell r="G237" t="str">
            <v>9922-25</v>
          </cell>
          <cell r="H237">
            <v>43891</v>
          </cell>
          <cell r="J237">
            <v>104.39</v>
          </cell>
          <cell r="L237">
            <v>138.12</v>
          </cell>
          <cell r="M237">
            <v>20.9</v>
          </cell>
          <cell r="O237">
            <v>2</v>
          </cell>
          <cell r="P237">
            <v>0</v>
          </cell>
          <cell r="R237">
            <v>107.27</v>
          </cell>
          <cell r="S237">
            <v>62.7</v>
          </cell>
        </row>
        <row r="238">
          <cell r="C238" t="str">
            <v>UPA IMBIRIBEIRA</v>
          </cell>
          <cell r="E238" t="str">
            <v>OSCAR DA SILVA PONTES</v>
          </cell>
          <cell r="F238" t="str">
            <v>3 - Administrativo</v>
          </cell>
          <cell r="G238" t="str">
            <v>4221-05</v>
          </cell>
          <cell r="H238">
            <v>43891</v>
          </cell>
          <cell r="J238">
            <v>108.59</v>
          </cell>
          <cell r="L238">
            <v>138.13</v>
          </cell>
          <cell r="M238">
            <v>22.97</v>
          </cell>
          <cell r="O238">
            <v>2</v>
          </cell>
          <cell r="P238">
            <v>0</v>
          </cell>
          <cell r="R238">
            <v>210.78</v>
          </cell>
          <cell r="S238">
            <v>68.900000000000006</v>
          </cell>
        </row>
        <row r="239">
          <cell r="C239" t="str">
            <v>UPA IMBIRIBEIRA</v>
          </cell>
          <cell r="E239" t="str">
            <v>ANTONIO CARNEIRO CAVALCANTI</v>
          </cell>
          <cell r="F239" t="str">
            <v>3 - Administrativo</v>
          </cell>
          <cell r="G239" t="str">
            <v>4221-05</v>
          </cell>
          <cell r="H239">
            <v>43891</v>
          </cell>
          <cell r="J239">
            <v>110.79</v>
          </cell>
          <cell r="L239">
            <v>138.12</v>
          </cell>
          <cell r="M239">
            <v>22.97</v>
          </cell>
          <cell r="O239">
            <v>2</v>
          </cell>
          <cell r="P239">
            <v>0</v>
          </cell>
          <cell r="R239">
            <v>159.02000000000001</v>
          </cell>
          <cell r="S239">
            <v>68.900000000000006</v>
          </cell>
        </row>
        <row r="240">
          <cell r="C240" t="str">
            <v>UPA IMBIRIBEIRA</v>
          </cell>
          <cell r="E240" t="str">
            <v>CAMILA DE LIMA FRANCA</v>
          </cell>
          <cell r="F240" t="str">
            <v>1 - Médico</v>
          </cell>
          <cell r="G240" t="str">
            <v>2251-25</v>
          </cell>
          <cell r="H240">
            <v>43891</v>
          </cell>
          <cell r="J240">
            <v>377.08</v>
          </cell>
          <cell r="L240">
            <v>138.13</v>
          </cell>
          <cell r="M240">
            <v>18.02</v>
          </cell>
          <cell r="O240">
            <v>56.22</v>
          </cell>
          <cell r="P240">
            <v>0</v>
          </cell>
        </row>
        <row r="241">
          <cell r="C241" t="str">
            <v>UPA IMBIRIBEIRA</v>
          </cell>
          <cell r="E241" t="str">
            <v>BARBARA FRANCA GOMES</v>
          </cell>
          <cell r="F241" t="str">
            <v>1 - Médico</v>
          </cell>
          <cell r="G241" t="str">
            <v>2251-24</v>
          </cell>
          <cell r="H241">
            <v>43891</v>
          </cell>
          <cell r="J241">
            <v>424.62</v>
          </cell>
          <cell r="L241">
            <v>138.12</v>
          </cell>
          <cell r="M241">
            <v>14.3</v>
          </cell>
          <cell r="O241">
            <v>56.22</v>
          </cell>
          <cell r="P241">
            <v>0</v>
          </cell>
        </row>
        <row r="242">
          <cell r="C242" t="str">
            <v>UPA IMBIRIBEIRA</v>
          </cell>
          <cell r="E242" t="str">
            <v>BRUNA DA LUZ PARENTE SAMPAIO</v>
          </cell>
          <cell r="F242" t="str">
            <v>1 - Médico</v>
          </cell>
          <cell r="G242" t="str">
            <v>2251-25</v>
          </cell>
          <cell r="H242">
            <v>43891</v>
          </cell>
          <cell r="J242">
            <v>0</v>
          </cell>
          <cell r="K242">
            <v>921.61</v>
          </cell>
          <cell r="L242">
            <v>0</v>
          </cell>
          <cell r="M242">
            <v>0</v>
          </cell>
          <cell r="O242">
            <v>56.22</v>
          </cell>
          <cell r="P242">
            <v>0</v>
          </cell>
        </row>
        <row r="243">
          <cell r="C243" t="str">
            <v>UPA IMBIRIBEIRA</v>
          </cell>
          <cell r="E243" t="str">
            <v>HUMBERTO CAMPOS MARINHO ANTUNES</v>
          </cell>
          <cell r="F243" t="str">
            <v>1 - Médico</v>
          </cell>
          <cell r="G243" t="str">
            <v>2251-25</v>
          </cell>
          <cell r="H243">
            <v>43891</v>
          </cell>
          <cell r="J243">
            <v>0</v>
          </cell>
          <cell r="L243">
            <v>0</v>
          </cell>
          <cell r="M243">
            <v>0</v>
          </cell>
          <cell r="O243">
            <v>56.22</v>
          </cell>
          <cell r="P243">
            <v>0</v>
          </cell>
        </row>
        <row r="244">
          <cell r="C244" t="str">
            <v>UPA IMBIRIBEIRA</v>
          </cell>
          <cell r="E244" t="str">
            <v>MICHELINE SILVA BEZERRA DE ARAUJO</v>
          </cell>
          <cell r="F244" t="str">
            <v>2 - Outros Profissionais da Saúde</v>
          </cell>
          <cell r="G244" t="str">
            <v>3222-05</v>
          </cell>
          <cell r="H244">
            <v>43891</v>
          </cell>
          <cell r="J244">
            <v>130.13</v>
          </cell>
          <cell r="L244">
            <v>138.13</v>
          </cell>
          <cell r="M244">
            <v>24.25</v>
          </cell>
          <cell r="O244">
            <v>2</v>
          </cell>
          <cell r="P244">
            <v>0</v>
          </cell>
          <cell r="R244">
            <v>107.27</v>
          </cell>
          <cell r="S244">
            <v>72.739999999999995</v>
          </cell>
          <cell r="U244">
            <v>384</v>
          </cell>
          <cell r="X244" t="str">
            <v>Auxilio Creche</v>
          </cell>
        </row>
        <row r="245">
          <cell r="C245" t="str">
            <v>UPA IMBIRIBEIRA</v>
          </cell>
          <cell r="E245" t="str">
            <v>CLAUDIA LOPES DE MELO</v>
          </cell>
          <cell r="F245" t="str">
            <v>3 - Administrativo</v>
          </cell>
          <cell r="G245" t="str">
            <v>4131-05</v>
          </cell>
          <cell r="H245">
            <v>43891</v>
          </cell>
          <cell r="J245">
            <v>160</v>
          </cell>
          <cell r="L245">
            <v>138.12</v>
          </cell>
          <cell r="M245">
            <v>40</v>
          </cell>
          <cell r="O245">
            <v>2</v>
          </cell>
          <cell r="P245">
            <v>0</v>
          </cell>
        </row>
        <row r="246">
          <cell r="C246" t="str">
            <v>UPA IMBIRIBEIRA</v>
          </cell>
          <cell r="E246" t="str">
            <v>ADJA BATISTA DA SILVA</v>
          </cell>
          <cell r="F246" t="str">
            <v>2 - Outros Profissionais da Saúde</v>
          </cell>
          <cell r="G246" t="str">
            <v>2235-05</v>
          </cell>
          <cell r="H246">
            <v>43891</v>
          </cell>
          <cell r="J246">
            <v>57.21</v>
          </cell>
          <cell r="L246">
            <v>138.13</v>
          </cell>
          <cell r="M246">
            <v>1.08</v>
          </cell>
          <cell r="O246">
            <v>4</v>
          </cell>
          <cell r="P246">
            <v>0</v>
          </cell>
        </row>
        <row r="247">
          <cell r="C247" t="str">
            <v>UPA IMBIRIBEIRA</v>
          </cell>
          <cell r="E247" t="str">
            <v>RAISSA RANUSIA DA CRUZ SANTOS</v>
          </cell>
          <cell r="F247" t="str">
            <v>2 - Outros Profissionais da Saúde</v>
          </cell>
          <cell r="G247" t="str">
            <v>2516-05</v>
          </cell>
          <cell r="H247">
            <v>43891</v>
          </cell>
          <cell r="J247">
            <v>0</v>
          </cell>
          <cell r="K247">
            <v>327.26</v>
          </cell>
          <cell r="L247">
            <v>138.12</v>
          </cell>
          <cell r="M247">
            <v>40.19</v>
          </cell>
          <cell r="O247">
            <v>0</v>
          </cell>
          <cell r="P247">
            <v>0</v>
          </cell>
        </row>
        <row r="248">
          <cell r="C248" t="str">
            <v>UPA IMBIRIBEIRA</v>
          </cell>
          <cell r="E248" t="str">
            <v>LUCINEIDE OLIVEIRA OMENA BARBOSA</v>
          </cell>
          <cell r="F248" t="str">
            <v>2 - Outros Profissionais da Saúde</v>
          </cell>
          <cell r="G248" t="str">
            <v>2235-05</v>
          </cell>
          <cell r="H248">
            <v>43891</v>
          </cell>
          <cell r="J248">
            <v>0</v>
          </cell>
          <cell r="K248">
            <v>3516.95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002"/>
  <sheetViews>
    <sheetView showGridLines="0" tabSelected="1" topLeftCell="A79" workbookViewId="0">
      <selection activeCell="A114" sqref="A114:XFD114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(OCULTAR)'!$P$3:$R$53,3,0),"")</f>
        <v>10075232000243</v>
      </c>
      <c r="B3" s="10" t="str">
        <f>'[1]TCE - ANEXO III - Preencher'!C12</f>
        <v>UPA IMBIRIBEIRA</v>
      </c>
      <c r="C3" s="11"/>
      <c r="D3" s="12" t="str">
        <f>'[1]TCE - ANEXO III - Preencher'!E12</f>
        <v>BERENICE MARIA GUIMARAES</v>
      </c>
      <c r="E3" s="10" t="str">
        <f>IF('[1]TCE - ANEXO III - Preencher'!F12="4 - Assistência Odontológica","2 - Outros Profissionais da Saúde",'[1]TCE - ANEXO II - Enviar TCE'!E2)</f>
        <v>2 - Outros Profissionais da Saúde</v>
      </c>
      <c r="F3" s="13" t="str">
        <f>'[1]TCE - ANEXO III - Preencher'!G12</f>
        <v>3222-05</v>
      </c>
      <c r="G3" s="14">
        <f>IF('[1]TCE - ANEXO III - Preencher'!H12="","",'[1]TCE - ANEXO III - Preencher'!H12)</f>
        <v>43891</v>
      </c>
      <c r="H3" s="15">
        <f>'[1]TCE - ANEXO III - Preencher'!I12</f>
        <v>0</v>
      </c>
      <c r="I3" s="15">
        <f>'[1]TCE - ANEXO III - Preencher'!J12</f>
        <v>131.61000000000001</v>
      </c>
      <c r="J3" s="15">
        <f>'[1]TCE - ANEXO III - Preencher'!K12</f>
        <v>0</v>
      </c>
      <c r="K3" s="16">
        <f>'[1]TCE - ANEXO III - Preencher'!L12</f>
        <v>138.12</v>
      </c>
      <c r="L3" s="16">
        <f>'[1]TCE - ANEXO III - Preencher'!M12</f>
        <v>24.25</v>
      </c>
      <c r="M3" s="16">
        <f>K3-L3</f>
        <v>113.87</v>
      </c>
      <c r="N3" s="16">
        <f>'[1]TCE - ANEXO III - Preencher'!O12</f>
        <v>2</v>
      </c>
      <c r="O3" s="16">
        <f>'[1]TCE - ANEXO III - Preencher'!P12</f>
        <v>0</v>
      </c>
      <c r="P3" s="17">
        <f>N3-O3</f>
        <v>2</v>
      </c>
      <c r="Q3" s="16">
        <f>'[1]TCE - ANEXO III - Preencher'!R12</f>
        <v>116.57</v>
      </c>
      <c r="R3" s="16">
        <f>'[1]TCE - ANEXO III - Preencher'!S12</f>
        <v>0</v>
      </c>
      <c r="S3" s="17">
        <f>Q3-R3</f>
        <v>116.57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364.05</v>
      </c>
    </row>
    <row r="4" spans="1:28" s="4" customFormat="1" x14ac:dyDescent="0.2">
      <c r="A4" s="9">
        <f>IFERROR(VLOOKUP(B4,'[1]DADOS (OCULTAR)'!$P$3:$R$53,3,0),"")</f>
        <v>10075232000243</v>
      </c>
      <c r="B4" s="10" t="str">
        <f>'[1]TCE - ANEXO III - Preencher'!C13</f>
        <v>UPA IMBIRIBEIRA</v>
      </c>
      <c r="C4" s="11"/>
      <c r="D4" s="12" t="str">
        <f>'[1]TCE - ANEXO III - Preencher'!E13</f>
        <v>LUCIANO CAETANO DOS SANTOS</v>
      </c>
      <c r="E4" s="10" t="str">
        <f>IF('[1]TCE - ANEXO III - Preencher'!F13="4 - Assistência Odontológica","2 - Outros Profissionais da Saúde",'[1]TCE - ANEXO II - Enviar TCE'!E3)</f>
        <v>2 - Outros Profissionais da Saúde</v>
      </c>
      <c r="F4" s="13" t="str">
        <f>'[1]TCE - ANEXO III - Preencher'!G13</f>
        <v>3222-05</v>
      </c>
      <c r="G4" s="14">
        <f>IF('[1]TCE - ANEXO III - Preencher'!H13="","",'[1]TCE - ANEXO III - Preencher'!H13)</f>
        <v>43891</v>
      </c>
      <c r="H4" s="15">
        <f>'[1]TCE - ANEXO III - Preencher'!I13</f>
        <v>0</v>
      </c>
      <c r="I4" s="15">
        <f>'[1]TCE - ANEXO III - Preencher'!J13</f>
        <v>125.42</v>
      </c>
      <c r="J4" s="15">
        <f>'[1]TCE - ANEXO III - Preencher'!K13</f>
        <v>0</v>
      </c>
      <c r="K4" s="16">
        <f>'[1]TCE - ANEXO III - Preencher'!L13</f>
        <v>138.12</v>
      </c>
      <c r="L4" s="16">
        <f>'[1]TCE - ANEXO III - Preencher'!M13</f>
        <v>24.25</v>
      </c>
      <c r="M4" s="16">
        <f t="shared" ref="M4:M67" si="1">K4-L4</f>
        <v>113.87</v>
      </c>
      <c r="N4" s="16">
        <f>'[1]TCE - ANEXO III - Preencher'!O13</f>
        <v>2</v>
      </c>
      <c r="O4" s="16">
        <f>'[1]TCE - ANEXO III - Preencher'!P13</f>
        <v>0</v>
      </c>
      <c r="P4" s="17">
        <f t="shared" ref="P4:P67" si="2">N4-O4</f>
        <v>2</v>
      </c>
      <c r="Q4" s="16">
        <f>'[1]TCE - ANEXO III - Preencher'!R13</f>
        <v>210.77</v>
      </c>
      <c r="R4" s="16">
        <f>'[1]TCE - ANEXO III - Preencher'!S13</f>
        <v>0</v>
      </c>
      <c r="S4" s="17">
        <f t="shared" ref="S4:S67" si="3">Q4-R4</f>
        <v>210.77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452.06000000000006</v>
      </c>
    </row>
    <row r="5" spans="1:28" s="4" customFormat="1" x14ac:dyDescent="0.2">
      <c r="A5" s="9">
        <f>IFERROR(VLOOKUP(B5,'[1]DADOS (OCULTAR)'!$P$3:$R$53,3,0),"")</f>
        <v>10075232000243</v>
      </c>
      <c r="B5" s="10" t="str">
        <f>'[1]TCE - ANEXO III - Preencher'!C14</f>
        <v>UPA IMBIRIBEIRA</v>
      </c>
      <c r="C5" s="11"/>
      <c r="D5" s="12" t="str">
        <f>'[1]TCE - ANEXO III - Preencher'!E14</f>
        <v xml:space="preserve">JOSILENE MARIA DA SILVA </v>
      </c>
      <c r="E5" s="10" t="str">
        <f>IF('[1]TCE - ANEXO III - Preencher'!F14="4 - Assistência Odontológica","2 - Outros Profissionais da Saúde",'[1]TCE - ANEXO II - Enviar TCE'!E4)</f>
        <v>2 - Outros Profissionais da Saúde</v>
      </c>
      <c r="F5" s="13" t="str">
        <f>'[1]TCE - ANEXO III - Preencher'!G14</f>
        <v>3222-05</v>
      </c>
      <c r="G5" s="14">
        <f>IF('[1]TCE - ANEXO III - Preencher'!H14="","",'[1]TCE - ANEXO III - Preencher'!H14)</f>
        <v>43891</v>
      </c>
      <c r="H5" s="15">
        <f>'[1]TCE - ANEXO III - Preencher'!I14</f>
        <v>0</v>
      </c>
      <c r="I5" s="15">
        <f>'[1]TCE - ANEXO III - Preencher'!J14</f>
        <v>134.19999999999999</v>
      </c>
      <c r="J5" s="15">
        <f>'[1]TCE - ANEXO III - Preencher'!K14</f>
        <v>0</v>
      </c>
      <c r="K5" s="16">
        <f>'[1]TCE - ANEXO III - Preencher'!L14</f>
        <v>138.12</v>
      </c>
      <c r="L5" s="16">
        <f>'[1]TCE - ANEXO III - Preencher'!M14</f>
        <v>24.25</v>
      </c>
      <c r="M5" s="16">
        <f t="shared" si="1"/>
        <v>113.87</v>
      </c>
      <c r="N5" s="16">
        <f>'[1]TCE - ANEXO III - Preencher'!O14</f>
        <v>2</v>
      </c>
      <c r="O5" s="16">
        <f>'[1]TCE - ANEXO III - Preencher'!P14</f>
        <v>0</v>
      </c>
      <c r="P5" s="17">
        <f t="shared" si="2"/>
        <v>2</v>
      </c>
      <c r="Q5" s="16">
        <f>'[1]TCE - ANEXO III - Preencher'!R14</f>
        <v>210.77</v>
      </c>
      <c r="R5" s="16">
        <f>'[1]TCE - ANEXO III - Preencher'!S14</f>
        <v>0</v>
      </c>
      <c r="S5" s="17">
        <f t="shared" si="3"/>
        <v>210.77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460.84000000000003</v>
      </c>
    </row>
    <row r="6" spans="1:28" s="4" customFormat="1" x14ac:dyDescent="0.2">
      <c r="A6" s="9">
        <f>IFERROR(VLOOKUP(B6,'[1]DADOS (OCULTAR)'!$P$3:$R$53,3,0),"")</f>
        <v>10075232000243</v>
      </c>
      <c r="B6" s="10" t="str">
        <f>'[1]TCE - ANEXO III - Preencher'!C15</f>
        <v>UPA IMBIRIBEIRA</v>
      </c>
      <c r="C6" s="11"/>
      <c r="D6" s="12" t="str">
        <f>'[1]TCE - ANEXO III - Preencher'!E15</f>
        <v>JAIDETE GOMES DE ARAUJO</v>
      </c>
      <c r="E6" s="10" t="str">
        <f>IF('[1]TCE - ANEXO III - Preencher'!F15="4 - Assistência Odontológica","2 - Outros Profissionais da Saúde",'[1]TCE - ANEXO II - Enviar TCE'!E5)</f>
        <v>2 - Outros Profissionais da Saúde</v>
      </c>
      <c r="F6" s="13" t="str">
        <f>'[1]TCE - ANEXO III - Preencher'!G15</f>
        <v>3222-05</v>
      </c>
      <c r="G6" s="14">
        <f>IF('[1]TCE - ANEXO III - Preencher'!H15="","",'[1]TCE - ANEXO III - Preencher'!H15)</f>
        <v>43891</v>
      </c>
      <c r="H6" s="15">
        <f>'[1]TCE - ANEXO III - Preencher'!I15</f>
        <v>0</v>
      </c>
      <c r="I6" s="15">
        <f>'[1]TCE - ANEXO III - Preencher'!J15</f>
        <v>118.56</v>
      </c>
      <c r="J6" s="15">
        <f>'[1]TCE - ANEXO III - Preencher'!K15</f>
        <v>0</v>
      </c>
      <c r="K6" s="16">
        <f>'[1]TCE - ANEXO III - Preencher'!L15</f>
        <v>138.13</v>
      </c>
      <c r="L6" s="16">
        <f>'[1]TCE - ANEXO III - Preencher'!M15</f>
        <v>24.25</v>
      </c>
      <c r="M6" s="16">
        <f t="shared" si="1"/>
        <v>113.88</v>
      </c>
      <c r="N6" s="16">
        <f>'[1]TCE - ANEXO III - Preencher'!O15</f>
        <v>2</v>
      </c>
      <c r="O6" s="16">
        <f>'[1]TCE - ANEXO III - Preencher'!P15</f>
        <v>0</v>
      </c>
      <c r="P6" s="17">
        <f t="shared" si="2"/>
        <v>2</v>
      </c>
      <c r="Q6" s="16">
        <f>'[1]TCE - ANEXO III - Preencher'!R15</f>
        <v>100.37</v>
      </c>
      <c r="R6" s="16">
        <f>'[1]TCE - ANEXO III - Preencher'!S15</f>
        <v>72.739999999999995</v>
      </c>
      <c r="S6" s="17">
        <f t="shared" si="3"/>
        <v>27.63000000000001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262.07</v>
      </c>
    </row>
    <row r="7" spans="1:28" s="4" customFormat="1" x14ac:dyDescent="0.2">
      <c r="A7" s="9">
        <f>IFERROR(VLOOKUP(B7,'[1]DADOS (OCULTAR)'!$P$3:$R$53,3,0),"")</f>
        <v>10075232000243</v>
      </c>
      <c r="B7" s="10" t="str">
        <f>'[1]TCE - ANEXO III - Preencher'!C16</f>
        <v>UPA IMBIRIBEIRA</v>
      </c>
      <c r="C7" s="11"/>
      <c r="D7" s="12" t="str">
        <f>'[1]TCE - ANEXO III - Preencher'!E16</f>
        <v xml:space="preserve">JANE PRISCILA ALVES DA SILVA </v>
      </c>
      <c r="E7" s="10" t="str">
        <f>IF('[1]TCE - ANEXO III - Preencher'!F16="4 - Assistência Odontológica","2 - Outros Profissionais da Saúde",'[1]TCE - ANEXO II - Enviar TCE'!E6)</f>
        <v>2 - Outros Profissionais da Saúde</v>
      </c>
      <c r="F7" s="13" t="str">
        <f>'[1]TCE - ANEXO III - Preencher'!G16</f>
        <v>3222-05</v>
      </c>
      <c r="G7" s="14">
        <f>IF('[1]TCE - ANEXO III - Preencher'!H16="","",'[1]TCE - ANEXO III - Preencher'!H16)</f>
        <v>43891</v>
      </c>
      <c r="H7" s="15">
        <f>'[1]TCE - ANEXO III - Preencher'!I16</f>
        <v>0</v>
      </c>
      <c r="I7" s="15">
        <f>'[1]TCE - ANEXO III - Preencher'!J16</f>
        <v>134.19999999999999</v>
      </c>
      <c r="J7" s="15">
        <f>'[1]TCE - ANEXO III - Preencher'!K16</f>
        <v>0</v>
      </c>
      <c r="K7" s="16">
        <f>'[1]TCE - ANEXO III - Preencher'!L16</f>
        <v>138.12</v>
      </c>
      <c r="L7" s="16">
        <f>'[1]TCE - ANEXO III - Preencher'!M16</f>
        <v>24.25</v>
      </c>
      <c r="M7" s="16">
        <f t="shared" si="1"/>
        <v>113.87</v>
      </c>
      <c r="N7" s="16">
        <f>'[1]TCE - ANEXO III - Preencher'!O16</f>
        <v>2</v>
      </c>
      <c r="O7" s="16">
        <f>'[1]TCE - ANEXO III - Preencher'!P16</f>
        <v>0</v>
      </c>
      <c r="P7" s="17">
        <f t="shared" si="2"/>
        <v>2</v>
      </c>
      <c r="Q7" s="16">
        <f>'[1]TCE - ANEXO III - Preencher'!R16</f>
        <v>107.27</v>
      </c>
      <c r="R7" s="16">
        <f>'[1]TCE - ANEXO III - Preencher'!S16</f>
        <v>0</v>
      </c>
      <c r="S7" s="17">
        <f t="shared" si="3"/>
        <v>107.27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357.34</v>
      </c>
    </row>
    <row r="8" spans="1:28" s="4" customFormat="1" x14ac:dyDescent="0.2">
      <c r="A8" s="9">
        <f>IFERROR(VLOOKUP(B8,'[1]DADOS (OCULTAR)'!$P$3:$R$53,3,0),"")</f>
        <v>10075232000243</v>
      </c>
      <c r="B8" s="10" t="str">
        <f>'[1]TCE - ANEXO III - Preencher'!C17</f>
        <v>UPA IMBIRIBEIRA</v>
      </c>
      <c r="C8" s="11"/>
      <c r="D8" s="12" t="str">
        <f>'[1]TCE - ANEXO III - Preencher'!E17</f>
        <v xml:space="preserve">ELIANE MONTEIRO DA SILVA </v>
      </c>
      <c r="E8" s="10" t="str">
        <f>IF('[1]TCE - ANEXO III - Preencher'!F17="4 - Assistência Odontológica","2 - Outros Profissionais da Saúde",'[1]TCE - ANEXO II - Enviar TCE'!E7)</f>
        <v>2 - Outros Profissionais da Saúde</v>
      </c>
      <c r="F8" s="13" t="str">
        <f>'[1]TCE - ANEXO III - Preencher'!G17</f>
        <v>3222-05</v>
      </c>
      <c r="G8" s="14">
        <f>IF('[1]TCE - ANEXO III - Preencher'!H17="","",'[1]TCE - ANEXO III - Preencher'!H17)</f>
        <v>43891</v>
      </c>
      <c r="H8" s="15">
        <f>'[1]TCE - ANEXO III - Preencher'!I17</f>
        <v>0</v>
      </c>
      <c r="I8" s="15">
        <f>'[1]TCE - ANEXO III - Preencher'!J17</f>
        <v>136.6</v>
      </c>
      <c r="J8" s="15">
        <f>'[1]TCE - ANEXO III - Preencher'!K17</f>
        <v>0</v>
      </c>
      <c r="K8" s="16">
        <f>'[1]TCE - ANEXO III - Preencher'!L17</f>
        <v>138.13</v>
      </c>
      <c r="L8" s="16">
        <f>'[1]TCE - ANEXO III - Preencher'!M17</f>
        <v>24.25</v>
      </c>
      <c r="M8" s="16">
        <f t="shared" si="1"/>
        <v>113.88</v>
      </c>
      <c r="N8" s="16">
        <f>'[1]TCE - ANEXO III - Preencher'!O17</f>
        <v>2</v>
      </c>
      <c r="O8" s="16">
        <f>'[1]TCE - ANEXO III - Preencher'!P17</f>
        <v>0</v>
      </c>
      <c r="P8" s="17">
        <f t="shared" si="2"/>
        <v>2</v>
      </c>
      <c r="Q8" s="16">
        <f>'[1]TCE - ANEXO III - Preencher'!R17</f>
        <v>107.27</v>
      </c>
      <c r="R8" s="16">
        <f>'[1]TCE - ANEXO III - Preencher'!S17</f>
        <v>72.739999999999995</v>
      </c>
      <c r="S8" s="17">
        <f t="shared" si="3"/>
        <v>34.53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287.01</v>
      </c>
    </row>
    <row r="9" spans="1:28" s="4" customFormat="1" x14ac:dyDescent="0.2">
      <c r="A9" s="9">
        <f>IFERROR(VLOOKUP(B9,'[1]DADOS (OCULTAR)'!$P$3:$R$53,3,0),"")</f>
        <v>10075232000243</v>
      </c>
      <c r="B9" s="10" t="str">
        <f>'[1]TCE - ANEXO III - Preencher'!C18</f>
        <v>UPA IMBIRIBEIRA</v>
      </c>
      <c r="C9" s="11"/>
      <c r="D9" s="12" t="str">
        <f>'[1]TCE - ANEXO III - Preencher'!E18</f>
        <v>VILANI FATIMA DOS SANTOS</v>
      </c>
      <c r="E9" s="10" t="str">
        <f>IF('[1]TCE - ANEXO III - Preencher'!F18="4 - Assistência Odontológica","2 - Outros Profissionais da Saúde",'[1]TCE - ANEXO II - Enviar TCE'!E8)</f>
        <v>2 - Outros Profissionais da Saúde</v>
      </c>
      <c r="F9" s="13" t="str">
        <f>'[1]TCE - ANEXO III - Preencher'!G18</f>
        <v>3222-05</v>
      </c>
      <c r="G9" s="14">
        <f>IF('[1]TCE - ANEXO III - Preencher'!H18="","",'[1]TCE - ANEXO III - Preencher'!H18)</f>
        <v>43891</v>
      </c>
      <c r="H9" s="15">
        <f>'[1]TCE - ANEXO III - Preencher'!I18</f>
        <v>0</v>
      </c>
      <c r="I9" s="15">
        <f>'[1]TCE - ANEXO III - Preencher'!J18</f>
        <v>136.6</v>
      </c>
      <c r="J9" s="15">
        <f>'[1]TCE - ANEXO III - Preencher'!K18</f>
        <v>0</v>
      </c>
      <c r="K9" s="16">
        <f>'[1]TCE - ANEXO III - Preencher'!L18</f>
        <v>138.12</v>
      </c>
      <c r="L9" s="16">
        <f>'[1]TCE - ANEXO III - Preencher'!M18</f>
        <v>24.25</v>
      </c>
      <c r="M9" s="16">
        <f t="shared" si="1"/>
        <v>113.87</v>
      </c>
      <c r="N9" s="16">
        <f>'[1]TCE - ANEXO III - Preencher'!O18</f>
        <v>2</v>
      </c>
      <c r="O9" s="16">
        <f>'[1]TCE - ANEXO III - Preencher'!P18</f>
        <v>0</v>
      </c>
      <c r="P9" s="17">
        <f t="shared" si="2"/>
        <v>2</v>
      </c>
      <c r="Q9" s="16">
        <f>'[1]TCE - ANEXO III - Preencher'!R18</f>
        <v>107.27</v>
      </c>
      <c r="R9" s="16">
        <f>'[1]TCE - ANEXO III - Preencher'!S18</f>
        <v>72.739999999999995</v>
      </c>
      <c r="S9" s="17">
        <f t="shared" si="3"/>
        <v>34.53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287</v>
      </c>
    </row>
    <row r="10" spans="1:28" s="4" customFormat="1" x14ac:dyDescent="0.2">
      <c r="A10" s="9">
        <f>IFERROR(VLOOKUP(B10,'[1]DADOS (OCULTAR)'!$P$3:$R$53,3,0),"")</f>
        <v>10075232000243</v>
      </c>
      <c r="B10" s="10" t="str">
        <f>'[1]TCE - ANEXO III - Preencher'!C19</f>
        <v>UPA IMBIRIBEIRA</v>
      </c>
      <c r="C10" s="11"/>
      <c r="D10" s="12" t="str">
        <f>'[1]TCE - ANEXO III - Preencher'!E19</f>
        <v xml:space="preserve">PATRICIA DUNDA GOMES </v>
      </c>
      <c r="E10" s="10" t="str">
        <f>IF('[1]TCE - ANEXO III - Preencher'!F19="4 - Assistência Odontológica","2 - Outros Profissionais da Saúde",'[1]TCE - ANEXO II - Enviar TCE'!E9)</f>
        <v>2 - Outros Profissionais da Saúde</v>
      </c>
      <c r="F10" s="13" t="str">
        <f>'[1]TCE - ANEXO III - Preencher'!G19</f>
        <v>3222-05</v>
      </c>
      <c r="G10" s="14">
        <f>IF('[1]TCE - ANEXO III - Preencher'!H19="","",'[1]TCE - ANEXO III - Preencher'!H19)</f>
        <v>43891</v>
      </c>
      <c r="H10" s="15">
        <f>'[1]TCE - ANEXO III - Preencher'!I19</f>
        <v>0</v>
      </c>
      <c r="I10" s="15">
        <f>'[1]TCE - ANEXO III - Preencher'!J19</f>
        <v>136.6</v>
      </c>
      <c r="J10" s="15">
        <f>'[1]TCE - ANEXO III - Preencher'!K19</f>
        <v>0</v>
      </c>
      <c r="K10" s="16">
        <f>'[1]TCE - ANEXO III - Preencher'!L19</f>
        <v>138.13</v>
      </c>
      <c r="L10" s="16">
        <f>'[1]TCE - ANEXO III - Preencher'!M19</f>
        <v>24.25</v>
      </c>
      <c r="M10" s="16">
        <f t="shared" si="1"/>
        <v>113.88</v>
      </c>
      <c r="N10" s="16">
        <f>'[1]TCE - ANEXO III - Preencher'!O19</f>
        <v>2</v>
      </c>
      <c r="O10" s="16">
        <f>'[1]TCE - ANEXO III - Preencher'!P19</f>
        <v>0</v>
      </c>
      <c r="P10" s="17">
        <f t="shared" si="2"/>
        <v>2</v>
      </c>
      <c r="Q10" s="16">
        <f>'[1]TCE - ANEXO III - Preencher'!R19</f>
        <v>144.77000000000001</v>
      </c>
      <c r="R10" s="16">
        <f>'[1]TCE - ANEXO III - Preencher'!S19</f>
        <v>72.739999999999995</v>
      </c>
      <c r="S10" s="17">
        <f t="shared" si="3"/>
        <v>72.030000000000015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324.51</v>
      </c>
    </row>
    <row r="11" spans="1:28" s="4" customFormat="1" x14ac:dyDescent="0.2">
      <c r="A11" s="9">
        <f>IFERROR(VLOOKUP(B11,'[1]DADOS (OCULTAR)'!$P$3:$R$53,3,0),"")</f>
        <v>10075232000243</v>
      </c>
      <c r="B11" s="10" t="str">
        <f>'[1]TCE - ANEXO III - Preencher'!C20</f>
        <v>UPA IMBIRIBEIRA</v>
      </c>
      <c r="C11" s="11"/>
      <c r="D11" s="12" t="str">
        <f>'[1]TCE - ANEXO III - Preencher'!E20</f>
        <v>ELDA CARMEM ALVES MARTINS TORRES</v>
      </c>
      <c r="E11" s="10" t="str">
        <f>IF('[1]TCE - ANEXO III - Preencher'!F20="4 - Assistência Odontológica","2 - Outros Profissionais da Saúde",'[1]TCE - ANEXO II - Enviar TCE'!E10)</f>
        <v>1 - Médico</v>
      </c>
      <c r="F11" s="13" t="str">
        <f>'[1]TCE - ANEXO III - Preencher'!G20</f>
        <v>2251-24</v>
      </c>
      <c r="G11" s="14">
        <f>IF('[1]TCE - ANEXO III - Preencher'!H20="","",'[1]TCE - ANEXO III - Preencher'!H20)</f>
        <v>43891</v>
      </c>
      <c r="H11" s="15">
        <f>'[1]TCE - ANEXO III - Preencher'!I20</f>
        <v>0</v>
      </c>
      <c r="I11" s="15">
        <f>'[1]TCE - ANEXO III - Preencher'!J20</f>
        <v>808.7</v>
      </c>
      <c r="J11" s="15">
        <f>'[1]TCE - ANEXO III - Preencher'!K20</f>
        <v>0</v>
      </c>
      <c r="K11" s="16">
        <f>'[1]TCE - ANEXO III - Preencher'!L20</f>
        <v>138.12</v>
      </c>
      <c r="L11" s="16">
        <f>'[1]TCE - ANEXO III - Preencher'!M20</f>
        <v>28.6</v>
      </c>
      <c r="M11" s="16">
        <f t="shared" si="1"/>
        <v>109.52000000000001</v>
      </c>
      <c r="N11" s="16">
        <f>'[1]TCE - ANEXO III - Preencher'!O20</f>
        <v>56.22</v>
      </c>
      <c r="O11" s="16">
        <f>'[1]TCE - ANEXO III - Preencher'!P20</f>
        <v>0</v>
      </c>
      <c r="P11" s="17">
        <f t="shared" si="2"/>
        <v>56.22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974.44</v>
      </c>
    </row>
    <row r="12" spans="1:28" s="4" customFormat="1" x14ac:dyDescent="0.2">
      <c r="A12" s="9">
        <f>IFERROR(VLOOKUP(B12,'[1]DADOS (OCULTAR)'!$P$3:$R$53,3,0),"")</f>
        <v>10075232000243</v>
      </c>
      <c r="B12" s="10" t="str">
        <f>'[1]TCE - ANEXO III - Preencher'!C21</f>
        <v>UPA IMBIRIBEIRA</v>
      </c>
      <c r="C12" s="11"/>
      <c r="D12" s="12" t="str">
        <f>'[1]TCE - ANEXO III - Preencher'!E21</f>
        <v>RICARDO JOSE OLIMPIO</v>
      </c>
      <c r="E12" s="10" t="str">
        <f>IF('[1]TCE - ANEXO III - Preencher'!F21="4 - Assistência Odontológica","2 - Outros Profissionais da Saúde",'[1]TCE - ANEXO II - Enviar TCE'!E11)</f>
        <v>2 - Outros Profissionais da Saúde</v>
      </c>
      <c r="F12" s="13" t="str">
        <f>'[1]TCE - ANEXO III - Preencher'!G21</f>
        <v>2235-05</v>
      </c>
      <c r="G12" s="14">
        <f>IF('[1]TCE - ANEXO III - Preencher'!H21="","",'[1]TCE - ANEXO III - Preencher'!H21)</f>
        <v>43891</v>
      </c>
      <c r="H12" s="15">
        <f>'[1]TCE - ANEXO III - Preencher'!I21</f>
        <v>0</v>
      </c>
      <c r="I12" s="15">
        <f>'[1]TCE - ANEXO III - Preencher'!J21</f>
        <v>219.9</v>
      </c>
      <c r="J12" s="15">
        <f>'[1]TCE - ANEXO III - Preencher'!K21</f>
        <v>0</v>
      </c>
      <c r="K12" s="16">
        <f>'[1]TCE - ANEXO III - Preencher'!L21</f>
        <v>138.13</v>
      </c>
      <c r="L12" s="16">
        <f>'[1]TCE - ANEXO III - Preencher'!M21</f>
        <v>3.63</v>
      </c>
      <c r="M12" s="16">
        <f t="shared" si="1"/>
        <v>134.5</v>
      </c>
      <c r="N12" s="16">
        <f>'[1]TCE - ANEXO III - Preencher'!O21</f>
        <v>4</v>
      </c>
      <c r="O12" s="16">
        <f>'[1]TCE - ANEXO III - Preencher'!P21</f>
        <v>0</v>
      </c>
      <c r="P12" s="17">
        <f t="shared" si="2"/>
        <v>4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358.4</v>
      </c>
    </row>
    <row r="13" spans="1:28" s="4" customFormat="1" x14ac:dyDescent="0.2">
      <c r="A13" s="9">
        <f>IFERROR(VLOOKUP(B13,'[1]DADOS (OCULTAR)'!$P$3:$R$53,3,0),"")</f>
        <v>10075232000243</v>
      </c>
      <c r="B13" s="10" t="str">
        <f>'[1]TCE - ANEXO III - Preencher'!C22</f>
        <v>UPA IMBIRIBEIRA</v>
      </c>
      <c r="C13" s="11"/>
      <c r="D13" s="12" t="str">
        <f>'[1]TCE - ANEXO III - Preencher'!E22</f>
        <v xml:space="preserve">JULIANA GABRIELA XAVIER DE OLIVEIRA </v>
      </c>
      <c r="E13" s="10" t="str">
        <f>IF('[1]TCE - ANEXO III - Preencher'!F22="4 - Assistência Odontológica","2 - Outros Profissionais da Saúde",'[1]TCE - ANEXO II - Enviar TCE'!E12)</f>
        <v>2 - Outros Profissionais da Saúde</v>
      </c>
      <c r="F13" s="13" t="str">
        <f>'[1]TCE - ANEXO III - Preencher'!G22</f>
        <v>2235-05</v>
      </c>
      <c r="G13" s="14">
        <f>IF('[1]TCE - ANEXO III - Preencher'!H22="","",'[1]TCE - ANEXO III - Preencher'!H22)</f>
        <v>43891</v>
      </c>
      <c r="H13" s="15">
        <f>'[1]TCE - ANEXO III - Preencher'!I22</f>
        <v>0</v>
      </c>
      <c r="I13" s="15">
        <f>'[1]TCE - ANEXO III - Preencher'!J22</f>
        <v>240.35</v>
      </c>
      <c r="J13" s="15">
        <f>'[1]TCE - ANEXO III - Preencher'!K22</f>
        <v>0</v>
      </c>
      <c r="K13" s="16">
        <f>'[1]TCE - ANEXO III - Preencher'!L22</f>
        <v>138.12</v>
      </c>
      <c r="L13" s="16">
        <f>'[1]TCE - ANEXO III - Preencher'!M22</f>
        <v>3.63</v>
      </c>
      <c r="M13" s="16">
        <f t="shared" si="1"/>
        <v>134.49</v>
      </c>
      <c r="N13" s="16">
        <f>'[1]TCE - ANEXO III - Preencher'!O22</f>
        <v>4</v>
      </c>
      <c r="O13" s="16">
        <f>'[1]TCE - ANEXO III - Preencher'!P22</f>
        <v>0</v>
      </c>
      <c r="P13" s="17">
        <f t="shared" si="2"/>
        <v>4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100</v>
      </c>
      <c r="U13" s="16">
        <f>'[1]TCE - ANEXO III - Preencher'!V22</f>
        <v>0</v>
      </c>
      <c r="V13" s="17">
        <f t="shared" si="4"/>
        <v>100</v>
      </c>
      <c r="W13" s="18" t="str">
        <f>IF('[1]TCE - ANEXO III - Preencher'!X22="","",'[1]TCE - ANEXO III - Preencher'!X22)</f>
        <v>Auxilio Creche</v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478.84000000000003</v>
      </c>
    </row>
    <row r="14" spans="1:28" s="4" customFormat="1" x14ac:dyDescent="0.2">
      <c r="A14" s="9">
        <f>IFERROR(VLOOKUP(B14,'[1]DADOS (OCULTAR)'!$P$3:$R$53,3,0),"")</f>
        <v>10075232000243</v>
      </c>
      <c r="B14" s="10" t="str">
        <f>'[1]TCE - ANEXO III - Preencher'!C23</f>
        <v>UPA IMBIRIBEIRA</v>
      </c>
      <c r="C14" s="11"/>
      <c r="D14" s="12" t="str">
        <f>'[1]TCE - ANEXO III - Preencher'!E23</f>
        <v xml:space="preserve">JERLAINY FARIAS VILA NOVA </v>
      </c>
      <c r="E14" s="10" t="str">
        <f>IF('[1]TCE - ANEXO III - Preencher'!F23="4 - Assistência Odontológica","2 - Outros Profissionais da Saúde",'[1]TCE - ANEXO II - Enviar TCE'!E13)</f>
        <v>2 - Outros Profissionais da Saúde</v>
      </c>
      <c r="F14" s="13" t="str">
        <f>'[1]TCE - ANEXO III - Preencher'!G23</f>
        <v>2235-05</v>
      </c>
      <c r="G14" s="14">
        <f>IF('[1]TCE - ANEXO III - Preencher'!H23="","",'[1]TCE - ANEXO III - Preencher'!H23)</f>
        <v>43891</v>
      </c>
      <c r="H14" s="15">
        <f>'[1]TCE - ANEXO III - Preencher'!I23</f>
        <v>0</v>
      </c>
      <c r="I14" s="15">
        <f>'[1]TCE - ANEXO III - Preencher'!J23</f>
        <v>230.55</v>
      </c>
      <c r="J14" s="15">
        <f>'[1]TCE - ANEXO III - Preencher'!K23</f>
        <v>0</v>
      </c>
      <c r="K14" s="16">
        <f>'[1]TCE - ANEXO III - Preencher'!L23</f>
        <v>138.13</v>
      </c>
      <c r="L14" s="16">
        <f>'[1]TCE - ANEXO III - Preencher'!M23</f>
        <v>3.63</v>
      </c>
      <c r="M14" s="16">
        <f t="shared" si="1"/>
        <v>134.5</v>
      </c>
      <c r="N14" s="16">
        <f>'[1]TCE - ANEXO III - Preencher'!O23</f>
        <v>4</v>
      </c>
      <c r="O14" s="16">
        <f>'[1]TCE - ANEXO III - Preencher'!P23</f>
        <v>0</v>
      </c>
      <c r="P14" s="17">
        <f t="shared" si="2"/>
        <v>4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369.05</v>
      </c>
    </row>
    <row r="15" spans="1:28" s="4" customFormat="1" x14ac:dyDescent="0.2">
      <c r="A15" s="9">
        <f>IFERROR(VLOOKUP(B15,'[1]DADOS (OCULTAR)'!$P$3:$R$53,3,0),"")</f>
        <v>10075232000243</v>
      </c>
      <c r="B15" s="10" t="str">
        <f>'[1]TCE - ANEXO III - Preencher'!C24</f>
        <v>UPA IMBIRIBEIRA</v>
      </c>
      <c r="C15" s="11"/>
      <c r="D15" s="12" t="str">
        <f>'[1]TCE - ANEXO III - Preencher'!E24</f>
        <v>JENIFER RODRIGUES DE OLIVEIRA</v>
      </c>
      <c r="E15" s="10" t="str">
        <f>IF('[1]TCE - ANEXO III - Preencher'!F24="4 - Assistência Odontológica","2 - Outros Profissionais da Saúde",'[1]TCE - ANEXO II - Enviar TCE'!E14)</f>
        <v>2 - Outros Profissionais da Saúde</v>
      </c>
      <c r="F15" s="13" t="str">
        <f>'[1]TCE - ANEXO III - Preencher'!G24</f>
        <v>2235-05</v>
      </c>
      <c r="G15" s="14">
        <f>IF('[1]TCE - ANEXO III - Preencher'!H24="","",'[1]TCE - ANEXO III - Preencher'!H24)</f>
        <v>43891</v>
      </c>
      <c r="H15" s="15">
        <f>'[1]TCE - ANEXO III - Preencher'!I24</f>
        <v>0</v>
      </c>
      <c r="I15" s="15">
        <f>'[1]TCE - ANEXO III - Preencher'!J24</f>
        <v>250.78</v>
      </c>
      <c r="J15" s="15">
        <f>'[1]TCE - ANEXO III - Preencher'!K24</f>
        <v>0</v>
      </c>
      <c r="K15" s="16">
        <f>'[1]TCE - ANEXO III - Preencher'!L24</f>
        <v>138.12</v>
      </c>
      <c r="L15" s="16">
        <f>'[1]TCE - ANEXO III - Preencher'!M24</f>
        <v>3.63</v>
      </c>
      <c r="M15" s="16">
        <f t="shared" si="1"/>
        <v>134.49</v>
      </c>
      <c r="N15" s="16">
        <f>'[1]TCE - ANEXO III - Preencher'!O24</f>
        <v>4</v>
      </c>
      <c r="O15" s="16">
        <f>'[1]TCE - ANEXO III - Preencher'!P24</f>
        <v>0</v>
      </c>
      <c r="P15" s="17">
        <f t="shared" si="2"/>
        <v>4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389.27</v>
      </c>
    </row>
    <row r="16" spans="1:28" s="4" customFormat="1" x14ac:dyDescent="0.2">
      <c r="A16" s="9">
        <f>IFERROR(VLOOKUP(B16,'[1]DADOS (OCULTAR)'!$P$3:$R$53,3,0),"")</f>
        <v>10075232000243</v>
      </c>
      <c r="B16" s="10" t="str">
        <f>'[1]TCE - ANEXO III - Preencher'!C25</f>
        <v>UPA IMBIRIBEIRA</v>
      </c>
      <c r="C16" s="11"/>
      <c r="D16" s="12" t="str">
        <f>'[1]TCE - ANEXO III - Preencher'!E25</f>
        <v>ELIZABETE SILVA ALVES DE BRITO</v>
      </c>
      <c r="E16" s="10" t="str">
        <f>IF('[1]TCE - ANEXO III - Preencher'!F25="4 - Assistência Odontológica","2 - Outros Profissionais da Saúde",'[1]TCE - ANEXO II - Enviar TCE'!E15)</f>
        <v>2 - Outros Profissionais da Saúde</v>
      </c>
      <c r="F16" s="13" t="str">
        <f>'[1]TCE - ANEXO III - Preencher'!G25</f>
        <v>3222-05</v>
      </c>
      <c r="G16" s="14">
        <f>IF('[1]TCE - ANEXO III - Preencher'!H25="","",'[1]TCE - ANEXO III - Preencher'!H25)</f>
        <v>43891</v>
      </c>
      <c r="H16" s="15">
        <f>'[1]TCE - ANEXO III - Preencher'!I25</f>
        <v>0</v>
      </c>
      <c r="I16" s="15">
        <f>'[1]TCE - ANEXO III - Preencher'!J25</f>
        <v>118.56</v>
      </c>
      <c r="J16" s="15">
        <f>'[1]TCE - ANEXO III - Preencher'!K25</f>
        <v>0</v>
      </c>
      <c r="K16" s="16">
        <f>'[1]TCE - ANEXO III - Preencher'!L25</f>
        <v>138.13</v>
      </c>
      <c r="L16" s="16">
        <f>'[1]TCE - ANEXO III - Preencher'!M25</f>
        <v>24.25</v>
      </c>
      <c r="M16" s="16">
        <f t="shared" si="1"/>
        <v>113.88</v>
      </c>
      <c r="N16" s="16">
        <f>'[1]TCE - ANEXO III - Preencher'!O25</f>
        <v>2</v>
      </c>
      <c r="O16" s="16">
        <f>'[1]TCE - ANEXO III - Preencher'!P25</f>
        <v>0</v>
      </c>
      <c r="P16" s="17">
        <f t="shared" si="2"/>
        <v>2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234.44</v>
      </c>
    </row>
    <row r="17" spans="1:28" s="4" customFormat="1" x14ac:dyDescent="0.2">
      <c r="A17" s="9">
        <f>IFERROR(VLOOKUP(B17,'[1]DADOS (OCULTAR)'!$P$3:$R$53,3,0),"")</f>
        <v>10075232000243</v>
      </c>
      <c r="B17" s="10" t="str">
        <f>'[1]TCE - ANEXO III - Preencher'!C26</f>
        <v>UPA IMBIRIBEIRA</v>
      </c>
      <c r="C17" s="11"/>
      <c r="D17" s="12" t="str">
        <f>'[1]TCE - ANEXO III - Preencher'!E26</f>
        <v>FABIO JOSE DO NASCIMENTO</v>
      </c>
      <c r="E17" s="10" t="str">
        <f>IF('[1]TCE - ANEXO III - Preencher'!F26="4 - Assistência Odontológica","2 - Outros Profissionais da Saúde",'[1]TCE - ANEXO II - Enviar TCE'!E16)</f>
        <v>2 - Outros Profissionais da Saúde</v>
      </c>
      <c r="F17" s="13" t="str">
        <f>'[1]TCE - ANEXO III - Preencher'!G26</f>
        <v>3222-05</v>
      </c>
      <c r="G17" s="14">
        <f>IF('[1]TCE - ANEXO III - Preencher'!H26="","",'[1]TCE - ANEXO III - Preencher'!H26)</f>
        <v>43891</v>
      </c>
      <c r="H17" s="15">
        <f>'[1]TCE - ANEXO III - Preencher'!I26</f>
        <v>0</v>
      </c>
      <c r="I17" s="15">
        <f>'[1]TCE - ANEXO III - Preencher'!J26</f>
        <v>118.56</v>
      </c>
      <c r="J17" s="15">
        <f>'[1]TCE - ANEXO III - Preencher'!K26</f>
        <v>0</v>
      </c>
      <c r="K17" s="16">
        <f>'[1]TCE - ANEXO III - Preencher'!L26</f>
        <v>138.12</v>
      </c>
      <c r="L17" s="16">
        <f>'[1]TCE - ANEXO III - Preencher'!M26</f>
        <v>24.25</v>
      </c>
      <c r="M17" s="16">
        <f t="shared" si="1"/>
        <v>113.87</v>
      </c>
      <c r="N17" s="16">
        <f>'[1]TCE - ANEXO III - Preencher'!O26</f>
        <v>2</v>
      </c>
      <c r="O17" s="16">
        <f>'[1]TCE - ANEXO III - Preencher'!P26</f>
        <v>0</v>
      </c>
      <c r="P17" s="17">
        <f t="shared" si="2"/>
        <v>2</v>
      </c>
      <c r="Q17" s="16">
        <f>'[1]TCE - ANEXO III - Preencher'!R26</f>
        <v>107.27</v>
      </c>
      <c r="R17" s="16">
        <f>'[1]TCE - ANEXO III - Preencher'!S26</f>
        <v>72.739999999999995</v>
      </c>
      <c r="S17" s="17">
        <f t="shared" si="3"/>
        <v>34.53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268.96000000000004</v>
      </c>
    </row>
    <row r="18" spans="1:28" s="4" customFormat="1" x14ac:dyDescent="0.2">
      <c r="A18" s="9">
        <f>IFERROR(VLOOKUP(B18,'[1]DADOS (OCULTAR)'!$P$3:$R$53,3,0),"")</f>
        <v>10075232000243</v>
      </c>
      <c r="B18" s="10" t="str">
        <f>'[1]TCE - ANEXO III - Preencher'!C27</f>
        <v>UPA IMBIRIBEIRA</v>
      </c>
      <c r="C18" s="11"/>
      <c r="D18" s="12" t="str">
        <f>'[1]TCE - ANEXO III - Preencher'!E27</f>
        <v>DANIELA MARIA GUIMARAES NEGROMONTE</v>
      </c>
      <c r="E18" s="10" t="str">
        <f>IF('[1]TCE - ANEXO III - Preencher'!F27="4 - Assistência Odontológica","2 - Outros Profissionais da Saúde",'[1]TCE - ANEXO II - Enviar TCE'!E17)</f>
        <v>2 - Outros Profissionais da Saúde</v>
      </c>
      <c r="F18" s="13" t="str">
        <f>'[1]TCE - ANEXO III - Preencher'!G27</f>
        <v>3222-05</v>
      </c>
      <c r="G18" s="14">
        <f>IF('[1]TCE - ANEXO III - Preencher'!H27="","",'[1]TCE - ANEXO III - Preencher'!H27)</f>
        <v>43891</v>
      </c>
      <c r="H18" s="15">
        <f>'[1]TCE - ANEXO III - Preencher'!I27</f>
        <v>0</v>
      </c>
      <c r="I18" s="15">
        <f>'[1]TCE - ANEXO III - Preencher'!J27</f>
        <v>118.56</v>
      </c>
      <c r="J18" s="15">
        <f>'[1]TCE - ANEXO III - Preencher'!K27</f>
        <v>0</v>
      </c>
      <c r="K18" s="16">
        <f>'[1]TCE - ANEXO III - Preencher'!L27</f>
        <v>138.13</v>
      </c>
      <c r="L18" s="16">
        <f>'[1]TCE - ANEXO III - Preencher'!M27</f>
        <v>24.25</v>
      </c>
      <c r="M18" s="16">
        <f t="shared" si="1"/>
        <v>113.88</v>
      </c>
      <c r="N18" s="16">
        <f>'[1]TCE - ANEXO III - Preencher'!O27</f>
        <v>2</v>
      </c>
      <c r="O18" s="16">
        <f>'[1]TCE - ANEXO III - Preencher'!P27</f>
        <v>0</v>
      </c>
      <c r="P18" s="17">
        <f t="shared" si="2"/>
        <v>2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64</v>
      </c>
      <c r="U18" s="16">
        <f>'[1]TCE - ANEXO III - Preencher'!V27</f>
        <v>0</v>
      </c>
      <c r="V18" s="17">
        <f t="shared" si="4"/>
        <v>64</v>
      </c>
      <c r="W18" s="18" t="str">
        <f>IF('[1]TCE - ANEXO III - Preencher'!X27="","",'[1]TCE - ANEXO III - Preencher'!X27)</f>
        <v>Auxilio Creche</v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298.44</v>
      </c>
    </row>
    <row r="19" spans="1:28" s="4" customFormat="1" x14ac:dyDescent="0.2">
      <c r="A19" s="9">
        <f>IFERROR(VLOOKUP(B19,'[1]DADOS (OCULTAR)'!$P$3:$R$53,3,0),"")</f>
        <v>10075232000243</v>
      </c>
      <c r="B19" s="10" t="str">
        <f>'[1]TCE - ANEXO III - Preencher'!C28</f>
        <v>UPA IMBIRIBEIRA</v>
      </c>
      <c r="C19" s="11"/>
      <c r="D19" s="12" t="str">
        <f>'[1]TCE - ANEXO III - Preencher'!E28</f>
        <v xml:space="preserve">DEBORA DA ROCHA GUERRA </v>
      </c>
      <c r="E19" s="10" t="str">
        <f>IF('[1]TCE - ANEXO III - Preencher'!F28="4 - Assistência Odontológica","2 - Outros Profissionais da Saúde",'[1]TCE - ANEXO II - Enviar TCE'!E18)</f>
        <v>1 - Médico</v>
      </c>
      <c r="F19" s="13" t="str">
        <f>'[1]TCE - ANEXO III - Preencher'!G28</f>
        <v>2251-24</v>
      </c>
      <c r="G19" s="14">
        <f>IF('[1]TCE - ANEXO III - Preencher'!H28="","",'[1]TCE - ANEXO III - Preencher'!H28)</f>
        <v>43891</v>
      </c>
      <c r="H19" s="15">
        <f>'[1]TCE - ANEXO III - Preencher'!I28</f>
        <v>0</v>
      </c>
      <c r="I19" s="15">
        <f>'[1]TCE - ANEXO III - Preencher'!J28</f>
        <v>317.02</v>
      </c>
      <c r="J19" s="15">
        <f>'[1]TCE - ANEXO III - Preencher'!K28</f>
        <v>0</v>
      </c>
      <c r="K19" s="16">
        <f>'[1]TCE - ANEXO III - Preencher'!L28</f>
        <v>138.12</v>
      </c>
      <c r="L19" s="16">
        <f>'[1]TCE - ANEXO III - Preencher'!M28</f>
        <v>14.3</v>
      </c>
      <c r="M19" s="16">
        <f t="shared" si="1"/>
        <v>123.82000000000001</v>
      </c>
      <c r="N19" s="16">
        <f>'[1]TCE - ANEXO III - Preencher'!O28</f>
        <v>56.22</v>
      </c>
      <c r="O19" s="16">
        <f>'[1]TCE - ANEXO III - Preencher'!P28</f>
        <v>0</v>
      </c>
      <c r="P19" s="17">
        <f t="shared" si="2"/>
        <v>56.22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497.05999999999995</v>
      </c>
    </row>
    <row r="20" spans="1:28" s="4" customFormat="1" x14ac:dyDescent="0.2">
      <c r="A20" s="9">
        <f>IFERROR(VLOOKUP(B20,'[1]DADOS (OCULTAR)'!$P$3:$R$53,3,0),"")</f>
        <v>10075232000243</v>
      </c>
      <c r="B20" s="10" t="str">
        <f>'[1]TCE - ANEXO III - Preencher'!C29</f>
        <v>UPA IMBIRIBEIRA</v>
      </c>
      <c r="C20" s="11"/>
      <c r="D20" s="12" t="str">
        <f>'[1]TCE - ANEXO III - Preencher'!E29</f>
        <v>ERICK HENRIQUE CAETANO DE SOUZA</v>
      </c>
      <c r="E20" s="10" t="str">
        <f>IF('[1]TCE - ANEXO III - Preencher'!F29="4 - Assistência Odontológica","2 - Outros Profissionais da Saúde",'[1]TCE - ANEXO II - Enviar TCE'!E19)</f>
        <v>2 - Outros Profissionais da Saúde</v>
      </c>
      <c r="F20" s="13" t="str">
        <f>'[1]TCE - ANEXO III - Preencher'!G29</f>
        <v>3241-15</v>
      </c>
      <c r="G20" s="14">
        <f>IF('[1]TCE - ANEXO III - Preencher'!H29="","",'[1]TCE - ANEXO III - Preencher'!H29)</f>
        <v>43891</v>
      </c>
      <c r="H20" s="15">
        <f>'[1]TCE - ANEXO III - Preencher'!I29</f>
        <v>0</v>
      </c>
      <c r="I20" s="15">
        <f>'[1]TCE - ANEXO III - Preencher'!J29</f>
        <v>244.07</v>
      </c>
      <c r="J20" s="15">
        <f>'[1]TCE - ANEXO III - Preencher'!K29</f>
        <v>0</v>
      </c>
      <c r="K20" s="16">
        <f>'[1]TCE - ANEXO III - Preencher'!L29</f>
        <v>138.13</v>
      </c>
      <c r="L20" s="16">
        <f>'[1]TCE - ANEXO III - Preencher'!M29</f>
        <v>18.32</v>
      </c>
      <c r="M20" s="16">
        <f t="shared" si="1"/>
        <v>119.81</v>
      </c>
      <c r="N20" s="16">
        <f>'[1]TCE - ANEXO III - Preencher'!O29</f>
        <v>10</v>
      </c>
      <c r="O20" s="16">
        <f>'[1]TCE - ANEXO III - Preencher'!P29</f>
        <v>0</v>
      </c>
      <c r="P20" s="17">
        <f t="shared" si="2"/>
        <v>10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373.88</v>
      </c>
    </row>
    <row r="21" spans="1:28" s="4" customFormat="1" x14ac:dyDescent="0.2">
      <c r="A21" s="9">
        <f>IFERROR(VLOOKUP(B21,'[1]DADOS (OCULTAR)'!$P$3:$R$53,3,0),"")</f>
        <v>10075232000243</v>
      </c>
      <c r="B21" s="10" t="str">
        <f>'[1]TCE - ANEXO III - Preencher'!C30</f>
        <v>UPA IMBIRIBEIRA</v>
      </c>
      <c r="C21" s="11"/>
      <c r="D21" s="12" t="str">
        <f>'[1]TCE - ANEXO III - Preencher'!E30</f>
        <v>MARILIA CONCEICAO DIAS VEIGA</v>
      </c>
      <c r="E21" s="10" t="str">
        <f>IF('[1]TCE - ANEXO III - Preencher'!F30="4 - Assistência Odontológica","2 - Outros Profissionais da Saúde",'[1]TCE - ANEXO II - Enviar TCE'!E20)</f>
        <v>2 - Outros Profissionais da Saúde</v>
      </c>
      <c r="F21" s="13" t="str">
        <f>'[1]TCE - ANEXO III - Preencher'!G30</f>
        <v>3241-15</v>
      </c>
      <c r="G21" s="14">
        <f>IF('[1]TCE - ANEXO III - Preencher'!H30="","",'[1]TCE - ANEXO III - Preencher'!H30)</f>
        <v>43891</v>
      </c>
      <c r="H21" s="15">
        <f>'[1]TCE - ANEXO III - Preencher'!I30</f>
        <v>0</v>
      </c>
      <c r="I21" s="15">
        <f>'[1]TCE - ANEXO III - Preencher'!J30</f>
        <v>287.3</v>
      </c>
      <c r="J21" s="15">
        <f>'[1]TCE - ANEXO III - Preencher'!K30</f>
        <v>0</v>
      </c>
      <c r="K21" s="16">
        <f>'[1]TCE - ANEXO III - Preencher'!L30</f>
        <v>138.12</v>
      </c>
      <c r="L21" s="16">
        <f>'[1]TCE - ANEXO III - Preencher'!M30</f>
        <v>20.350000000000001</v>
      </c>
      <c r="M21" s="16">
        <f t="shared" si="1"/>
        <v>117.77000000000001</v>
      </c>
      <c r="N21" s="16">
        <f>'[1]TCE - ANEXO III - Preencher'!O30</f>
        <v>10</v>
      </c>
      <c r="O21" s="16">
        <f>'[1]TCE - ANEXO III - Preencher'!P30</f>
        <v>0</v>
      </c>
      <c r="P21" s="17">
        <f t="shared" si="2"/>
        <v>10</v>
      </c>
      <c r="Q21" s="16">
        <f>'[1]TCE - ANEXO III - Preencher'!R30</f>
        <v>107.27</v>
      </c>
      <c r="R21" s="16">
        <f>'[1]TCE - ANEXO III - Preencher'!S30</f>
        <v>61.05</v>
      </c>
      <c r="S21" s="17">
        <f t="shared" si="3"/>
        <v>46.22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461.29000000000008</v>
      </c>
    </row>
    <row r="22" spans="1:28" s="4" customFormat="1" x14ac:dyDescent="0.2">
      <c r="A22" s="9">
        <f>IFERROR(VLOOKUP(B22,'[1]DADOS (OCULTAR)'!$P$3:$R$53,3,0),"")</f>
        <v>10075232000243</v>
      </c>
      <c r="B22" s="10" t="str">
        <f>'[1]TCE - ANEXO III - Preencher'!C31</f>
        <v>UPA IMBIRIBEIRA</v>
      </c>
      <c r="C22" s="11"/>
      <c r="D22" s="12" t="str">
        <f>'[1]TCE - ANEXO III - Preencher'!E31</f>
        <v>JOSE RICARDO PINHEIRO DA SILVA</v>
      </c>
      <c r="E22" s="10" t="str">
        <f>IF('[1]TCE - ANEXO III - Preencher'!F31="4 - Assistência Odontológica","2 - Outros Profissionais da Saúde",'[1]TCE - ANEXO II - Enviar TCE'!E21)</f>
        <v>2 - Outros Profissionais da Saúde</v>
      </c>
      <c r="F22" s="13" t="str">
        <f>'[1]TCE - ANEXO III - Preencher'!G31</f>
        <v>3222-05</v>
      </c>
      <c r="G22" s="14">
        <f>IF('[1]TCE - ANEXO III - Preencher'!H31="","",'[1]TCE - ANEXO III - Preencher'!H31)</f>
        <v>43891</v>
      </c>
      <c r="H22" s="15">
        <f>'[1]TCE - ANEXO III - Preencher'!I31</f>
        <v>0</v>
      </c>
      <c r="I22" s="15">
        <f>'[1]TCE - ANEXO III - Preencher'!J31</f>
        <v>114.77</v>
      </c>
      <c r="J22" s="15">
        <f>'[1]TCE - ANEXO III - Preencher'!K31</f>
        <v>0</v>
      </c>
      <c r="K22" s="16">
        <f>'[1]TCE - ANEXO III - Preencher'!L31</f>
        <v>138.13</v>
      </c>
      <c r="L22" s="16">
        <f>'[1]TCE - ANEXO III - Preencher'!M31</f>
        <v>24.25</v>
      </c>
      <c r="M22" s="16">
        <f t="shared" si="1"/>
        <v>113.88</v>
      </c>
      <c r="N22" s="16">
        <f>'[1]TCE - ANEXO III - Preencher'!O31</f>
        <v>2</v>
      </c>
      <c r="O22" s="16">
        <f>'[1]TCE - ANEXO III - Preencher'!P31</f>
        <v>0</v>
      </c>
      <c r="P22" s="17">
        <f t="shared" si="2"/>
        <v>2</v>
      </c>
      <c r="Q22" s="16">
        <f>'[1]TCE - ANEXO III - Preencher'!R31</f>
        <v>144.77000000000001</v>
      </c>
      <c r="R22" s="16">
        <f>'[1]TCE - ANEXO III - Preencher'!S31</f>
        <v>69.900000000000006</v>
      </c>
      <c r="S22" s="17">
        <f t="shared" si="3"/>
        <v>74.87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305.52</v>
      </c>
    </row>
    <row r="23" spans="1:28" s="4" customFormat="1" x14ac:dyDescent="0.2">
      <c r="A23" s="9">
        <f>IFERROR(VLOOKUP(B23,'[1]DADOS (OCULTAR)'!$P$3:$R$53,3,0),"")</f>
        <v>10075232000243</v>
      </c>
      <c r="B23" s="10" t="str">
        <f>'[1]TCE - ANEXO III - Preencher'!C32</f>
        <v>UPA IMBIRIBEIRA</v>
      </c>
      <c r="C23" s="11"/>
      <c r="D23" s="12" t="str">
        <f>'[1]TCE - ANEXO III - Preencher'!E32</f>
        <v>JOSE CARLOS DA SILVA FILHO</v>
      </c>
      <c r="E23" s="10" t="str">
        <f>IF('[1]TCE - ANEXO III - Preencher'!F32="4 - Assistência Odontológica","2 - Outros Profissionais da Saúde",'[1]TCE - ANEXO II - Enviar TCE'!E22)</f>
        <v>3 - Administrativo</v>
      </c>
      <c r="F23" s="13" t="str">
        <f>'[1]TCE - ANEXO III - Preencher'!G32</f>
        <v>7823-20</v>
      </c>
      <c r="G23" s="14">
        <f>IF('[1]TCE - ANEXO III - Preencher'!H32="","",'[1]TCE - ANEXO III - Preencher'!H32)</f>
        <v>43891</v>
      </c>
      <c r="H23" s="15">
        <f>'[1]TCE - ANEXO III - Preencher'!I32</f>
        <v>0</v>
      </c>
      <c r="I23" s="15">
        <f>'[1]TCE - ANEXO III - Preencher'!J32</f>
        <v>210.04</v>
      </c>
      <c r="J23" s="15">
        <f>'[1]TCE - ANEXO III - Preencher'!K32</f>
        <v>0</v>
      </c>
      <c r="K23" s="16">
        <f>'[1]TCE - ANEXO III - Preencher'!L32</f>
        <v>138.12</v>
      </c>
      <c r="L23" s="16">
        <f>'[1]TCE - ANEXO III - Preencher'!M32</f>
        <v>35.799999999999997</v>
      </c>
      <c r="M23" s="16">
        <f t="shared" si="1"/>
        <v>102.32000000000001</v>
      </c>
      <c r="N23" s="16">
        <f>'[1]TCE - ANEXO III - Preencher'!O32</f>
        <v>2</v>
      </c>
      <c r="O23" s="16">
        <f>'[1]TCE - ANEXO III - Preencher'!P32</f>
        <v>0</v>
      </c>
      <c r="P23" s="17">
        <f t="shared" si="2"/>
        <v>2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314.36</v>
      </c>
    </row>
    <row r="24" spans="1:28" s="4" customFormat="1" x14ac:dyDescent="0.2">
      <c r="A24" s="9">
        <f>IFERROR(VLOOKUP(B24,'[1]DADOS (OCULTAR)'!$P$3:$R$53,3,0),"")</f>
        <v>10075232000243</v>
      </c>
      <c r="B24" s="10" t="str">
        <f>'[1]TCE - ANEXO III - Preencher'!C33</f>
        <v>UPA IMBIRIBEIRA</v>
      </c>
      <c r="C24" s="11"/>
      <c r="D24" s="12" t="str">
        <f>'[1]TCE - ANEXO III - Preencher'!E33</f>
        <v>VANIA DA SILVA DIONISIO</v>
      </c>
      <c r="E24" s="10" t="str">
        <f>IF('[1]TCE - ANEXO III - Preencher'!F33="4 - Assistência Odontológica","2 - Outros Profissionais da Saúde",'[1]TCE - ANEXO II - Enviar TCE'!E23)</f>
        <v>2 - Outros Profissionais da Saúde</v>
      </c>
      <c r="F24" s="13" t="str">
        <f>'[1]TCE - ANEXO III - Preencher'!G33</f>
        <v>5211-30</v>
      </c>
      <c r="G24" s="14">
        <f>IF('[1]TCE - ANEXO III - Preencher'!H33="","",'[1]TCE - ANEXO III - Preencher'!H33)</f>
        <v>43891</v>
      </c>
      <c r="H24" s="15">
        <f>'[1]TCE - ANEXO III - Preencher'!I33</f>
        <v>0</v>
      </c>
      <c r="I24" s="15">
        <f>'[1]TCE - ANEXO III - Preencher'!J33</f>
        <v>110.16</v>
      </c>
      <c r="J24" s="15">
        <f>'[1]TCE - ANEXO III - Preencher'!K33</f>
        <v>0</v>
      </c>
      <c r="K24" s="16">
        <f>'[1]TCE - ANEXO III - Preencher'!L33</f>
        <v>138.13</v>
      </c>
      <c r="L24" s="16">
        <f>'[1]TCE - ANEXO III - Preencher'!M33</f>
        <v>22.97</v>
      </c>
      <c r="M24" s="16">
        <f t="shared" si="1"/>
        <v>115.16</v>
      </c>
      <c r="N24" s="16">
        <f>'[1]TCE - ANEXO III - Preencher'!O33</f>
        <v>2</v>
      </c>
      <c r="O24" s="16">
        <f>'[1]TCE - ANEXO III - Preencher'!P33</f>
        <v>0</v>
      </c>
      <c r="P24" s="17">
        <f t="shared" si="2"/>
        <v>2</v>
      </c>
      <c r="Q24" s="16">
        <f>'[1]TCE - ANEXO III - Preencher'!R33</f>
        <v>210.77</v>
      </c>
      <c r="R24" s="16">
        <f>'[1]TCE - ANEXO III - Preencher'!S33</f>
        <v>68.900000000000006</v>
      </c>
      <c r="S24" s="17">
        <f t="shared" si="3"/>
        <v>141.87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369.19</v>
      </c>
    </row>
    <row r="25" spans="1:28" s="4" customFormat="1" x14ac:dyDescent="0.2">
      <c r="A25" s="9">
        <f>IFERROR(VLOOKUP(B25,'[1]DADOS (OCULTAR)'!$P$3:$R$53,3,0),"")</f>
        <v>10075232000243</v>
      </c>
      <c r="B25" s="10" t="str">
        <f>'[1]TCE - ANEXO III - Preencher'!C34</f>
        <v>UPA IMBIRIBEIRA</v>
      </c>
      <c r="C25" s="11"/>
      <c r="D25" s="12" t="str">
        <f>'[1]TCE - ANEXO III - Preencher'!E34</f>
        <v>ROSEANE CANDIDO DA SILVA</v>
      </c>
      <c r="E25" s="10" t="str">
        <f>IF('[1]TCE - ANEXO III - Preencher'!F34="4 - Assistência Odontológica","2 - Outros Profissionais da Saúde",'[1]TCE - ANEXO II - Enviar TCE'!E24)</f>
        <v>2 - Outros Profissionais da Saúde</v>
      </c>
      <c r="F25" s="13" t="str">
        <f>'[1]TCE - ANEXO III - Preencher'!G34</f>
        <v>3222-05</v>
      </c>
      <c r="G25" s="14">
        <f>IF('[1]TCE - ANEXO III - Preencher'!H34="","",'[1]TCE - ANEXO III - Preencher'!H34)</f>
        <v>43891</v>
      </c>
      <c r="H25" s="15">
        <f>'[1]TCE - ANEXO III - Preencher'!I34</f>
        <v>0</v>
      </c>
      <c r="I25" s="15">
        <f>'[1]TCE - ANEXO III - Preencher'!J34</f>
        <v>137.81</v>
      </c>
      <c r="J25" s="15">
        <f>'[1]TCE - ANEXO III - Preencher'!K34</f>
        <v>0</v>
      </c>
      <c r="K25" s="16">
        <f>'[1]TCE - ANEXO III - Preencher'!L34</f>
        <v>138.12</v>
      </c>
      <c r="L25" s="16">
        <f>'[1]TCE - ANEXO III - Preencher'!M34</f>
        <v>24.25</v>
      </c>
      <c r="M25" s="16">
        <f t="shared" si="1"/>
        <v>113.87</v>
      </c>
      <c r="N25" s="16">
        <f>'[1]TCE - ANEXO III - Preencher'!O34</f>
        <v>2</v>
      </c>
      <c r="O25" s="16">
        <f>'[1]TCE - ANEXO III - Preencher'!P34</f>
        <v>0</v>
      </c>
      <c r="P25" s="17">
        <f t="shared" si="2"/>
        <v>2</v>
      </c>
      <c r="Q25" s="16">
        <f>'[1]TCE - ANEXO III - Preencher'!R34</f>
        <v>248.28</v>
      </c>
      <c r="R25" s="16">
        <f>'[1]TCE - ANEXO III - Preencher'!S34</f>
        <v>72.739999999999995</v>
      </c>
      <c r="S25" s="17">
        <f t="shared" si="3"/>
        <v>175.54000000000002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429.22</v>
      </c>
    </row>
    <row r="26" spans="1:28" s="4" customFormat="1" x14ac:dyDescent="0.2">
      <c r="A26" s="9">
        <f>IFERROR(VLOOKUP(B26,'[1]DADOS (OCULTAR)'!$P$3:$R$53,3,0),"")</f>
        <v>10075232000243</v>
      </c>
      <c r="B26" s="10" t="str">
        <f>'[1]TCE - ANEXO III - Preencher'!C35</f>
        <v>UPA IMBIRIBEIRA</v>
      </c>
      <c r="C26" s="11"/>
      <c r="D26" s="12" t="str">
        <f>'[1]TCE - ANEXO III - Preencher'!E35</f>
        <v>ANA CARLA SILVA DE FARIAS</v>
      </c>
      <c r="E26" s="10" t="str">
        <f>IF('[1]TCE - ANEXO III - Preencher'!F35="4 - Assistência Odontológica","2 - Outros Profissionais da Saúde",'[1]TCE - ANEXO II - Enviar TCE'!E25)</f>
        <v>3 - Administrativo</v>
      </c>
      <c r="F26" s="13" t="str">
        <f>'[1]TCE - ANEXO III - Preencher'!G35</f>
        <v>4110-05</v>
      </c>
      <c r="G26" s="14">
        <f>IF('[1]TCE - ANEXO III - Preencher'!H35="","",'[1]TCE - ANEXO III - Preencher'!H35)</f>
        <v>43891</v>
      </c>
      <c r="H26" s="15">
        <f>'[1]TCE - ANEXO III - Preencher'!I35</f>
        <v>0</v>
      </c>
      <c r="I26" s="15">
        <f>'[1]TCE - ANEXO III - Preencher'!J35</f>
        <v>165.24</v>
      </c>
      <c r="J26" s="15">
        <f>'[1]TCE - ANEXO III - Preencher'!K35</f>
        <v>0</v>
      </c>
      <c r="K26" s="16">
        <f>'[1]TCE - ANEXO III - Preencher'!L35</f>
        <v>138.13</v>
      </c>
      <c r="L26" s="16">
        <f>'[1]TCE - ANEXO III - Preencher'!M35</f>
        <v>30.78</v>
      </c>
      <c r="M26" s="16">
        <f t="shared" si="1"/>
        <v>107.35</v>
      </c>
      <c r="N26" s="16">
        <f>'[1]TCE - ANEXO III - Preencher'!O35</f>
        <v>2</v>
      </c>
      <c r="O26" s="16">
        <f>'[1]TCE - ANEXO III - Preencher'!P35</f>
        <v>0</v>
      </c>
      <c r="P26" s="17">
        <f t="shared" si="2"/>
        <v>2</v>
      </c>
      <c r="Q26" s="16">
        <f>'[1]TCE - ANEXO III - Preencher'!R35</f>
        <v>210.77</v>
      </c>
      <c r="R26" s="16">
        <f>'[1]TCE - ANEXO III - Preencher'!S35</f>
        <v>92.33</v>
      </c>
      <c r="S26" s="17">
        <f t="shared" si="3"/>
        <v>118.44000000000001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393.03000000000003</v>
      </c>
    </row>
    <row r="27" spans="1:28" s="4" customFormat="1" x14ac:dyDescent="0.2">
      <c r="A27" s="9">
        <f>IFERROR(VLOOKUP(B27,'[1]DADOS (OCULTAR)'!$P$3:$R$53,3,0),"")</f>
        <v>10075232000243</v>
      </c>
      <c r="B27" s="10" t="str">
        <f>'[1]TCE - ANEXO III - Preencher'!C36</f>
        <v>UPA IMBIRIBEIRA</v>
      </c>
      <c r="C27" s="11"/>
      <c r="D27" s="12" t="str">
        <f>'[1]TCE - ANEXO III - Preencher'!E36</f>
        <v>ROSELI EVANGELISTA DA SILVA</v>
      </c>
      <c r="E27" s="10" t="str">
        <f>IF('[1]TCE - ANEXO III - Preencher'!F36="4 - Assistência Odontológica","2 - Outros Profissionais da Saúde",'[1]TCE - ANEXO II - Enviar TCE'!E26)</f>
        <v>2 - Outros Profissionais da Saúde</v>
      </c>
      <c r="F27" s="13" t="str">
        <f>'[1]TCE - ANEXO III - Preencher'!G36</f>
        <v>3222-05</v>
      </c>
      <c r="G27" s="14">
        <f>IF('[1]TCE - ANEXO III - Preencher'!H36="","",'[1]TCE - ANEXO III - Preencher'!H36)</f>
        <v>43891</v>
      </c>
      <c r="H27" s="15">
        <f>'[1]TCE - ANEXO III - Preencher'!I36</f>
        <v>0</v>
      </c>
      <c r="I27" s="15">
        <f>'[1]TCE - ANEXO III - Preencher'!J36</f>
        <v>136.6</v>
      </c>
      <c r="J27" s="15">
        <f>'[1]TCE - ANEXO III - Preencher'!K36</f>
        <v>0</v>
      </c>
      <c r="K27" s="16">
        <f>'[1]TCE - ANEXO III - Preencher'!L36</f>
        <v>138.12</v>
      </c>
      <c r="L27" s="16">
        <f>'[1]TCE - ANEXO III - Preencher'!M36</f>
        <v>24.25</v>
      </c>
      <c r="M27" s="16">
        <f t="shared" si="1"/>
        <v>113.87</v>
      </c>
      <c r="N27" s="16">
        <f>'[1]TCE - ANEXO III - Preencher'!O36</f>
        <v>2</v>
      </c>
      <c r="O27" s="16">
        <f>'[1]TCE - ANEXO III - Preencher'!P36</f>
        <v>0</v>
      </c>
      <c r="P27" s="17">
        <f t="shared" si="2"/>
        <v>2</v>
      </c>
      <c r="Q27" s="16">
        <f>'[1]TCE - ANEXO III - Preencher'!R36</f>
        <v>210.77</v>
      </c>
      <c r="R27" s="16">
        <f>'[1]TCE - ANEXO III - Preencher'!S36</f>
        <v>0</v>
      </c>
      <c r="S27" s="17">
        <f t="shared" si="3"/>
        <v>210.77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463.24</v>
      </c>
    </row>
    <row r="28" spans="1:28" s="4" customFormat="1" x14ac:dyDescent="0.2">
      <c r="A28" s="9">
        <f>IFERROR(VLOOKUP(B28,'[1]DADOS (OCULTAR)'!$P$3:$R$53,3,0),"")</f>
        <v>10075232000243</v>
      </c>
      <c r="B28" s="10" t="str">
        <f>'[1]TCE - ANEXO III - Preencher'!C37</f>
        <v>UPA IMBIRIBEIRA</v>
      </c>
      <c r="C28" s="11"/>
      <c r="D28" s="12" t="str">
        <f>'[1]TCE - ANEXO III - Preencher'!E37</f>
        <v>FABIA DE BARROS OLIVEIRA</v>
      </c>
      <c r="E28" s="10" t="str">
        <f>IF('[1]TCE - ANEXO III - Preencher'!F37="4 - Assistência Odontológica","2 - Outros Profissionais da Saúde",'[1]TCE - ANEXO II - Enviar TCE'!E27)</f>
        <v>3 - Administrativo</v>
      </c>
      <c r="F28" s="13" t="str">
        <f>'[1]TCE - ANEXO III - Preencher'!G37</f>
        <v>4221-05</v>
      </c>
      <c r="G28" s="14">
        <f>IF('[1]TCE - ANEXO III - Preencher'!H37="","",'[1]TCE - ANEXO III - Preencher'!H37)</f>
        <v>43891</v>
      </c>
      <c r="H28" s="15">
        <f>'[1]TCE - ANEXO III - Preencher'!I37</f>
        <v>0</v>
      </c>
      <c r="I28" s="15">
        <f>'[1]TCE - ANEXO III - Preencher'!J37</f>
        <v>130.41</v>
      </c>
      <c r="J28" s="15">
        <f>'[1]TCE - ANEXO III - Preencher'!K37</f>
        <v>0</v>
      </c>
      <c r="K28" s="16">
        <f>'[1]TCE - ANEXO III - Preencher'!L37</f>
        <v>138.13</v>
      </c>
      <c r="L28" s="16">
        <f>'[1]TCE - ANEXO III - Preencher'!M37</f>
        <v>22.97</v>
      </c>
      <c r="M28" s="16">
        <f t="shared" si="1"/>
        <v>115.16</v>
      </c>
      <c r="N28" s="16">
        <f>'[1]TCE - ANEXO III - Preencher'!O37</f>
        <v>2</v>
      </c>
      <c r="O28" s="16">
        <f>'[1]TCE - ANEXO III - Preencher'!P37</f>
        <v>0</v>
      </c>
      <c r="P28" s="17">
        <f t="shared" si="2"/>
        <v>2</v>
      </c>
      <c r="Q28" s="16">
        <f>'[1]TCE - ANEXO III - Preencher'!R37</f>
        <v>229.53</v>
      </c>
      <c r="R28" s="16">
        <f>'[1]TCE - ANEXO III - Preencher'!S37</f>
        <v>68.900000000000006</v>
      </c>
      <c r="S28" s="17">
        <f t="shared" si="3"/>
        <v>160.63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408.2</v>
      </c>
    </row>
    <row r="29" spans="1:28" s="4" customFormat="1" x14ac:dyDescent="0.2">
      <c r="A29" s="9">
        <f>IFERROR(VLOOKUP(B29,'[1]DADOS (OCULTAR)'!$P$3:$R$53,3,0),"")</f>
        <v>10075232000243</v>
      </c>
      <c r="B29" s="10" t="str">
        <f>'[1]TCE - ANEXO III - Preencher'!C38</f>
        <v>UPA IMBIRIBEIRA</v>
      </c>
      <c r="C29" s="11"/>
      <c r="D29" s="12" t="str">
        <f>'[1]TCE - ANEXO III - Preencher'!E38</f>
        <v>MARIA DA CONCEICAO BEZERRA PEDROSA</v>
      </c>
      <c r="E29" s="10" t="str">
        <f>IF('[1]TCE - ANEXO III - Preencher'!F38="4 - Assistência Odontológica","2 - Outros Profissionais da Saúde",'[1]TCE - ANEXO II - Enviar TCE'!E28)</f>
        <v>2 - Outros Profissionais da Saúde</v>
      </c>
      <c r="F29" s="13" t="str">
        <f>'[1]TCE - ANEXO III - Preencher'!G38</f>
        <v>3222-05</v>
      </c>
      <c r="G29" s="14">
        <f>IF('[1]TCE - ANEXO III - Preencher'!H38="","",'[1]TCE - ANEXO III - Preencher'!H38)</f>
        <v>43891</v>
      </c>
      <c r="H29" s="15">
        <f>'[1]TCE - ANEXO III - Preencher'!I38</f>
        <v>0</v>
      </c>
      <c r="I29" s="15">
        <f>'[1]TCE - ANEXO III - Preencher'!J38</f>
        <v>132.81</v>
      </c>
      <c r="J29" s="15">
        <f>'[1]TCE - ANEXO III - Preencher'!K38</f>
        <v>0</v>
      </c>
      <c r="K29" s="16">
        <f>'[1]TCE - ANEXO III - Preencher'!L38</f>
        <v>138.12</v>
      </c>
      <c r="L29" s="16">
        <f>'[1]TCE - ANEXO III - Preencher'!M38</f>
        <v>24.25</v>
      </c>
      <c r="M29" s="16">
        <f t="shared" si="1"/>
        <v>113.87</v>
      </c>
      <c r="N29" s="16">
        <f>'[1]TCE - ANEXO III - Preencher'!O38</f>
        <v>2</v>
      </c>
      <c r="O29" s="16">
        <f>'[1]TCE - ANEXO III - Preencher'!P38</f>
        <v>0</v>
      </c>
      <c r="P29" s="17">
        <f t="shared" si="2"/>
        <v>2</v>
      </c>
      <c r="Q29" s="16">
        <f>'[1]TCE - ANEXO III - Preencher'!R38</f>
        <v>210.78</v>
      </c>
      <c r="R29" s="16">
        <f>'[1]TCE - ANEXO III - Preencher'!S38</f>
        <v>69.900000000000006</v>
      </c>
      <c r="S29" s="17">
        <f t="shared" si="3"/>
        <v>140.88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389.56</v>
      </c>
    </row>
    <row r="30" spans="1:28" s="4" customFormat="1" x14ac:dyDescent="0.2">
      <c r="A30" s="9">
        <f>IFERROR(VLOOKUP(B30,'[1]DADOS (OCULTAR)'!$P$3:$R$53,3,0),"")</f>
        <v>10075232000243</v>
      </c>
      <c r="B30" s="10" t="str">
        <f>'[1]TCE - ANEXO III - Preencher'!C39</f>
        <v>UPA IMBIRIBEIRA</v>
      </c>
      <c r="C30" s="11"/>
      <c r="D30" s="12" t="str">
        <f>'[1]TCE - ANEXO III - Preencher'!E39</f>
        <v>IZABEL CRISTINA SANTOS MOURA DE MELO</v>
      </c>
      <c r="E30" s="10" t="str">
        <f>IF('[1]TCE - ANEXO III - Preencher'!F39="4 - Assistência Odontológica","2 - Outros Profissionais da Saúde",'[1]TCE - ANEXO II - Enviar TCE'!E29)</f>
        <v>2 - Outros Profissionais da Saúde</v>
      </c>
      <c r="F30" s="13" t="str">
        <f>'[1]TCE - ANEXO III - Preencher'!G39</f>
        <v>3222-05</v>
      </c>
      <c r="G30" s="14">
        <f>IF('[1]TCE - ANEXO III - Preencher'!H39="","",'[1]TCE - ANEXO III - Preencher'!H39)</f>
        <v>43891</v>
      </c>
      <c r="H30" s="15">
        <f>'[1]TCE - ANEXO III - Preencher'!I39</f>
        <v>0</v>
      </c>
      <c r="I30" s="15">
        <f>'[1]TCE - ANEXO III - Preencher'!J39</f>
        <v>134.19999999999999</v>
      </c>
      <c r="J30" s="15">
        <f>'[1]TCE - ANEXO III - Preencher'!K39</f>
        <v>0</v>
      </c>
      <c r="K30" s="16">
        <f>'[1]TCE - ANEXO III - Preencher'!L39</f>
        <v>138.13</v>
      </c>
      <c r="L30" s="16">
        <f>'[1]TCE - ANEXO III - Preencher'!M39</f>
        <v>24.25</v>
      </c>
      <c r="M30" s="16">
        <f t="shared" si="1"/>
        <v>113.88</v>
      </c>
      <c r="N30" s="16">
        <f>'[1]TCE - ANEXO III - Preencher'!O39</f>
        <v>2</v>
      </c>
      <c r="O30" s="16">
        <f>'[1]TCE - ANEXO III - Preencher'!P39</f>
        <v>0</v>
      </c>
      <c r="P30" s="17">
        <f t="shared" si="2"/>
        <v>2</v>
      </c>
      <c r="Q30" s="16">
        <f>'[1]TCE - ANEXO III - Preencher'!R39</f>
        <v>144.77000000000001</v>
      </c>
      <c r="R30" s="16">
        <f>'[1]TCE - ANEXO III - Preencher'!S39</f>
        <v>72.739999999999995</v>
      </c>
      <c r="S30" s="17">
        <f t="shared" si="3"/>
        <v>72.030000000000015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322.11</v>
      </c>
    </row>
    <row r="31" spans="1:28" s="4" customFormat="1" x14ac:dyDescent="0.2">
      <c r="A31" s="9">
        <f>IFERROR(VLOOKUP(B31,'[1]DADOS (OCULTAR)'!$P$3:$R$53,3,0),"")</f>
        <v>10075232000243</v>
      </c>
      <c r="B31" s="10" t="str">
        <f>'[1]TCE - ANEXO III - Preencher'!C40</f>
        <v>UPA IMBIRIBEIRA</v>
      </c>
      <c r="C31" s="11"/>
      <c r="D31" s="12" t="str">
        <f>'[1]TCE - ANEXO III - Preencher'!E40</f>
        <v>LUCIANA DO NASCIMENTO LIMA</v>
      </c>
      <c r="E31" s="10" t="str">
        <f>IF('[1]TCE - ANEXO III - Preencher'!F40="4 - Assistência Odontológica","2 - Outros Profissionais da Saúde",'[1]TCE - ANEXO II - Enviar TCE'!E30)</f>
        <v>2 - Outros Profissionais da Saúde</v>
      </c>
      <c r="F31" s="13" t="str">
        <f>'[1]TCE - ANEXO III - Preencher'!G40</f>
        <v>3222-05</v>
      </c>
      <c r="G31" s="14">
        <f>IF('[1]TCE - ANEXO III - Preencher'!H40="","",'[1]TCE - ANEXO III - Preencher'!H40)</f>
        <v>43891</v>
      </c>
      <c r="H31" s="15">
        <f>'[1]TCE - ANEXO III - Preencher'!I40</f>
        <v>0</v>
      </c>
      <c r="I31" s="15">
        <f>'[1]TCE - ANEXO III - Preencher'!J40</f>
        <v>131.61000000000001</v>
      </c>
      <c r="J31" s="15">
        <f>'[1]TCE - ANEXO III - Preencher'!K40</f>
        <v>0</v>
      </c>
      <c r="K31" s="16">
        <f>'[1]TCE - ANEXO III - Preencher'!L40</f>
        <v>138.12</v>
      </c>
      <c r="L31" s="16">
        <f>'[1]TCE - ANEXO III - Preencher'!M40</f>
        <v>24.25</v>
      </c>
      <c r="M31" s="16">
        <f t="shared" si="1"/>
        <v>113.87</v>
      </c>
      <c r="N31" s="16">
        <f>'[1]TCE - ANEXO III - Preencher'!O40</f>
        <v>2</v>
      </c>
      <c r="O31" s="16">
        <f>'[1]TCE - ANEXO III - Preencher'!P40</f>
        <v>0</v>
      </c>
      <c r="P31" s="17">
        <f t="shared" si="2"/>
        <v>2</v>
      </c>
      <c r="Q31" s="16">
        <f>'[1]TCE - ANEXO III - Preencher'!R40</f>
        <v>210.78</v>
      </c>
      <c r="R31" s="16">
        <f>'[1]TCE - ANEXO III - Preencher'!S40</f>
        <v>69.900000000000006</v>
      </c>
      <c r="S31" s="17">
        <f t="shared" si="3"/>
        <v>140.88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388.36</v>
      </c>
    </row>
    <row r="32" spans="1:28" s="4" customFormat="1" x14ac:dyDescent="0.2">
      <c r="A32" s="9">
        <f>IFERROR(VLOOKUP(B32,'[1]DADOS (OCULTAR)'!$P$3:$R$53,3,0),"")</f>
        <v>10075232000243</v>
      </c>
      <c r="B32" s="10" t="str">
        <f>'[1]TCE - ANEXO III - Preencher'!C41</f>
        <v>UPA IMBIRIBEIRA</v>
      </c>
      <c r="C32" s="11"/>
      <c r="D32" s="12" t="str">
        <f>'[1]TCE - ANEXO III - Preencher'!E41</f>
        <v>ERIKA VICENTE FERREIRA DE ALBUQUERQUE</v>
      </c>
      <c r="E32" s="10" t="str">
        <f>IF('[1]TCE - ANEXO III - Preencher'!F41="4 - Assistência Odontológica","2 - Outros Profissionais da Saúde",'[1]TCE - ANEXO II - Enviar TCE'!E31)</f>
        <v>2 - Outros Profissionais da Saúde</v>
      </c>
      <c r="F32" s="13" t="str">
        <f>'[1]TCE - ANEXO III - Preencher'!G41</f>
        <v>3222-05</v>
      </c>
      <c r="G32" s="14">
        <f>IF('[1]TCE - ANEXO III - Preencher'!H41="","",'[1]TCE - ANEXO III - Preencher'!H41)</f>
        <v>43891</v>
      </c>
      <c r="H32" s="15">
        <f>'[1]TCE - ANEXO III - Preencher'!I41</f>
        <v>0</v>
      </c>
      <c r="I32" s="15">
        <f>'[1]TCE - ANEXO III - Preencher'!J41</f>
        <v>137.94</v>
      </c>
      <c r="J32" s="15">
        <f>'[1]TCE - ANEXO III - Preencher'!K41</f>
        <v>0</v>
      </c>
      <c r="K32" s="16">
        <f>'[1]TCE - ANEXO III - Preencher'!L41</f>
        <v>138.13</v>
      </c>
      <c r="L32" s="16">
        <f>'[1]TCE - ANEXO III - Preencher'!M41</f>
        <v>24.25</v>
      </c>
      <c r="M32" s="16">
        <f t="shared" si="1"/>
        <v>113.88</v>
      </c>
      <c r="N32" s="16">
        <f>'[1]TCE - ANEXO III - Preencher'!O41</f>
        <v>2</v>
      </c>
      <c r="O32" s="16">
        <f>'[1]TCE - ANEXO III - Preencher'!P41</f>
        <v>0</v>
      </c>
      <c r="P32" s="17">
        <f t="shared" si="2"/>
        <v>2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253.82</v>
      </c>
    </row>
    <row r="33" spans="1:28" s="4" customFormat="1" x14ac:dyDescent="0.2">
      <c r="A33" s="9">
        <f>IFERROR(VLOOKUP(B33,'[1]DADOS (OCULTAR)'!$P$3:$R$53,3,0),"")</f>
        <v>10075232000243</v>
      </c>
      <c r="B33" s="10" t="str">
        <f>'[1]TCE - ANEXO III - Preencher'!C42</f>
        <v>UPA IMBIRIBEIRA</v>
      </c>
      <c r="C33" s="11"/>
      <c r="D33" s="12" t="str">
        <f>'[1]TCE - ANEXO III - Preencher'!E42</f>
        <v>ADRIANA MARIA DA SILVA</v>
      </c>
      <c r="E33" s="10" t="str">
        <f>IF('[1]TCE - ANEXO III - Preencher'!F42="4 - Assistência Odontológica","2 - Outros Profissionais da Saúde",'[1]TCE - ANEXO II - Enviar TCE'!E32)</f>
        <v>2 - Outros Profissionais da Saúde</v>
      </c>
      <c r="F33" s="13" t="str">
        <f>'[1]TCE - ANEXO III - Preencher'!G42</f>
        <v>3222-05</v>
      </c>
      <c r="G33" s="14">
        <f>IF('[1]TCE - ANEXO III - Preencher'!H42="","",'[1]TCE - ANEXO III - Preencher'!H42)</f>
        <v>43891</v>
      </c>
      <c r="H33" s="15">
        <f>'[1]TCE - ANEXO III - Preencher'!I42</f>
        <v>0</v>
      </c>
      <c r="I33" s="15">
        <f>'[1]TCE - ANEXO III - Preencher'!J42</f>
        <v>136.6</v>
      </c>
      <c r="J33" s="15">
        <f>'[1]TCE - ANEXO III - Preencher'!K42</f>
        <v>0</v>
      </c>
      <c r="K33" s="16">
        <f>'[1]TCE - ANEXO III - Preencher'!L42</f>
        <v>138.12</v>
      </c>
      <c r="L33" s="16">
        <f>'[1]TCE - ANEXO III - Preencher'!M42</f>
        <v>24.25</v>
      </c>
      <c r="M33" s="16">
        <f t="shared" si="1"/>
        <v>113.87</v>
      </c>
      <c r="N33" s="16">
        <f>'[1]TCE - ANEXO III - Preencher'!O42</f>
        <v>2</v>
      </c>
      <c r="O33" s="16">
        <f>'[1]TCE - ANEXO III - Preencher'!P42</f>
        <v>0</v>
      </c>
      <c r="P33" s="17">
        <f t="shared" si="2"/>
        <v>2</v>
      </c>
      <c r="Q33" s="16">
        <f>'[1]TCE - ANEXO III - Preencher'!R42</f>
        <v>210.78</v>
      </c>
      <c r="R33" s="16">
        <f>'[1]TCE - ANEXO III - Preencher'!S42</f>
        <v>72.739999999999995</v>
      </c>
      <c r="S33" s="17">
        <f t="shared" si="3"/>
        <v>138.04000000000002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390.51</v>
      </c>
    </row>
    <row r="34" spans="1:28" s="4" customFormat="1" x14ac:dyDescent="0.2">
      <c r="A34" s="9">
        <f>IFERROR(VLOOKUP(B34,'[1]DADOS (OCULTAR)'!$P$3:$R$53,3,0),"")</f>
        <v>10075232000243</v>
      </c>
      <c r="B34" s="10" t="str">
        <f>'[1]TCE - ANEXO III - Preencher'!C43</f>
        <v>UPA IMBIRIBEIRA</v>
      </c>
      <c r="C34" s="11"/>
      <c r="D34" s="12" t="str">
        <f>'[1]TCE - ANEXO III - Preencher'!E43</f>
        <v>VILMA SILVA DA PORCIUNCLA</v>
      </c>
      <c r="E34" s="10" t="str">
        <f>IF('[1]TCE - ANEXO III - Preencher'!F43="4 - Assistência Odontológica","2 - Outros Profissionais da Saúde",'[1]TCE - ANEXO II - Enviar TCE'!E33)</f>
        <v>2 - Outros Profissionais da Saúde</v>
      </c>
      <c r="F34" s="13" t="str">
        <f>'[1]TCE - ANEXO III - Preencher'!G43</f>
        <v>3222-05</v>
      </c>
      <c r="G34" s="14">
        <f>IF('[1]TCE - ANEXO III - Preencher'!H43="","",'[1]TCE - ANEXO III - Preencher'!H43)</f>
        <v>43891</v>
      </c>
      <c r="H34" s="15">
        <f>'[1]TCE - ANEXO III - Preencher'!I43</f>
        <v>0</v>
      </c>
      <c r="I34" s="15">
        <f>'[1]TCE - ANEXO III - Preencher'!J43</f>
        <v>137.91</v>
      </c>
      <c r="J34" s="15">
        <f>'[1]TCE - ANEXO III - Preencher'!K43</f>
        <v>0</v>
      </c>
      <c r="K34" s="16">
        <f>'[1]TCE - ANEXO III - Preencher'!L43</f>
        <v>138.13</v>
      </c>
      <c r="L34" s="16">
        <f>'[1]TCE - ANEXO III - Preencher'!M43</f>
        <v>22.63</v>
      </c>
      <c r="M34" s="16">
        <f t="shared" si="1"/>
        <v>115.5</v>
      </c>
      <c r="N34" s="16">
        <f>'[1]TCE - ANEXO III - Preencher'!O43</f>
        <v>2</v>
      </c>
      <c r="O34" s="16">
        <f>'[1]TCE - ANEXO III - Preencher'!P43</f>
        <v>0</v>
      </c>
      <c r="P34" s="17">
        <f t="shared" si="2"/>
        <v>2</v>
      </c>
      <c r="Q34" s="16">
        <f>'[1]TCE - ANEXO III - Preencher'!R43</f>
        <v>107.27</v>
      </c>
      <c r="R34" s="16">
        <f>'[1]TCE - ANEXO III - Preencher'!S43</f>
        <v>0</v>
      </c>
      <c r="S34" s="17">
        <f t="shared" si="3"/>
        <v>107.27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362.68</v>
      </c>
    </row>
    <row r="35" spans="1:28" s="4" customFormat="1" x14ac:dyDescent="0.2">
      <c r="A35" s="9">
        <f>IFERROR(VLOOKUP(B35,'[1]DADOS (OCULTAR)'!$P$3:$R$53,3,0),"")</f>
        <v>10075232000243</v>
      </c>
      <c r="B35" s="10" t="str">
        <f>'[1]TCE - ANEXO III - Preencher'!C44</f>
        <v>UPA IMBIRIBEIRA</v>
      </c>
      <c r="C35" s="11"/>
      <c r="D35" s="12" t="str">
        <f>'[1]TCE - ANEXO III - Preencher'!E44</f>
        <v>DEYVSON FARIAS GOMES DE OLIVEIRA</v>
      </c>
      <c r="E35" s="10" t="str">
        <f>IF('[1]TCE - ANEXO III - Preencher'!F44="4 - Assistência Odontológica","2 - Outros Profissionais da Saúde",'[1]TCE - ANEXO II - Enviar TCE'!E34)</f>
        <v>2 - Outros Profissionais da Saúde</v>
      </c>
      <c r="F35" s="13" t="str">
        <f>'[1]TCE - ANEXO III - Preencher'!G44</f>
        <v>3226-05</v>
      </c>
      <c r="G35" s="14">
        <f>IF('[1]TCE - ANEXO III - Preencher'!H44="","",'[1]TCE - ANEXO III - Preencher'!H44)</f>
        <v>43891</v>
      </c>
      <c r="H35" s="15">
        <f>'[1]TCE - ANEXO III - Preencher'!I44</f>
        <v>0</v>
      </c>
      <c r="I35" s="15">
        <f>'[1]TCE - ANEXO III - Preencher'!J44</f>
        <v>131.43</v>
      </c>
      <c r="J35" s="15">
        <f>'[1]TCE - ANEXO III - Preencher'!K44</f>
        <v>0</v>
      </c>
      <c r="K35" s="16">
        <f>'[1]TCE - ANEXO III - Preencher'!L44</f>
        <v>138.12</v>
      </c>
      <c r="L35" s="16">
        <f>'[1]TCE - ANEXO III - Preencher'!M44</f>
        <v>22.97</v>
      </c>
      <c r="M35" s="16">
        <f t="shared" si="1"/>
        <v>115.15</v>
      </c>
      <c r="N35" s="16">
        <f>'[1]TCE - ANEXO III - Preencher'!O44</f>
        <v>2</v>
      </c>
      <c r="O35" s="16">
        <f>'[1]TCE - ANEXO III - Preencher'!P44</f>
        <v>0</v>
      </c>
      <c r="P35" s="17">
        <f t="shared" si="2"/>
        <v>2</v>
      </c>
      <c r="Q35" s="16">
        <f>'[1]TCE - ANEXO III - Preencher'!R44</f>
        <v>126.02</v>
      </c>
      <c r="R35" s="16">
        <f>'[1]TCE - ANEXO III - Preencher'!S44</f>
        <v>0</v>
      </c>
      <c r="S35" s="17">
        <f t="shared" si="3"/>
        <v>126.02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374.6</v>
      </c>
    </row>
    <row r="36" spans="1:28" s="4" customFormat="1" x14ac:dyDescent="0.2">
      <c r="A36" s="9">
        <f>IFERROR(VLOOKUP(B36,'[1]DADOS (OCULTAR)'!$P$3:$R$53,3,0),"")</f>
        <v>10075232000243</v>
      </c>
      <c r="B36" s="10" t="str">
        <f>'[1]TCE - ANEXO III - Preencher'!C45</f>
        <v>UPA IMBIRIBEIRA</v>
      </c>
      <c r="C36" s="11"/>
      <c r="D36" s="12" t="str">
        <f>'[1]TCE - ANEXO III - Preencher'!E45</f>
        <v>EDUARDO LUIS LYRA DE AGUIAR</v>
      </c>
      <c r="E36" s="10" t="str">
        <f>IF('[1]TCE - ANEXO III - Preencher'!F45="4 - Assistência Odontológica","2 - Outros Profissionais da Saúde",'[1]TCE - ANEXO II - Enviar TCE'!E35)</f>
        <v>1 - Médico</v>
      </c>
      <c r="F36" s="13" t="str">
        <f>'[1]TCE - ANEXO III - Preencher'!G45</f>
        <v>2251-25</v>
      </c>
      <c r="G36" s="14">
        <f>IF('[1]TCE - ANEXO III - Preencher'!H45="","",'[1]TCE - ANEXO III - Preencher'!H45)</f>
        <v>43891</v>
      </c>
      <c r="H36" s="15">
        <f>'[1]TCE - ANEXO III - Preencher'!I45</f>
        <v>0</v>
      </c>
      <c r="I36" s="15">
        <f>'[1]TCE - ANEXO III - Preencher'!J45</f>
        <v>395.1</v>
      </c>
      <c r="J36" s="15">
        <f>'[1]TCE - ANEXO III - Preencher'!K45</f>
        <v>0</v>
      </c>
      <c r="K36" s="16">
        <f>'[1]TCE - ANEXO III - Preencher'!L45</f>
        <v>138.13</v>
      </c>
      <c r="L36" s="16">
        <f>'[1]TCE - ANEXO III - Preencher'!M45</f>
        <v>18.02</v>
      </c>
      <c r="M36" s="16">
        <f t="shared" si="1"/>
        <v>120.11</v>
      </c>
      <c r="N36" s="16">
        <f>'[1]TCE - ANEXO III - Preencher'!O45</f>
        <v>56.22</v>
      </c>
      <c r="O36" s="16">
        <f>'[1]TCE - ANEXO III - Preencher'!P45</f>
        <v>0</v>
      </c>
      <c r="P36" s="17">
        <f t="shared" si="2"/>
        <v>56.22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571.43000000000006</v>
      </c>
    </row>
    <row r="37" spans="1:28" s="4" customFormat="1" x14ac:dyDescent="0.2">
      <c r="A37" s="9">
        <f>IFERROR(VLOOKUP(B37,'[1]DADOS (OCULTAR)'!$P$3:$R$53,3,0),"")</f>
        <v>10075232000243</v>
      </c>
      <c r="B37" s="10" t="str">
        <f>'[1]TCE - ANEXO III - Preencher'!C46</f>
        <v>UPA IMBIRIBEIRA</v>
      </c>
      <c r="C37" s="11"/>
      <c r="D37" s="12" t="str">
        <f>'[1]TCE - ANEXO III - Preencher'!E46</f>
        <v>JOSEANE MARIA DA SILVA SOUZA</v>
      </c>
      <c r="E37" s="10" t="str">
        <f>IF('[1]TCE - ANEXO III - Preencher'!F46="4 - Assistência Odontológica","2 - Outros Profissionais da Saúde",'[1]TCE - ANEXO II - Enviar TCE'!E36)</f>
        <v>3 - Administrativo</v>
      </c>
      <c r="F37" s="13" t="str">
        <f>'[1]TCE - ANEXO III - Preencher'!G46</f>
        <v>4221-05</v>
      </c>
      <c r="G37" s="14">
        <f>IF('[1]TCE - ANEXO III - Preencher'!H46="","",'[1]TCE - ANEXO III - Preencher'!H46)</f>
        <v>43891</v>
      </c>
      <c r="H37" s="15">
        <f>'[1]TCE - ANEXO III - Preencher'!I46</f>
        <v>0</v>
      </c>
      <c r="I37" s="15">
        <f>'[1]TCE - ANEXO III - Preencher'!J46</f>
        <v>131.56</v>
      </c>
      <c r="J37" s="15">
        <f>'[1]TCE - ANEXO III - Preencher'!K46</f>
        <v>0</v>
      </c>
      <c r="K37" s="16">
        <f>'[1]TCE - ANEXO III - Preencher'!L46</f>
        <v>138.12</v>
      </c>
      <c r="L37" s="16">
        <f>'[1]TCE - ANEXO III - Preencher'!M46</f>
        <v>22.97</v>
      </c>
      <c r="M37" s="16">
        <f t="shared" si="1"/>
        <v>115.15</v>
      </c>
      <c r="N37" s="16">
        <f>'[1]TCE - ANEXO III - Preencher'!O46</f>
        <v>2</v>
      </c>
      <c r="O37" s="16">
        <f>'[1]TCE - ANEXO III - Preencher'!P46</f>
        <v>0</v>
      </c>
      <c r="P37" s="17">
        <f t="shared" si="2"/>
        <v>2</v>
      </c>
      <c r="Q37" s="16">
        <f>'[1]TCE - ANEXO III - Preencher'!R46</f>
        <v>107.27</v>
      </c>
      <c r="R37" s="16">
        <f>'[1]TCE - ANEXO III - Preencher'!S46</f>
        <v>68.900000000000006</v>
      </c>
      <c r="S37" s="17">
        <f t="shared" si="3"/>
        <v>38.36999999999999</v>
      </c>
      <c r="T37" s="16">
        <f>'[1]TCE - ANEXO III - Preencher'!U46</f>
        <v>64</v>
      </c>
      <c r="U37" s="16">
        <f>'[1]TCE - ANEXO III - Preencher'!V46</f>
        <v>0</v>
      </c>
      <c r="V37" s="17">
        <f t="shared" si="4"/>
        <v>64</v>
      </c>
      <c r="W37" s="18" t="str">
        <f>IF('[1]TCE - ANEXO III - Preencher'!X46="","",'[1]TCE - ANEXO III - Preencher'!X46)</f>
        <v>Auxilio Creche</v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351.08</v>
      </c>
    </row>
    <row r="38" spans="1:28" s="4" customFormat="1" x14ac:dyDescent="0.2">
      <c r="A38" s="9">
        <f>IFERROR(VLOOKUP(B38,'[1]DADOS (OCULTAR)'!$P$3:$R$53,3,0),"")</f>
        <v>10075232000243</v>
      </c>
      <c r="B38" s="10" t="str">
        <f>'[1]TCE - ANEXO III - Preencher'!C47</f>
        <v>UPA IMBIRIBEIRA</v>
      </c>
      <c r="C38" s="11"/>
      <c r="D38" s="12" t="str">
        <f>'[1]TCE - ANEXO III - Preencher'!E47</f>
        <v>JANE BATISTA DA SILVA</v>
      </c>
      <c r="E38" s="10" t="str">
        <f>IF('[1]TCE - ANEXO III - Preencher'!F47="4 - Assistência Odontológica","2 - Outros Profissionais da Saúde",'[1]TCE - ANEXO II - Enviar TCE'!E37)</f>
        <v>2 - Outros Profissionais da Saúde</v>
      </c>
      <c r="F38" s="13" t="str">
        <f>'[1]TCE - ANEXO III - Preencher'!G47</f>
        <v>3222-05</v>
      </c>
      <c r="G38" s="14">
        <f>IF('[1]TCE - ANEXO III - Preencher'!H47="","",'[1]TCE - ANEXO III - Preencher'!H47)</f>
        <v>43891</v>
      </c>
      <c r="H38" s="15">
        <f>'[1]TCE - ANEXO III - Preencher'!I47</f>
        <v>0</v>
      </c>
      <c r="I38" s="15">
        <f>'[1]TCE - ANEXO III - Preencher'!J47</f>
        <v>0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1"/>
        <v>0</v>
      </c>
      <c r="N38" s="16">
        <f>'[1]TCE - ANEXO III - Preencher'!O47</f>
        <v>2</v>
      </c>
      <c r="O38" s="16">
        <f>'[1]TCE - ANEXO III - Preencher'!P47</f>
        <v>0</v>
      </c>
      <c r="P38" s="17">
        <f t="shared" si="2"/>
        <v>2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</v>
      </c>
    </row>
    <row r="39" spans="1:28" s="4" customFormat="1" x14ac:dyDescent="0.2">
      <c r="A39" s="9">
        <f>IFERROR(VLOOKUP(B39,'[1]DADOS (OCULTAR)'!$P$3:$R$53,3,0),"")</f>
        <v>10075232000243</v>
      </c>
      <c r="B39" s="10" t="str">
        <f>'[1]TCE - ANEXO III - Preencher'!C48</f>
        <v>UPA IMBIRIBEIRA</v>
      </c>
      <c r="C39" s="11"/>
      <c r="D39" s="12" t="str">
        <f>'[1]TCE - ANEXO III - Preencher'!E48</f>
        <v>SONIA MARIA RAMOS DA SILVA</v>
      </c>
      <c r="E39" s="10" t="str">
        <f>IF('[1]TCE - ANEXO III - Preencher'!F48="4 - Assistência Odontológica","2 - Outros Profissionais da Saúde",'[1]TCE - ANEXO II - Enviar TCE'!E38)</f>
        <v>3 - Administrativo</v>
      </c>
      <c r="F39" s="13" t="str">
        <f>'[1]TCE - ANEXO III - Preencher'!G48</f>
        <v>5134-30</v>
      </c>
      <c r="G39" s="14">
        <f>IF('[1]TCE - ANEXO III - Preencher'!H48="","",'[1]TCE - ANEXO III - Preencher'!H48)</f>
        <v>43891</v>
      </c>
      <c r="H39" s="15">
        <f>'[1]TCE - ANEXO III - Preencher'!I48</f>
        <v>0</v>
      </c>
      <c r="I39" s="15">
        <f>'[1]TCE - ANEXO III - Preencher'!J48</f>
        <v>104.5</v>
      </c>
      <c r="J39" s="15">
        <f>'[1]TCE - ANEXO III - Preencher'!K48</f>
        <v>0</v>
      </c>
      <c r="K39" s="16">
        <f>'[1]TCE - ANEXO III - Preencher'!L48</f>
        <v>138.13</v>
      </c>
      <c r="L39" s="16">
        <f>'[1]TCE - ANEXO III - Preencher'!M48</f>
        <v>20.9</v>
      </c>
      <c r="M39" s="16">
        <f t="shared" si="1"/>
        <v>117.22999999999999</v>
      </c>
      <c r="N39" s="16">
        <f>'[1]TCE - ANEXO III - Preencher'!O48</f>
        <v>2</v>
      </c>
      <c r="O39" s="16">
        <f>'[1]TCE - ANEXO III - Preencher'!P48</f>
        <v>0</v>
      </c>
      <c r="P39" s="17">
        <f t="shared" si="2"/>
        <v>2</v>
      </c>
      <c r="Q39" s="16">
        <f>'[1]TCE - ANEXO III - Preencher'!R48</f>
        <v>107.27</v>
      </c>
      <c r="R39" s="16">
        <f>'[1]TCE - ANEXO III - Preencher'!S48</f>
        <v>62.7</v>
      </c>
      <c r="S39" s="17">
        <f t="shared" si="3"/>
        <v>44.569999999999993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268.29999999999995</v>
      </c>
    </row>
    <row r="40" spans="1:28" s="4" customFormat="1" x14ac:dyDescent="0.2">
      <c r="A40" s="9">
        <f>IFERROR(VLOOKUP(B40,'[1]DADOS (OCULTAR)'!$P$3:$R$53,3,0),"")</f>
        <v>10075232000243</v>
      </c>
      <c r="B40" s="10" t="str">
        <f>'[1]TCE - ANEXO III - Preencher'!C49</f>
        <v>UPA IMBIRIBEIRA</v>
      </c>
      <c r="C40" s="11"/>
      <c r="D40" s="12" t="str">
        <f>'[1]TCE - ANEXO III - Preencher'!E49</f>
        <v>MARCIO ROBERTO DO NASCIMENTO</v>
      </c>
      <c r="E40" s="10" t="str">
        <f>IF('[1]TCE - ANEXO III - Preencher'!F49="4 - Assistência Odontológica","2 - Outros Profissionais da Saúde",'[1]TCE - ANEXO II - Enviar TCE'!E39)</f>
        <v>3 - Administrativo</v>
      </c>
      <c r="F40" s="13" t="str">
        <f>'[1]TCE - ANEXO III - Preencher'!G49</f>
        <v>7823-20</v>
      </c>
      <c r="G40" s="14">
        <f>IF('[1]TCE - ANEXO III - Preencher'!H49="","",'[1]TCE - ANEXO III - Preencher'!H49)</f>
        <v>43891</v>
      </c>
      <c r="H40" s="15">
        <f>'[1]TCE - ANEXO III - Preencher'!I49</f>
        <v>0</v>
      </c>
      <c r="I40" s="15">
        <f>'[1]TCE - ANEXO III - Preencher'!J49</f>
        <v>242</v>
      </c>
      <c r="J40" s="15">
        <f>'[1]TCE - ANEXO III - Preencher'!K49</f>
        <v>0</v>
      </c>
      <c r="K40" s="16">
        <f>'[1]TCE - ANEXO III - Preencher'!L49</f>
        <v>138.12</v>
      </c>
      <c r="L40" s="16">
        <f>'[1]TCE - ANEXO III - Preencher'!M49</f>
        <v>35.799999999999997</v>
      </c>
      <c r="M40" s="16">
        <f t="shared" si="1"/>
        <v>102.32000000000001</v>
      </c>
      <c r="N40" s="16">
        <f>'[1]TCE - ANEXO III - Preencher'!O49</f>
        <v>2</v>
      </c>
      <c r="O40" s="16">
        <f>'[1]TCE - ANEXO III - Preencher'!P49</f>
        <v>0</v>
      </c>
      <c r="P40" s="17">
        <f t="shared" si="2"/>
        <v>2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346.32</v>
      </c>
    </row>
    <row r="41" spans="1:28" s="4" customFormat="1" x14ac:dyDescent="0.2">
      <c r="A41" s="9">
        <f>IFERROR(VLOOKUP(B41,'[1]DADOS (OCULTAR)'!$P$3:$R$53,3,0),"")</f>
        <v>10075232000243</v>
      </c>
      <c r="B41" s="10" t="str">
        <f>'[1]TCE - ANEXO III - Preencher'!C50</f>
        <v>UPA IMBIRIBEIRA</v>
      </c>
      <c r="C41" s="11"/>
      <c r="D41" s="12" t="str">
        <f>'[1]TCE - ANEXO III - Preencher'!E50</f>
        <v>RAPHAEL LUIZ FERREIRA DE LIMA</v>
      </c>
      <c r="E41" s="10" t="str">
        <f>IF('[1]TCE - ANEXO III - Preencher'!F50="4 - Assistência Odontológica","2 - Outros Profissionais da Saúde",'[1]TCE - ANEXO II - Enviar TCE'!E40)</f>
        <v>2 - Outros Profissionais da Saúde</v>
      </c>
      <c r="F41" s="13" t="str">
        <f>'[1]TCE - ANEXO III - Preencher'!G50</f>
        <v>3241-15</v>
      </c>
      <c r="G41" s="14">
        <f>IF('[1]TCE - ANEXO III - Preencher'!H50="","",'[1]TCE - ANEXO III - Preencher'!H50)</f>
        <v>43891</v>
      </c>
      <c r="H41" s="15">
        <f>'[1]TCE - ANEXO III - Preencher'!I50</f>
        <v>0</v>
      </c>
      <c r="I41" s="15">
        <f>'[1]TCE - ANEXO III - Preencher'!J50</f>
        <v>240.85</v>
      </c>
      <c r="J41" s="15">
        <f>'[1]TCE - ANEXO III - Preencher'!K50</f>
        <v>0</v>
      </c>
      <c r="K41" s="16">
        <f>'[1]TCE - ANEXO III - Preencher'!L50</f>
        <v>138.13</v>
      </c>
      <c r="L41" s="16">
        <f>'[1]TCE - ANEXO III - Preencher'!M50</f>
        <v>16.28</v>
      </c>
      <c r="M41" s="16">
        <f t="shared" si="1"/>
        <v>121.85</v>
      </c>
      <c r="N41" s="16">
        <f>'[1]TCE - ANEXO III - Preencher'!O50</f>
        <v>10</v>
      </c>
      <c r="O41" s="16">
        <f>'[1]TCE - ANEXO III - Preencher'!P50</f>
        <v>0</v>
      </c>
      <c r="P41" s="17">
        <f t="shared" si="2"/>
        <v>10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372.7</v>
      </c>
    </row>
    <row r="42" spans="1:28" s="4" customFormat="1" x14ac:dyDescent="0.2">
      <c r="A42" s="9">
        <f>IFERROR(VLOOKUP(B42,'[1]DADOS (OCULTAR)'!$P$3:$R$53,3,0),"")</f>
        <v>10075232000243</v>
      </c>
      <c r="B42" s="10" t="str">
        <f>'[1]TCE - ANEXO III - Preencher'!C51</f>
        <v>UPA IMBIRIBEIRA</v>
      </c>
      <c r="C42" s="11"/>
      <c r="D42" s="12" t="str">
        <f>'[1]TCE - ANEXO III - Preencher'!E51</f>
        <v>DANIEL LUNA E SILVA</v>
      </c>
      <c r="E42" s="10" t="str">
        <f>IF('[1]TCE - ANEXO III - Preencher'!F51="4 - Assistência Odontológica","2 - Outros Profissionais da Saúde",'[1]TCE - ANEXO II - Enviar TCE'!E41)</f>
        <v>3 - Administrativo</v>
      </c>
      <c r="F42" s="13" t="str">
        <f>'[1]TCE - ANEXO III - Preencher'!G51</f>
        <v>7823-20</v>
      </c>
      <c r="G42" s="14">
        <f>IF('[1]TCE - ANEXO III - Preencher'!H51="","",'[1]TCE - ANEXO III - Preencher'!H51)</f>
        <v>43891</v>
      </c>
      <c r="H42" s="15">
        <f>'[1]TCE - ANEXO III - Preencher'!I51</f>
        <v>0</v>
      </c>
      <c r="I42" s="15">
        <f>'[1]TCE - ANEXO III - Preencher'!J51</f>
        <v>242</v>
      </c>
      <c r="J42" s="15">
        <f>'[1]TCE - ANEXO III - Preencher'!K51</f>
        <v>0</v>
      </c>
      <c r="K42" s="16">
        <f>'[1]TCE - ANEXO III - Preencher'!L51</f>
        <v>138.12</v>
      </c>
      <c r="L42" s="16">
        <f>'[1]TCE - ANEXO III - Preencher'!M51</f>
        <v>35.799999999999997</v>
      </c>
      <c r="M42" s="16">
        <f t="shared" si="1"/>
        <v>102.32000000000001</v>
      </c>
      <c r="N42" s="16">
        <f>'[1]TCE - ANEXO III - Preencher'!O51</f>
        <v>2</v>
      </c>
      <c r="O42" s="16">
        <f>'[1]TCE - ANEXO III - Preencher'!P51</f>
        <v>0</v>
      </c>
      <c r="P42" s="17">
        <f t="shared" si="2"/>
        <v>2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346.32</v>
      </c>
    </row>
    <row r="43" spans="1:28" s="4" customFormat="1" x14ac:dyDescent="0.2">
      <c r="A43" s="9">
        <f>IFERROR(VLOOKUP(B43,'[1]DADOS (OCULTAR)'!$P$3:$R$53,3,0),"")</f>
        <v>10075232000243</v>
      </c>
      <c r="B43" s="10" t="str">
        <f>'[1]TCE - ANEXO III - Preencher'!C52</f>
        <v>UPA IMBIRIBEIRA</v>
      </c>
      <c r="C43" s="11"/>
      <c r="D43" s="12" t="str">
        <f>'[1]TCE - ANEXO III - Preencher'!E52</f>
        <v>MARIA JULIANA RODRIGUES DO NASCIMENTO</v>
      </c>
      <c r="E43" s="10" t="str">
        <f>IF('[1]TCE - ANEXO III - Preencher'!F52="4 - Assistência Odontológica","2 - Outros Profissionais da Saúde",'[1]TCE - ANEXO II - Enviar TCE'!E42)</f>
        <v>2 - Outros Profissionais da Saúde</v>
      </c>
      <c r="F43" s="13" t="str">
        <f>'[1]TCE - ANEXO III - Preencher'!G52</f>
        <v>3226-05</v>
      </c>
      <c r="G43" s="14">
        <f>IF('[1]TCE - ANEXO III - Preencher'!H52="","",'[1]TCE - ANEXO III - Preencher'!H52)</f>
        <v>43891</v>
      </c>
      <c r="H43" s="15">
        <f>'[1]TCE - ANEXO III - Preencher'!I52</f>
        <v>0</v>
      </c>
      <c r="I43" s="15">
        <f>'[1]TCE - ANEXO III - Preencher'!J52</f>
        <v>124.67</v>
      </c>
      <c r="J43" s="15">
        <f>'[1]TCE - ANEXO III - Preencher'!K52</f>
        <v>0</v>
      </c>
      <c r="K43" s="16">
        <f>'[1]TCE - ANEXO III - Preencher'!L52</f>
        <v>138.13</v>
      </c>
      <c r="L43" s="16">
        <f>'[1]TCE - ANEXO III - Preencher'!M52</f>
        <v>22.97</v>
      </c>
      <c r="M43" s="16">
        <f t="shared" si="1"/>
        <v>115.16</v>
      </c>
      <c r="N43" s="16">
        <f>'[1]TCE - ANEXO III - Preencher'!O52</f>
        <v>2</v>
      </c>
      <c r="O43" s="16">
        <f>'[1]TCE - ANEXO III - Preencher'!P52</f>
        <v>0</v>
      </c>
      <c r="P43" s="17">
        <f t="shared" si="2"/>
        <v>2</v>
      </c>
      <c r="Q43" s="16">
        <f>'[1]TCE - ANEXO III - Preencher'!R52</f>
        <v>107.27</v>
      </c>
      <c r="R43" s="16">
        <f>'[1]TCE - ANEXO III - Preencher'!S52</f>
        <v>68.900000000000006</v>
      </c>
      <c r="S43" s="17">
        <f t="shared" si="3"/>
        <v>38.36999999999999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280.2</v>
      </c>
    </row>
    <row r="44" spans="1:28" s="4" customFormat="1" x14ac:dyDescent="0.2">
      <c r="A44" s="9">
        <f>IFERROR(VLOOKUP(B44,'[1]DADOS (OCULTAR)'!$P$3:$R$53,3,0),"")</f>
        <v>10075232000243</v>
      </c>
      <c r="B44" s="10" t="str">
        <f>'[1]TCE - ANEXO III - Preencher'!C53</f>
        <v>UPA IMBIRIBEIRA</v>
      </c>
      <c r="C44" s="11"/>
      <c r="D44" s="12" t="str">
        <f>'[1]TCE - ANEXO III - Preencher'!E53</f>
        <v>UITANAAN CARLOS DOS SANTOS</v>
      </c>
      <c r="E44" s="10" t="str">
        <f>IF('[1]TCE - ANEXO III - Preencher'!F53="4 - Assistência Odontológica","2 - Outros Profissionais da Saúde",'[1]TCE - ANEXO II - Enviar TCE'!E43)</f>
        <v>3 - Administrativo</v>
      </c>
      <c r="F44" s="13" t="str">
        <f>'[1]TCE - ANEXO III - Preencher'!G53</f>
        <v>4221-05</v>
      </c>
      <c r="G44" s="14">
        <f>IF('[1]TCE - ANEXO III - Preencher'!H53="","",'[1]TCE - ANEXO III - Preencher'!H53)</f>
        <v>43891</v>
      </c>
      <c r="H44" s="15">
        <f>'[1]TCE - ANEXO III - Preencher'!I53</f>
        <v>0</v>
      </c>
      <c r="I44" s="15">
        <f>'[1]TCE - ANEXO III - Preencher'!J53</f>
        <v>129.26</v>
      </c>
      <c r="J44" s="15">
        <f>'[1]TCE - ANEXO III - Preencher'!K53</f>
        <v>0</v>
      </c>
      <c r="K44" s="16">
        <f>'[1]TCE - ANEXO III - Preencher'!L53</f>
        <v>138.12</v>
      </c>
      <c r="L44" s="16">
        <f>'[1]TCE - ANEXO III - Preencher'!M53</f>
        <v>22.97</v>
      </c>
      <c r="M44" s="16">
        <f t="shared" si="1"/>
        <v>115.15</v>
      </c>
      <c r="N44" s="16">
        <f>'[1]TCE - ANEXO III - Preencher'!O53</f>
        <v>2</v>
      </c>
      <c r="O44" s="16">
        <f>'[1]TCE - ANEXO III - Preencher'!P53</f>
        <v>0</v>
      </c>
      <c r="P44" s="17">
        <f t="shared" si="2"/>
        <v>2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246.41</v>
      </c>
    </row>
    <row r="45" spans="1:28" s="4" customFormat="1" x14ac:dyDescent="0.2">
      <c r="A45" s="9">
        <f>IFERROR(VLOOKUP(B45,'[1]DADOS (OCULTAR)'!$P$3:$R$53,3,0),"")</f>
        <v>10075232000243</v>
      </c>
      <c r="B45" s="10" t="str">
        <f>'[1]TCE - ANEXO III - Preencher'!C54</f>
        <v>UPA IMBIRIBEIRA</v>
      </c>
      <c r="C45" s="11"/>
      <c r="D45" s="12" t="str">
        <f>'[1]TCE - ANEXO III - Preencher'!E54</f>
        <v>ANA CELIA RODRIGUES CALADO TOSCANO</v>
      </c>
      <c r="E45" s="10" t="str">
        <f>IF('[1]TCE - ANEXO III - Preencher'!F54="4 - Assistência Odontológica","2 - Outros Profissionais da Saúde",'[1]TCE - ANEXO II - Enviar TCE'!E44)</f>
        <v>2 - Outros Profissionais da Saúde</v>
      </c>
      <c r="F45" s="13" t="str">
        <f>'[1]TCE - ANEXO III - Preencher'!G54</f>
        <v>3222-05</v>
      </c>
      <c r="G45" s="14">
        <f>IF('[1]TCE - ANEXO III - Preencher'!H54="","",'[1]TCE - ANEXO III - Preencher'!H54)</f>
        <v>43891</v>
      </c>
      <c r="H45" s="15">
        <f>'[1]TCE - ANEXO III - Preencher'!I54</f>
        <v>0</v>
      </c>
      <c r="I45" s="15">
        <f>'[1]TCE - ANEXO III - Preencher'!J54</f>
        <v>118.56</v>
      </c>
      <c r="J45" s="15">
        <f>'[1]TCE - ANEXO III - Preencher'!K54</f>
        <v>0</v>
      </c>
      <c r="K45" s="16">
        <f>'[1]TCE - ANEXO III - Preencher'!L54</f>
        <v>138.13</v>
      </c>
      <c r="L45" s="16">
        <f>'[1]TCE - ANEXO III - Preencher'!M54</f>
        <v>24.25</v>
      </c>
      <c r="M45" s="16">
        <f t="shared" si="1"/>
        <v>113.88</v>
      </c>
      <c r="N45" s="16">
        <f>'[1]TCE - ANEXO III - Preencher'!O54</f>
        <v>2</v>
      </c>
      <c r="O45" s="16">
        <f>'[1]TCE - ANEXO III - Preencher'!P54</f>
        <v>0</v>
      </c>
      <c r="P45" s="17">
        <f t="shared" si="2"/>
        <v>2</v>
      </c>
      <c r="Q45" s="16">
        <f>'[1]TCE - ANEXO III - Preencher'!R54</f>
        <v>107.27</v>
      </c>
      <c r="R45" s="16">
        <f>'[1]TCE - ANEXO III - Preencher'!S54</f>
        <v>72.739999999999995</v>
      </c>
      <c r="S45" s="17">
        <f t="shared" si="3"/>
        <v>34.53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268.97000000000003</v>
      </c>
    </row>
    <row r="46" spans="1:28" s="4" customFormat="1" x14ac:dyDescent="0.2">
      <c r="A46" s="9">
        <f>IFERROR(VLOOKUP(B46,'[1]DADOS (OCULTAR)'!$P$3:$R$53,3,0),"")</f>
        <v>10075232000243</v>
      </c>
      <c r="B46" s="10" t="str">
        <f>'[1]TCE - ANEXO III - Preencher'!C55</f>
        <v>UPA IMBIRIBEIRA</v>
      </c>
      <c r="C46" s="11"/>
      <c r="D46" s="12" t="str">
        <f>'[1]TCE - ANEXO III - Preencher'!E55</f>
        <v>ROSEANE MARIA DA SILVA FERREIRA</v>
      </c>
      <c r="E46" s="10" t="str">
        <f>IF('[1]TCE - ANEXO III - Preencher'!F55="4 - Assistência Odontológica","2 - Outros Profissionais da Saúde",'[1]TCE - ANEXO II - Enviar TCE'!E45)</f>
        <v>2 - Outros Profissionais da Saúde</v>
      </c>
      <c r="F46" s="13" t="str">
        <f>'[1]TCE - ANEXO III - Preencher'!G55</f>
        <v>3222-05</v>
      </c>
      <c r="G46" s="14">
        <f>IF('[1]TCE - ANEXO III - Preencher'!H55="","",'[1]TCE - ANEXO III - Preencher'!H55)</f>
        <v>43891</v>
      </c>
      <c r="H46" s="15">
        <f>'[1]TCE - ANEXO III - Preencher'!I55</f>
        <v>0</v>
      </c>
      <c r="I46" s="15">
        <f>'[1]TCE - ANEXO III - Preencher'!J55</f>
        <v>118.56</v>
      </c>
      <c r="J46" s="15">
        <f>'[1]TCE - ANEXO III - Preencher'!K55</f>
        <v>0</v>
      </c>
      <c r="K46" s="16">
        <f>'[1]TCE - ANEXO III - Preencher'!L55</f>
        <v>138.12</v>
      </c>
      <c r="L46" s="16">
        <f>'[1]TCE - ANEXO III - Preencher'!M55</f>
        <v>24.25</v>
      </c>
      <c r="M46" s="16">
        <f t="shared" si="1"/>
        <v>113.87</v>
      </c>
      <c r="N46" s="16">
        <f>'[1]TCE - ANEXO III - Preencher'!O55</f>
        <v>2</v>
      </c>
      <c r="O46" s="16">
        <f>'[1]TCE - ANEXO III - Preencher'!P55</f>
        <v>0</v>
      </c>
      <c r="P46" s="17">
        <f t="shared" si="2"/>
        <v>2</v>
      </c>
      <c r="Q46" s="16">
        <f>'[1]TCE - ANEXO III - Preencher'!R55</f>
        <v>107.27</v>
      </c>
      <c r="R46" s="16">
        <f>'[1]TCE - ANEXO III - Preencher'!S55</f>
        <v>0</v>
      </c>
      <c r="S46" s="17">
        <f t="shared" si="3"/>
        <v>107.27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341.7</v>
      </c>
    </row>
    <row r="47" spans="1:28" s="4" customFormat="1" x14ac:dyDescent="0.2">
      <c r="A47" s="9">
        <f>IFERROR(VLOOKUP(B47,'[1]DADOS (OCULTAR)'!$P$3:$R$53,3,0),"")</f>
        <v>10075232000243</v>
      </c>
      <c r="B47" s="10" t="str">
        <f>'[1]TCE - ANEXO III - Preencher'!C56</f>
        <v>UPA IMBIRIBEIRA</v>
      </c>
      <c r="C47" s="11"/>
      <c r="D47" s="12" t="str">
        <f>'[1]TCE - ANEXO III - Preencher'!E56</f>
        <v>NEILZA HENRIQUE DA SILVA</v>
      </c>
      <c r="E47" s="10" t="str">
        <f>IF('[1]TCE - ANEXO III - Preencher'!F56="4 - Assistência Odontológica","2 - Outros Profissionais da Saúde",'[1]TCE - ANEXO II - Enviar TCE'!E46)</f>
        <v>2 - Outros Profissionais da Saúde</v>
      </c>
      <c r="F47" s="13" t="str">
        <f>'[1]TCE - ANEXO III - Preencher'!G56</f>
        <v>5211-30</v>
      </c>
      <c r="G47" s="14">
        <f>IF('[1]TCE - ANEXO III - Preencher'!H56="","",'[1]TCE - ANEXO III - Preencher'!H56)</f>
        <v>43891</v>
      </c>
      <c r="H47" s="15">
        <f>'[1]TCE - ANEXO III - Preencher'!I56</f>
        <v>0</v>
      </c>
      <c r="I47" s="15">
        <f>'[1]TCE - ANEXO III - Preencher'!J56</f>
        <v>96.46</v>
      </c>
      <c r="J47" s="15">
        <f>'[1]TCE - ANEXO III - Preencher'!K56</f>
        <v>0</v>
      </c>
      <c r="K47" s="16">
        <f>'[1]TCE - ANEXO III - Preencher'!L56</f>
        <v>138.13</v>
      </c>
      <c r="L47" s="16">
        <f>'[1]TCE - ANEXO III - Preencher'!M56</f>
        <v>22.97</v>
      </c>
      <c r="M47" s="16">
        <f t="shared" si="1"/>
        <v>115.16</v>
      </c>
      <c r="N47" s="16">
        <f>'[1]TCE - ANEXO III - Preencher'!O56</f>
        <v>2</v>
      </c>
      <c r="O47" s="16">
        <f>'[1]TCE - ANEXO III - Preencher'!P56</f>
        <v>0</v>
      </c>
      <c r="P47" s="17">
        <f t="shared" si="2"/>
        <v>2</v>
      </c>
      <c r="Q47" s="16">
        <f>'[1]TCE - ANEXO III - Preencher'!R56</f>
        <v>107.27</v>
      </c>
      <c r="R47" s="16">
        <f>'[1]TCE - ANEXO III - Preencher'!S56</f>
        <v>68.900000000000006</v>
      </c>
      <c r="S47" s="17">
        <f t="shared" si="3"/>
        <v>38.36999999999999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251.99</v>
      </c>
    </row>
    <row r="48" spans="1:28" s="4" customFormat="1" x14ac:dyDescent="0.2">
      <c r="A48" s="9">
        <f>IFERROR(VLOOKUP(B48,'[1]DADOS (OCULTAR)'!$P$3:$R$53,3,0),"")</f>
        <v>10075232000243</v>
      </c>
      <c r="B48" s="10" t="str">
        <f>'[1]TCE - ANEXO III - Preencher'!C57</f>
        <v>UPA IMBIRIBEIRA</v>
      </c>
      <c r="C48" s="11"/>
      <c r="D48" s="12" t="str">
        <f>'[1]TCE - ANEXO III - Preencher'!E57</f>
        <v>ERASMO SERAFIM DOS SANTOS</v>
      </c>
      <c r="E48" s="10" t="str">
        <f>IF('[1]TCE - ANEXO III - Preencher'!F57="4 - Assistência Odontológica","2 - Outros Profissionais da Saúde",'[1]TCE - ANEXO II - Enviar TCE'!E47)</f>
        <v>3 - Administrativo</v>
      </c>
      <c r="F48" s="13" t="str">
        <f>'[1]TCE - ANEXO III - Preencher'!G57</f>
        <v>4221-05</v>
      </c>
      <c r="G48" s="14">
        <f>IF('[1]TCE - ANEXO III - Preencher'!H57="","",'[1]TCE - ANEXO III - Preencher'!H57)</f>
        <v>43891</v>
      </c>
      <c r="H48" s="15">
        <f>'[1]TCE - ANEXO III - Preencher'!I57</f>
        <v>0</v>
      </c>
      <c r="I48" s="15">
        <f>'[1]TCE - ANEXO III - Preencher'!J57</f>
        <v>131.16999999999999</v>
      </c>
      <c r="J48" s="15">
        <f>'[1]TCE - ANEXO III - Preencher'!K57</f>
        <v>0</v>
      </c>
      <c r="K48" s="16">
        <f>'[1]TCE - ANEXO III - Preencher'!L57</f>
        <v>138.12</v>
      </c>
      <c r="L48" s="16">
        <f>'[1]TCE - ANEXO III - Preencher'!M57</f>
        <v>22.97</v>
      </c>
      <c r="M48" s="16">
        <f t="shared" si="1"/>
        <v>115.15</v>
      </c>
      <c r="N48" s="16">
        <f>'[1]TCE - ANEXO III - Preencher'!O57</f>
        <v>2</v>
      </c>
      <c r="O48" s="16">
        <f>'[1]TCE - ANEXO III - Preencher'!P57</f>
        <v>0</v>
      </c>
      <c r="P48" s="17">
        <f t="shared" si="2"/>
        <v>2</v>
      </c>
      <c r="Q48" s="16">
        <f>'[1]TCE - ANEXO III - Preencher'!R57</f>
        <v>86.57</v>
      </c>
      <c r="R48" s="16">
        <f>'[1]TCE - ANEXO III - Preencher'!S57</f>
        <v>68.900000000000006</v>
      </c>
      <c r="S48" s="17">
        <f t="shared" si="3"/>
        <v>17.669999999999987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265.99</v>
      </c>
    </row>
    <row r="49" spans="1:28" s="4" customFormat="1" x14ac:dyDescent="0.2">
      <c r="A49" s="9">
        <f>IFERROR(VLOOKUP(B49,'[1]DADOS (OCULTAR)'!$P$3:$R$53,3,0),"")</f>
        <v>10075232000243</v>
      </c>
      <c r="B49" s="10" t="str">
        <f>'[1]TCE - ANEXO III - Preencher'!C58</f>
        <v>UPA IMBIRIBEIRA</v>
      </c>
      <c r="C49" s="11"/>
      <c r="D49" s="12" t="str">
        <f>'[1]TCE - ANEXO III - Preencher'!E58</f>
        <v>JEANE PEREIRA DE SANTANA</v>
      </c>
      <c r="E49" s="10" t="str">
        <f>IF('[1]TCE - ANEXO III - Preencher'!F58="4 - Assistência Odontológica","2 - Outros Profissionais da Saúde",'[1]TCE - ANEXO II - Enviar TCE'!E48)</f>
        <v>3 - Administrativo</v>
      </c>
      <c r="F49" s="13" t="str">
        <f>'[1]TCE - ANEXO III - Preencher'!G58</f>
        <v>4221-05</v>
      </c>
      <c r="G49" s="14">
        <f>IF('[1]TCE - ANEXO III - Preencher'!H58="","",'[1]TCE - ANEXO III - Preencher'!H58)</f>
        <v>43891</v>
      </c>
      <c r="H49" s="15">
        <f>'[1]TCE - ANEXO III - Preencher'!I58</f>
        <v>0</v>
      </c>
      <c r="I49" s="15">
        <f>'[1]TCE - ANEXO III - Preencher'!J58</f>
        <v>0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2</v>
      </c>
      <c r="O49" s="16">
        <f>'[1]TCE - ANEXO III - Preencher'!P58</f>
        <v>0</v>
      </c>
      <c r="P49" s="17">
        <f t="shared" si="2"/>
        <v>2</v>
      </c>
      <c r="Q49" s="16">
        <f>'[1]TCE - ANEXO III - Preencher'!R58</f>
        <v>138.32</v>
      </c>
      <c r="R49" s="16">
        <f>'[1]TCE - ANEXO III - Preencher'!S58</f>
        <v>68.900000000000006</v>
      </c>
      <c r="S49" s="17">
        <f t="shared" si="3"/>
        <v>69.419999999999987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71.419999999999987</v>
      </c>
    </row>
    <row r="50" spans="1:28" s="4" customFormat="1" x14ac:dyDescent="0.2">
      <c r="A50" s="9">
        <f>IFERROR(VLOOKUP(B50,'[1]DADOS (OCULTAR)'!$P$3:$R$53,3,0),"")</f>
        <v>10075232000243</v>
      </c>
      <c r="B50" s="10" t="str">
        <f>'[1]TCE - ANEXO III - Preencher'!C59</f>
        <v>UPA IMBIRIBEIRA</v>
      </c>
      <c r="C50" s="11"/>
      <c r="D50" s="12" t="str">
        <f>'[1]TCE - ANEXO III - Preencher'!E59</f>
        <v>ANA PAULA FARIAS BARBOSA</v>
      </c>
      <c r="E50" s="10" t="str">
        <f>IF('[1]TCE - ANEXO III - Preencher'!F59="4 - Assistência Odontológica","2 - Outros Profissionais da Saúde",'[1]TCE - ANEXO II - Enviar TCE'!E49)</f>
        <v>3 - Administrativo</v>
      </c>
      <c r="F50" s="13" t="str">
        <f>'[1]TCE - ANEXO III - Preencher'!G59</f>
        <v>9922-25</v>
      </c>
      <c r="G50" s="14">
        <f>IF('[1]TCE - ANEXO III - Preencher'!H59="","",'[1]TCE - ANEXO III - Preencher'!H59)</f>
        <v>43891</v>
      </c>
      <c r="H50" s="15">
        <f>'[1]TCE - ANEXO III - Preencher'!I59</f>
        <v>0</v>
      </c>
      <c r="I50" s="15">
        <f>'[1]TCE - ANEXO III - Preencher'!J59</f>
        <v>104.5</v>
      </c>
      <c r="J50" s="15">
        <f>'[1]TCE - ANEXO III - Preencher'!K59</f>
        <v>0</v>
      </c>
      <c r="K50" s="16">
        <f>'[1]TCE - ANEXO III - Preencher'!L59</f>
        <v>138.13</v>
      </c>
      <c r="L50" s="16">
        <f>'[1]TCE - ANEXO III - Preencher'!M59</f>
        <v>20.9</v>
      </c>
      <c r="M50" s="16">
        <f t="shared" si="1"/>
        <v>117.22999999999999</v>
      </c>
      <c r="N50" s="16">
        <f>'[1]TCE - ANEXO III - Preencher'!O59</f>
        <v>2</v>
      </c>
      <c r="O50" s="16">
        <f>'[1]TCE - ANEXO III - Preencher'!P59</f>
        <v>0</v>
      </c>
      <c r="P50" s="17">
        <f t="shared" si="2"/>
        <v>2</v>
      </c>
      <c r="Q50" s="16">
        <f>'[1]TCE - ANEXO III - Preencher'!R59</f>
        <v>107.27</v>
      </c>
      <c r="R50" s="16">
        <f>'[1]TCE - ANEXO III - Preencher'!S59</f>
        <v>0</v>
      </c>
      <c r="S50" s="17">
        <f t="shared" si="3"/>
        <v>107.27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331</v>
      </c>
    </row>
    <row r="51" spans="1:28" s="4" customFormat="1" x14ac:dyDescent="0.2">
      <c r="A51" s="9">
        <f>IFERROR(VLOOKUP(B51,'[1]DADOS (OCULTAR)'!$P$3:$R$53,3,0),"")</f>
        <v>10075232000243</v>
      </c>
      <c r="B51" s="10" t="str">
        <f>'[1]TCE - ANEXO III - Preencher'!C60</f>
        <v>UPA IMBIRIBEIRA</v>
      </c>
      <c r="C51" s="11"/>
      <c r="D51" s="12" t="str">
        <f>'[1]TCE - ANEXO III - Preencher'!E60</f>
        <v>AURILEIDE RODRIGUES DOS SANTOS</v>
      </c>
      <c r="E51" s="10" t="str">
        <f>IF('[1]TCE - ANEXO III - Preencher'!F60="4 - Assistência Odontológica","2 - Outros Profissionais da Saúde",'[1]TCE - ANEXO II - Enviar TCE'!E50)</f>
        <v>2 - Outros Profissionais da Saúde</v>
      </c>
      <c r="F51" s="13" t="str">
        <f>'[1]TCE - ANEXO III - Preencher'!G60</f>
        <v>3241-15</v>
      </c>
      <c r="G51" s="14">
        <f>IF('[1]TCE - ANEXO III - Preencher'!H60="","",'[1]TCE - ANEXO III - Preencher'!H60)</f>
        <v>43891</v>
      </c>
      <c r="H51" s="15">
        <f>'[1]TCE - ANEXO III - Preencher'!I60</f>
        <v>0</v>
      </c>
      <c r="I51" s="15">
        <f>'[1]TCE - ANEXO III - Preencher'!J60</f>
        <v>258.02</v>
      </c>
      <c r="J51" s="15">
        <f>'[1]TCE - ANEXO III - Preencher'!K60</f>
        <v>0</v>
      </c>
      <c r="K51" s="16">
        <f>'[1]TCE - ANEXO III - Preencher'!L60</f>
        <v>138.12</v>
      </c>
      <c r="L51" s="16">
        <f>'[1]TCE - ANEXO III - Preencher'!M60</f>
        <v>18.32</v>
      </c>
      <c r="M51" s="16">
        <f t="shared" si="1"/>
        <v>119.80000000000001</v>
      </c>
      <c r="N51" s="16">
        <f>'[1]TCE - ANEXO III - Preencher'!O60</f>
        <v>10</v>
      </c>
      <c r="O51" s="16">
        <f>'[1]TCE - ANEXO III - Preencher'!P60</f>
        <v>0</v>
      </c>
      <c r="P51" s="17">
        <f t="shared" si="2"/>
        <v>10</v>
      </c>
      <c r="Q51" s="16">
        <f>'[1]TCE - ANEXO III - Preencher'!R60</f>
        <v>210.78</v>
      </c>
      <c r="R51" s="16">
        <f>'[1]TCE - ANEXO III - Preencher'!S60</f>
        <v>0</v>
      </c>
      <c r="S51" s="17">
        <f t="shared" si="3"/>
        <v>210.78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598.6</v>
      </c>
    </row>
    <row r="52" spans="1:28" s="4" customFormat="1" x14ac:dyDescent="0.2">
      <c r="A52" s="9">
        <f>IFERROR(VLOOKUP(B52,'[1]DADOS (OCULTAR)'!$P$3:$R$53,3,0),"")</f>
        <v>10075232000243</v>
      </c>
      <c r="B52" s="10" t="str">
        <f>'[1]TCE - ANEXO III - Preencher'!C61</f>
        <v>UPA IMBIRIBEIRA</v>
      </c>
      <c r="C52" s="11"/>
      <c r="D52" s="12" t="str">
        <f>'[1]TCE - ANEXO III - Preencher'!E61</f>
        <v>WELLINGTON SILVA MATIAS</v>
      </c>
      <c r="E52" s="10" t="str">
        <f>IF('[1]TCE - ANEXO III - Preencher'!F61="4 - Assistência Odontológica","2 - Outros Profissionais da Saúde",'[1]TCE - ANEXO II - Enviar TCE'!E51)</f>
        <v>3 - Administrativo</v>
      </c>
      <c r="F52" s="13" t="str">
        <f>'[1]TCE - ANEXO III - Preencher'!G61</f>
        <v>4221-05</v>
      </c>
      <c r="G52" s="14">
        <f>IF('[1]TCE - ANEXO III - Preencher'!H61="","",'[1]TCE - ANEXO III - Preencher'!H61)</f>
        <v>43891</v>
      </c>
      <c r="H52" s="15">
        <f>'[1]TCE - ANEXO III - Preencher'!I61</f>
        <v>0</v>
      </c>
      <c r="I52" s="15">
        <f>'[1]TCE - ANEXO III - Preencher'!J61</f>
        <v>113.18</v>
      </c>
      <c r="J52" s="15">
        <f>'[1]TCE - ANEXO III - Preencher'!K61</f>
        <v>0</v>
      </c>
      <c r="K52" s="16">
        <f>'[1]TCE - ANEXO III - Preencher'!L61</f>
        <v>138.13</v>
      </c>
      <c r="L52" s="16">
        <f>'[1]TCE - ANEXO III - Preencher'!M61</f>
        <v>22.97</v>
      </c>
      <c r="M52" s="16">
        <f t="shared" si="1"/>
        <v>115.16</v>
      </c>
      <c r="N52" s="16">
        <f>'[1]TCE - ANEXO III - Preencher'!O61</f>
        <v>2</v>
      </c>
      <c r="O52" s="16">
        <f>'[1]TCE - ANEXO III - Preencher'!P61</f>
        <v>0</v>
      </c>
      <c r="P52" s="17">
        <f t="shared" si="2"/>
        <v>2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230.34</v>
      </c>
    </row>
    <row r="53" spans="1:28" s="4" customFormat="1" x14ac:dyDescent="0.2">
      <c r="A53" s="9">
        <f>IFERROR(VLOOKUP(B53,'[1]DADOS (OCULTAR)'!$P$3:$R$53,3,0),"")</f>
        <v>10075232000243</v>
      </c>
      <c r="B53" s="10" t="str">
        <f>'[1]TCE - ANEXO III - Preencher'!C62</f>
        <v>UPA IMBIRIBEIRA</v>
      </c>
      <c r="C53" s="11"/>
      <c r="D53" s="12" t="str">
        <f>'[1]TCE - ANEXO III - Preencher'!E62</f>
        <v>ANTONIO FLAVIO DOS ANJOS ALENCAR</v>
      </c>
      <c r="E53" s="10" t="str">
        <f>IF('[1]TCE - ANEXO III - Preencher'!F62="4 - Assistência Odontológica","2 - Outros Profissionais da Saúde",'[1]TCE - ANEXO II - Enviar TCE'!E52)</f>
        <v>3 - Administrativo</v>
      </c>
      <c r="F53" s="13" t="str">
        <f>'[1]TCE - ANEXO III - Preencher'!G62</f>
        <v>4101-05</v>
      </c>
      <c r="G53" s="14">
        <f>IF('[1]TCE - ANEXO III - Preencher'!H62="","",'[1]TCE - ANEXO III - Preencher'!H62)</f>
        <v>43891</v>
      </c>
      <c r="H53" s="15">
        <f>'[1]TCE - ANEXO III - Preencher'!I62</f>
        <v>0</v>
      </c>
      <c r="I53" s="15">
        <f>'[1]TCE - ANEXO III - Preencher'!J62</f>
        <v>212.2</v>
      </c>
      <c r="J53" s="15">
        <f>'[1]TCE - ANEXO III - Preencher'!K62</f>
        <v>0</v>
      </c>
      <c r="K53" s="16">
        <f>'[1]TCE - ANEXO III - Preencher'!L62</f>
        <v>138.12</v>
      </c>
      <c r="L53" s="16">
        <f>'[1]TCE - ANEXO III - Preencher'!M62</f>
        <v>50.53</v>
      </c>
      <c r="M53" s="16">
        <f t="shared" si="1"/>
        <v>87.59</v>
      </c>
      <c r="N53" s="16">
        <f>'[1]TCE - ANEXO III - Preencher'!O62</f>
        <v>2</v>
      </c>
      <c r="O53" s="16">
        <f>'[1]TCE - ANEXO III - Preencher'!P62</f>
        <v>0</v>
      </c>
      <c r="P53" s="17">
        <f t="shared" si="2"/>
        <v>2</v>
      </c>
      <c r="Q53" s="16">
        <f>'[1]TCE - ANEXO III - Preencher'!R62</f>
        <v>307.38</v>
      </c>
      <c r="R53" s="16">
        <f>'[1]TCE - ANEXO III - Preencher'!S62</f>
        <v>151.58000000000001</v>
      </c>
      <c r="S53" s="17">
        <f t="shared" si="3"/>
        <v>155.79999999999998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457.58999999999992</v>
      </c>
    </row>
    <row r="54" spans="1:28" s="4" customFormat="1" x14ac:dyDescent="0.2">
      <c r="A54" s="9">
        <f>IFERROR(VLOOKUP(B54,'[1]DADOS (OCULTAR)'!$P$3:$R$53,3,0),"")</f>
        <v>10075232000243</v>
      </c>
      <c r="B54" s="10" t="str">
        <f>'[1]TCE - ANEXO III - Preencher'!C63</f>
        <v>UPA IMBIRIBEIRA</v>
      </c>
      <c r="C54" s="11"/>
      <c r="D54" s="12" t="str">
        <f>'[1]TCE - ANEXO III - Preencher'!E63</f>
        <v>MARIA ALDIVANIA MEDEIROS DA SILVA</v>
      </c>
      <c r="E54" s="10" t="str">
        <f>IF('[1]TCE - ANEXO III - Preencher'!F63="4 - Assistência Odontológica","2 - Outros Profissionais da Saúde",'[1]TCE - ANEXO II - Enviar TCE'!E53)</f>
        <v>2 - Outros Profissionais da Saúde</v>
      </c>
      <c r="F54" s="13" t="str">
        <f>'[1]TCE - ANEXO III - Preencher'!G63</f>
        <v>3222-05</v>
      </c>
      <c r="G54" s="14">
        <f>IF('[1]TCE - ANEXO III - Preencher'!H63="","",'[1]TCE - ANEXO III - Preencher'!H63)</f>
        <v>43891</v>
      </c>
      <c r="H54" s="15">
        <f>'[1]TCE - ANEXO III - Preencher'!I63</f>
        <v>0</v>
      </c>
      <c r="I54" s="15">
        <f>'[1]TCE - ANEXO III - Preencher'!J63</f>
        <v>136.6</v>
      </c>
      <c r="J54" s="15">
        <f>'[1]TCE - ANEXO III - Preencher'!K63</f>
        <v>0</v>
      </c>
      <c r="K54" s="16">
        <f>'[1]TCE - ANEXO III - Preencher'!L63</f>
        <v>138.13</v>
      </c>
      <c r="L54" s="16">
        <f>'[1]TCE - ANEXO III - Preencher'!M63</f>
        <v>24.25</v>
      </c>
      <c r="M54" s="16">
        <f t="shared" si="1"/>
        <v>113.88</v>
      </c>
      <c r="N54" s="16">
        <f>'[1]TCE - ANEXO III - Preencher'!O63</f>
        <v>2</v>
      </c>
      <c r="O54" s="16">
        <f>'[1]TCE - ANEXO III - Preencher'!P63</f>
        <v>0</v>
      </c>
      <c r="P54" s="17">
        <f t="shared" si="2"/>
        <v>2</v>
      </c>
      <c r="Q54" s="16">
        <f>'[1]TCE - ANEXO III - Preencher'!R63</f>
        <v>210.78</v>
      </c>
      <c r="R54" s="16">
        <f>'[1]TCE - ANEXO III - Preencher'!S63</f>
        <v>0</v>
      </c>
      <c r="S54" s="17">
        <f t="shared" si="3"/>
        <v>210.78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463.26</v>
      </c>
    </row>
    <row r="55" spans="1:28" s="4" customFormat="1" x14ac:dyDescent="0.2">
      <c r="A55" s="9">
        <f>IFERROR(VLOOKUP(B55,'[1]DADOS (OCULTAR)'!$P$3:$R$53,3,0),"")</f>
        <v>10075232000243</v>
      </c>
      <c r="B55" s="10" t="str">
        <f>'[1]TCE - ANEXO III - Preencher'!C64</f>
        <v>UPA IMBIRIBEIRA</v>
      </c>
      <c r="C55" s="11"/>
      <c r="D55" s="12" t="str">
        <f>'[1]TCE - ANEXO III - Preencher'!E64</f>
        <v>TARCIANA PEREIRA LIMA</v>
      </c>
      <c r="E55" s="10" t="str">
        <f>IF('[1]TCE - ANEXO III - Preencher'!F64="4 - Assistência Odontológica","2 - Outros Profissionais da Saúde",'[1]TCE - ANEXO II - Enviar TCE'!E54)</f>
        <v>3 - Administrativo</v>
      </c>
      <c r="F55" s="13" t="str">
        <f>'[1]TCE - ANEXO III - Preencher'!G64</f>
        <v>4110-30</v>
      </c>
      <c r="G55" s="14">
        <f>IF('[1]TCE - ANEXO III - Preencher'!H64="","",'[1]TCE - ANEXO III - Preencher'!H64)</f>
        <v>43891</v>
      </c>
      <c r="H55" s="15">
        <f>'[1]TCE - ANEXO III - Preencher'!I64</f>
        <v>0</v>
      </c>
      <c r="I55" s="15">
        <f>'[1]TCE - ANEXO III - Preencher'!J64</f>
        <v>134.09</v>
      </c>
      <c r="J55" s="15">
        <f>'[1]TCE - ANEXO III - Preencher'!K64</f>
        <v>0</v>
      </c>
      <c r="K55" s="16">
        <f>'[1]TCE - ANEXO III - Preencher'!L64</f>
        <v>138.12</v>
      </c>
      <c r="L55" s="16">
        <f>'[1]TCE - ANEXO III - Preencher'!M64</f>
        <v>27.95</v>
      </c>
      <c r="M55" s="16">
        <f t="shared" si="1"/>
        <v>110.17</v>
      </c>
      <c r="N55" s="16">
        <f>'[1]TCE - ANEXO III - Preencher'!O64</f>
        <v>2</v>
      </c>
      <c r="O55" s="16">
        <f>'[1]TCE - ANEXO III - Preencher'!P64</f>
        <v>0</v>
      </c>
      <c r="P55" s="17">
        <f t="shared" si="2"/>
        <v>2</v>
      </c>
      <c r="Q55" s="16">
        <f>'[1]TCE - ANEXO III - Preencher'!R64</f>
        <v>231.48</v>
      </c>
      <c r="R55" s="16">
        <f>'[1]TCE - ANEXO III - Preencher'!S64</f>
        <v>83.84</v>
      </c>
      <c r="S55" s="17">
        <f t="shared" si="3"/>
        <v>147.63999999999999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393.9</v>
      </c>
    </row>
    <row r="56" spans="1:28" s="4" customFormat="1" x14ac:dyDescent="0.2">
      <c r="A56" s="9">
        <f>IFERROR(VLOOKUP(B56,'[1]DADOS (OCULTAR)'!$P$3:$R$53,3,0),"")</f>
        <v>10075232000243</v>
      </c>
      <c r="B56" s="10" t="str">
        <f>'[1]TCE - ANEXO III - Preencher'!C65</f>
        <v>UPA IMBIRIBEIRA</v>
      </c>
      <c r="C56" s="11"/>
      <c r="D56" s="12" t="str">
        <f>'[1]TCE - ANEXO III - Preencher'!E65</f>
        <v>GLADYSTON GYDIONE BEZERRA DA SILVA</v>
      </c>
      <c r="E56" s="10" t="str">
        <f>IF('[1]TCE - ANEXO III - Preencher'!F65="4 - Assistência Odontológica","2 - Outros Profissionais da Saúde",'[1]TCE - ANEXO II - Enviar TCE'!E55)</f>
        <v>2 - Outros Profissionais da Saúde</v>
      </c>
      <c r="F56" s="13" t="str">
        <f>'[1]TCE - ANEXO III - Preencher'!G65</f>
        <v>2235-05</v>
      </c>
      <c r="G56" s="14">
        <f>IF('[1]TCE - ANEXO III - Preencher'!H65="","",'[1]TCE - ANEXO III - Preencher'!H65)</f>
        <v>43891</v>
      </c>
      <c r="H56" s="15">
        <f>'[1]TCE - ANEXO III - Preencher'!I65</f>
        <v>0</v>
      </c>
      <c r="I56" s="15">
        <f>'[1]TCE - ANEXO III - Preencher'!J65</f>
        <v>219.9</v>
      </c>
      <c r="J56" s="15">
        <f>'[1]TCE - ANEXO III - Preencher'!K65</f>
        <v>0</v>
      </c>
      <c r="K56" s="16">
        <f>'[1]TCE - ANEXO III - Preencher'!L65</f>
        <v>138.13</v>
      </c>
      <c r="L56" s="16">
        <f>'[1]TCE - ANEXO III - Preencher'!M65</f>
        <v>3.63</v>
      </c>
      <c r="M56" s="16">
        <f t="shared" si="1"/>
        <v>134.5</v>
      </c>
      <c r="N56" s="16">
        <f>'[1]TCE - ANEXO III - Preencher'!O65</f>
        <v>4</v>
      </c>
      <c r="O56" s="16">
        <f>'[1]TCE - ANEXO III - Preencher'!P65</f>
        <v>0</v>
      </c>
      <c r="P56" s="17">
        <f t="shared" si="2"/>
        <v>4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358.4</v>
      </c>
    </row>
    <row r="57" spans="1:28" s="4" customFormat="1" x14ac:dyDescent="0.2">
      <c r="A57" s="9">
        <f>IFERROR(VLOOKUP(B57,'[1]DADOS (OCULTAR)'!$P$3:$R$53,3,0),"")</f>
        <v>10075232000243</v>
      </c>
      <c r="B57" s="10" t="str">
        <f>'[1]TCE - ANEXO III - Preencher'!C66</f>
        <v>UPA IMBIRIBEIRA</v>
      </c>
      <c r="C57" s="11"/>
      <c r="D57" s="12" t="str">
        <f>'[1]TCE - ANEXO III - Preencher'!E66</f>
        <v>SABRINA ROQUE DA SILVA</v>
      </c>
      <c r="E57" s="10" t="str">
        <f>IF('[1]TCE - ANEXO III - Preencher'!F66="4 - Assistência Odontológica","2 - Outros Profissionais da Saúde",'[1]TCE - ANEXO II - Enviar TCE'!E56)</f>
        <v>2 - Outros Profissionais da Saúde</v>
      </c>
      <c r="F57" s="13" t="str">
        <f>'[1]TCE - ANEXO III - Preencher'!G66</f>
        <v>2516-05</v>
      </c>
      <c r="G57" s="14">
        <f>IF('[1]TCE - ANEXO III - Preencher'!H66="","",'[1]TCE - ANEXO III - Preencher'!H66)</f>
        <v>43891</v>
      </c>
      <c r="H57" s="15">
        <f>'[1]TCE - ANEXO III - Preencher'!I66</f>
        <v>0</v>
      </c>
      <c r="I57" s="15">
        <f>'[1]TCE - ANEXO III - Preencher'!J66</f>
        <v>185.53</v>
      </c>
      <c r="J57" s="15">
        <f>'[1]TCE - ANEXO III - Preencher'!K66</f>
        <v>0</v>
      </c>
      <c r="K57" s="16">
        <f>'[1]TCE - ANEXO III - Preencher'!L66</f>
        <v>138.12</v>
      </c>
      <c r="L57" s="16">
        <f>'[1]TCE - ANEXO III - Preencher'!M66</f>
        <v>40.19</v>
      </c>
      <c r="M57" s="16">
        <f t="shared" si="1"/>
        <v>97.93</v>
      </c>
      <c r="N57" s="16">
        <f>'[1]TCE - ANEXO III - Preencher'!O66</f>
        <v>2</v>
      </c>
      <c r="O57" s="16">
        <f>'[1]TCE - ANEXO III - Preencher'!P66</f>
        <v>0</v>
      </c>
      <c r="P57" s="17">
        <f t="shared" si="2"/>
        <v>2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285.46000000000004</v>
      </c>
    </row>
    <row r="58" spans="1:28" s="4" customFormat="1" x14ac:dyDescent="0.2">
      <c r="A58" s="9">
        <f>IFERROR(VLOOKUP(B58,'[1]DADOS (OCULTAR)'!$P$3:$R$53,3,0),"")</f>
        <v>10075232000243</v>
      </c>
      <c r="B58" s="10" t="str">
        <f>'[1]TCE - ANEXO III - Preencher'!C67</f>
        <v>UPA IMBIRIBEIRA</v>
      </c>
      <c r="C58" s="11"/>
      <c r="D58" s="12" t="str">
        <f>'[1]TCE - ANEXO III - Preencher'!E67</f>
        <v>CARMEN LUCIA BATISTA EVANGELISTA DA SILVA</v>
      </c>
      <c r="E58" s="10" t="str">
        <f>IF('[1]TCE - ANEXO III - Preencher'!F67="4 - Assistência Odontológica","2 - Outros Profissionais da Saúde",'[1]TCE - ANEXO II - Enviar TCE'!E57)</f>
        <v>2 - Outros Profissionais da Saúde</v>
      </c>
      <c r="F58" s="13" t="str">
        <f>'[1]TCE - ANEXO III - Preencher'!G67</f>
        <v>2235-05</v>
      </c>
      <c r="G58" s="14">
        <f>IF('[1]TCE - ANEXO III - Preencher'!H67="","",'[1]TCE - ANEXO III - Preencher'!H67)</f>
        <v>43891</v>
      </c>
      <c r="H58" s="15">
        <f>'[1]TCE - ANEXO III - Preencher'!I67</f>
        <v>0</v>
      </c>
      <c r="I58" s="15">
        <f>'[1]TCE - ANEXO III - Preencher'!J67</f>
        <v>246.47</v>
      </c>
      <c r="J58" s="15">
        <f>'[1]TCE - ANEXO III - Preencher'!K67</f>
        <v>0</v>
      </c>
      <c r="K58" s="16">
        <f>'[1]TCE - ANEXO III - Preencher'!L67</f>
        <v>138.13</v>
      </c>
      <c r="L58" s="16">
        <f>'[1]TCE - ANEXO III - Preencher'!M67</f>
        <v>2.4</v>
      </c>
      <c r="M58" s="16">
        <f t="shared" si="1"/>
        <v>135.72999999999999</v>
      </c>
      <c r="N58" s="16">
        <f>'[1]TCE - ANEXO III - Preencher'!O67</f>
        <v>4</v>
      </c>
      <c r="O58" s="16">
        <f>'[1]TCE - ANEXO III - Preencher'!P67</f>
        <v>0</v>
      </c>
      <c r="P58" s="17">
        <f t="shared" si="2"/>
        <v>4</v>
      </c>
      <c r="Q58" s="16">
        <f>'[1]TCE - ANEXO III - Preencher'!R67</f>
        <v>210.57</v>
      </c>
      <c r="R58" s="16">
        <f>'[1]TCE - ANEXO III - Preencher'!S67</f>
        <v>95.99</v>
      </c>
      <c r="S58" s="17">
        <f t="shared" si="3"/>
        <v>114.58</v>
      </c>
      <c r="T58" s="16">
        <f>'[1]TCE - ANEXO III - Preencher'!U67</f>
        <v>100</v>
      </c>
      <c r="U58" s="16">
        <f>'[1]TCE - ANEXO III - Preencher'!V67</f>
        <v>0</v>
      </c>
      <c r="V58" s="17">
        <f t="shared" si="4"/>
        <v>100</v>
      </c>
      <c r="W58" s="18" t="str">
        <f>IF('[1]TCE - ANEXO III - Preencher'!X67="","",'[1]TCE - ANEXO III - Preencher'!X67)</f>
        <v>Auxilio Creche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600.78</v>
      </c>
    </row>
    <row r="59" spans="1:28" s="4" customFormat="1" x14ac:dyDescent="0.2">
      <c r="A59" s="9">
        <f>IFERROR(VLOOKUP(B59,'[1]DADOS (OCULTAR)'!$P$3:$R$53,3,0),"")</f>
        <v>10075232000243</v>
      </c>
      <c r="B59" s="10" t="str">
        <f>'[1]TCE - ANEXO III - Preencher'!C68</f>
        <v>UPA IMBIRIBEIRA</v>
      </c>
      <c r="C59" s="11"/>
      <c r="D59" s="12" t="str">
        <f>'[1]TCE - ANEXO III - Preencher'!E68</f>
        <v>MARCELLI ELAINE LINS</v>
      </c>
      <c r="E59" s="10" t="str">
        <f>IF('[1]TCE - ANEXO III - Preencher'!F68="4 - Assistência Odontológica","2 - Outros Profissionais da Saúde",'[1]TCE - ANEXO II - Enviar TCE'!E58)</f>
        <v>2 - Outros Profissionais da Saúde</v>
      </c>
      <c r="F59" s="13" t="str">
        <f>'[1]TCE - ANEXO III - Preencher'!G68</f>
        <v>3222-05</v>
      </c>
      <c r="G59" s="14">
        <f>IF('[1]TCE - ANEXO III - Preencher'!H68="","",'[1]TCE - ANEXO III - Preencher'!H68)</f>
        <v>43891</v>
      </c>
      <c r="H59" s="15">
        <f>'[1]TCE - ANEXO III - Preencher'!I68</f>
        <v>0</v>
      </c>
      <c r="I59" s="15">
        <f>'[1]TCE - ANEXO III - Preencher'!J68</f>
        <v>132.46</v>
      </c>
      <c r="J59" s="15">
        <f>'[1]TCE - ANEXO III - Preencher'!K68</f>
        <v>0</v>
      </c>
      <c r="K59" s="16">
        <f>'[1]TCE - ANEXO III - Preencher'!L68</f>
        <v>138.12</v>
      </c>
      <c r="L59" s="16">
        <f>'[1]TCE - ANEXO III - Preencher'!M68</f>
        <v>24.25</v>
      </c>
      <c r="M59" s="16">
        <f t="shared" si="1"/>
        <v>113.87</v>
      </c>
      <c r="N59" s="16">
        <f>'[1]TCE - ANEXO III - Preencher'!O68</f>
        <v>2</v>
      </c>
      <c r="O59" s="16">
        <f>'[1]TCE - ANEXO III - Preencher'!P68</f>
        <v>0</v>
      </c>
      <c r="P59" s="17">
        <f t="shared" si="2"/>
        <v>2</v>
      </c>
      <c r="Q59" s="16">
        <f>'[1]TCE - ANEXO III - Preencher'!R68</f>
        <v>144.77000000000001</v>
      </c>
      <c r="R59" s="16">
        <f>'[1]TCE - ANEXO III - Preencher'!S68</f>
        <v>0</v>
      </c>
      <c r="S59" s="17">
        <f t="shared" si="3"/>
        <v>144.77000000000001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393.1</v>
      </c>
    </row>
    <row r="60" spans="1:28" s="4" customFormat="1" x14ac:dyDescent="0.2">
      <c r="A60" s="9">
        <f>IFERROR(VLOOKUP(B60,'[1]DADOS (OCULTAR)'!$P$3:$R$53,3,0),"")</f>
        <v>10075232000243</v>
      </c>
      <c r="B60" s="10" t="str">
        <f>'[1]TCE - ANEXO III - Preencher'!C69</f>
        <v>UPA IMBIRIBEIRA</v>
      </c>
      <c r="C60" s="11"/>
      <c r="D60" s="12" t="str">
        <f>'[1]TCE - ANEXO III - Preencher'!E69</f>
        <v>MILENA DOS SANTOS BEZERRA</v>
      </c>
      <c r="E60" s="10" t="str">
        <f>IF('[1]TCE - ANEXO III - Preencher'!F69="4 - Assistência Odontológica","2 - Outros Profissionais da Saúde",'[1]TCE - ANEXO II - Enviar TCE'!E59)</f>
        <v>2 - Outros Profissionais da Saúde</v>
      </c>
      <c r="F60" s="13" t="str">
        <f>'[1]TCE - ANEXO III - Preencher'!G69</f>
        <v>3222-05</v>
      </c>
      <c r="G60" s="14">
        <f>IF('[1]TCE - ANEXO III - Preencher'!H69="","",'[1]TCE - ANEXO III - Preencher'!H69)</f>
        <v>43891</v>
      </c>
      <c r="H60" s="15">
        <f>'[1]TCE - ANEXO III - Preencher'!I69</f>
        <v>0</v>
      </c>
      <c r="I60" s="15">
        <f>'[1]TCE - ANEXO III - Preencher'!J69</f>
        <v>128.18</v>
      </c>
      <c r="J60" s="15">
        <f>'[1]TCE - ANEXO III - Preencher'!K69</f>
        <v>0</v>
      </c>
      <c r="K60" s="16">
        <f>'[1]TCE - ANEXO III - Preencher'!L69</f>
        <v>138.13</v>
      </c>
      <c r="L60" s="16">
        <f>'[1]TCE - ANEXO III - Preencher'!M69</f>
        <v>24.25</v>
      </c>
      <c r="M60" s="16">
        <f t="shared" si="1"/>
        <v>113.88</v>
      </c>
      <c r="N60" s="16">
        <f>'[1]TCE - ANEXO III - Preencher'!O69</f>
        <v>2</v>
      </c>
      <c r="O60" s="16">
        <f>'[1]TCE - ANEXO III - Preencher'!P69</f>
        <v>0</v>
      </c>
      <c r="P60" s="17">
        <f t="shared" si="2"/>
        <v>2</v>
      </c>
      <c r="Q60" s="16">
        <f>'[1]TCE - ANEXO III - Preencher'!R69</f>
        <v>107.27</v>
      </c>
      <c r="R60" s="16">
        <f>'[1]TCE - ANEXO III - Preencher'!S69</f>
        <v>72.739999999999995</v>
      </c>
      <c r="S60" s="17">
        <f t="shared" si="3"/>
        <v>34.53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278.59000000000003</v>
      </c>
    </row>
    <row r="61" spans="1:28" s="4" customFormat="1" x14ac:dyDescent="0.2">
      <c r="A61" s="9">
        <f>IFERROR(VLOOKUP(B61,'[1]DADOS (OCULTAR)'!$P$3:$R$53,3,0),"")</f>
        <v>10075232000243</v>
      </c>
      <c r="B61" s="10" t="str">
        <f>'[1]TCE - ANEXO III - Preencher'!C70</f>
        <v>UPA IMBIRIBEIRA</v>
      </c>
      <c r="C61" s="11"/>
      <c r="D61" s="12" t="str">
        <f>'[1]TCE - ANEXO III - Preencher'!E70</f>
        <v>LEANDRO DE OLIVEIRA PEREIRA</v>
      </c>
      <c r="E61" s="10" t="str">
        <f>IF('[1]TCE - ANEXO III - Preencher'!F70="4 - Assistência Odontológica","2 - Outros Profissionais da Saúde",'[1]TCE - ANEXO II - Enviar TCE'!E60)</f>
        <v>2 - Outros Profissionais da Saúde</v>
      </c>
      <c r="F61" s="13" t="str">
        <f>'[1]TCE - ANEXO III - Preencher'!G70</f>
        <v>3241-15</v>
      </c>
      <c r="G61" s="14">
        <f>IF('[1]TCE - ANEXO III - Preencher'!H70="","",'[1]TCE - ANEXO III - Preencher'!H70)</f>
        <v>43891</v>
      </c>
      <c r="H61" s="15">
        <f>'[1]TCE - ANEXO III - Preencher'!I70</f>
        <v>0</v>
      </c>
      <c r="I61" s="15">
        <f>'[1]TCE - ANEXO III - Preencher'!J70</f>
        <v>301.93</v>
      </c>
      <c r="J61" s="15">
        <f>'[1]TCE - ANEXO III - Preencher'!K70</f>
        <v>0</v>
      </c>
      <c r="K61" s="16">
        <f>'[1]TCE - ANEXO III - Preencher'!L70</f>
        <v>138.12</v>
      </c>
      <c r="L61" s="16">
        <f>'[1]TCE - ANEXO III - Preencher'!M70</f>
        <v>18.32</v>
      </c>
      <c r="M61" s="16">
        <f t="shared" si="1"/>
        <v>119.80000000000001</v>
      </c>
      <c r="N61" s="16">
        <f>'[1]TCE - ANEXO III - Preencher'!O70</f>
        <v>10</v>
      </c>
      <c r="O61" s="16">
        <f>'[1]TCE - ANEXO III - Preencher'!P70</f>
        <v>0</v>
      </c>
      <c r="P61" s="17">
        <f t="shared" si="2"/>
        <v>10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431.73</v>
      </c>
    </row>
    <row r="62" spans="1:28" s="4" customFormat="1" x14ac:dyDescent="0.2">
      <c r="A62" s="9">
        <f>IFERROR(VLOOKUP(B62,'[1]DADOS (OCULTAR)'!$P$3:$R$53,3,0),"")</f>
        <v>10075232000243</v>
      </c>
      <c r="B62" s="10" t="str">
        <f>'[1]TCE - ANEXO III - Preencher'!C71</f>
        <v>UPA IMBIRIBEIRA</v>
      </c>
      <c r="C62" s="11"/>
      <c r="D62" s="12" t="str">
        <f>'[1]TCE - ANEXO III - Preencher'!E71</f>
        <v>MARCELLO JORGE DE CASTRO SILVEIRA</v>
      </c>
      <c r="E62" s="10" t="str">
        <f>IF('[1]TCE - ANEXO III - Preencher'!F71="4 - Assistência Odontológica","2 - Outros Profissionais da Saúde",'[1]TCE - ANEXO II - Enviar TCE'!E61)</f>
        <v>3 - Administrativo</v>
      </c>
      <c r="F62" s="13" t="str">
        <f>'[1]TCE - ANEXO III - Preencher'!G71</f>
        <v>2251-25</v>
      </c>
      <c r="G62" s="14">
        <f>IF('[1]TCE - ANEXO III - Preencher'!H71="","",'[1]TCE - ANEXO III - Preencher'!H71)</f>
        <v>43891</v>
      </c>
      <c r="H62" s="15">
        <f>'[1]TCE - ANEXO III - Preencher'!I71</f>
        <v>0</v>
      </c>
      <c r="I62" s="15">
        <f>'[1]TCE - ANEXO III - Preencher'!J71</f>
        <v>966.85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966.85</v>
      </c>
    </row>
    <row r="63" spans="1:28" s="4" customFormat="1" x14ac:dyDescent="0.2">
      <c r="A63" s="9">
        <f>IFERROR(VLOOKUP(B63,'[1]DADOS (OCULTAR)'!$P$3:$R$53,3,0),"")</f>
        <v>10075232000243</v>
      </c>
      <c r="B63" s="10" t="str">
        <f>'[1]TCE - ANEXO III - Preencher'!C72</f>
        <v>UPA IMBIRIBEIRA</v>
      </c>
      <c r="C63" s="11"/>
      <c r="D63" s="12" t="str">
        <f>'[1]TCE - ANEXO III - Preencher'!E72</f>
        <v>JACQUELINE ANDRESA COELHO FERREIRA</v>
      </c>
      <c r="E63" s="10" t="str">
        <f>IF('[1]TCE - ANEXO III - Preencher'!F72="4 - Assistência Odontológica","2 - Outros Profissionais da Saúde",'[1]TCE - ANEXO II - Enviar TCE'!E62)</f>
        <v>1 - Médico</v>
      </c>
      <c r="F63" s="13" t="str">
        <f>'[1]TCE - ANEXO III - Preencher'!G72</f>
        <v>2251-24</v>
      </c>
      <c r="G63" s="14">
        <f>IF('[1]TCE - ANEXO III - Preencher'!H72="","",'[1]TCE - ANEXO III - Preencher'!H72)</f>
        <v>43891</v>
      </c>
      <c r="H63" s="15">
        <f>'[1]TCE - ANEXO III - Preencher'!I72</f>
        <v>0</v>
      </c>
      <c r="I63" s="15">
        <f>'[1]TCE - ANEXO III - Preencher'!J72</f>
        <v>513.58000000000004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56.22</v>
      </c>
      <c r="O63" s="16">
        <f>'[1]TCE - ANEXO III - Preencher'!P72</f>
        <v>0</v>
      </c>
      <c r="P63" s="17">
        <f t="shared" si="2"/>
        <v>56.22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569.80000000000007</v>
      </c>
    </row>
    <row r="64" spans="1:28" s="4" customFormat="1" x14ac:dyDescent="0.2">
      <c r="A64" s="9">
        <f>IFERROR(VLOOKUP(B64,'[1]DADOS (OCULTAR)'!$P$3:$R$53,3,0),"")</f>
        <v>10075232000243</v>
      </c>
      <c r="B64" s="10" t="str">
        <f>'[1]TCE - ANEXO III - Preencher'!C73</f>
        <v>UPA IMBIRIBEIRA</v>
      </c>
      <c r="C64" s="11"/>
      <c r="D64" s="12" t="str">
        <f>'[1]TCE - ANEXO III - Preencher'!E73</f>
        <v xml:space="preserve">PAULO HENRIQUE LIMA DA PAIXAO </v>
      </c>
      <c r="E64" s="10" t="str">
        <f>IF('[1]TCE - ANEXO III - Preencher'!F73="4 - Assistência Odontológica","2 - Outros Profissionais da Saúde",'[1]TCE - ANEXO II - Enviar TCE'!E63)</f>
        <v>3 - Administrativo</v>
      </c>
      <c r="F64" s="13" t="str">
        <f>'[1]TCE - ANEXO III - Preencher'!G73</f>
        <v>3131-15</v>
      </c>
      <c r="G64" s="14">
        <f>IF('[1]TCE - ANEXO III - Preencher'!H73="","",'[1]TCE - ANEXO III - Preencher'!H73)</f>
        <v>43891</v>
      </c>
      <c r="H64" s="15">
        <f>'[1]TCE - ANEXO III - Preencher'!I73</f>
        <v>0</v>
      </c>
      <c r="I64" s="15">
        <f>'[1]TCE - ANEXO III - Preencher'!J73</f>
        <v>165.26</v>
      </c>
      <c r="J64" s="15">
        <f>'[1]TCE - ANEXO III - Preencher'!K73</f>
        <v>0</v>
      </c>
      <c r="K64" s="16">
        <f>'[1]TCE - ANEXO III - Preencher'!L73</f>
        <v>138.13</v>
      </c>
      <c r="L64" s="16">
        <f>'[1]TCE - ANEXO III - Preencher'!M73</f>
        <v>35.369999999999997</v>
      </c>
      <c r="M64" s="16">
        <f t="shared" si="1"/>
        <v>102.75999999999999</v>
      </c>
      <c r="N64" s="16">
        <f>'[1]TCE - ANEXO III - Preencher'!O73</f>
        <v>2</v>
      </c>
      <c r="O64" s="16">
        <f>'[1]TCE - ANEXO III - Preencher'!P73</f>
        <v>0</v>
      </c>
      <c r="P64" s="17">
        <f t="shared" si="2"/>
        <v>2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270.02</v>
      </c>
    </row>
    <row r="65" spans="1:28" s="4" customFormat="1" x14ac:dyDescent="0.2">
      <c r="A65" s="9">
        <f>IFERROR(VLOOKUP(B65,'[1]DADOS (OCULTAR)'!$P$3:$R$53,3,0),"")</f>
        <v>10075232000243</v>
      </c>
      <c r="B65" s="10" t="str">
        <f>'[1]TCE - ANEXO III - Preencher'!C74</f>
        <v>UPA IMBIRIBEIRA</v>
      </c>
      <c r="C65" s="11"/>
      <c r="D65" s="12" t="str">
        <f>'[1]TCE - ANEXO III - Preencher'!E74</f>
        <v>DIANA ALBUQUERQUE DE QUEIROZ</v>
      </c>
      <c r="E65" s="10" t="str">
        <f>IF('[1]TCE - ANEXO III - Preencher'!F74="4 - Assistência Odontológica","2 - Outros Profissionais da Saúde",'[1]TCE - ANEXO II - Enviar TCE'!E64)</f>
        <v>2 - Outros Profissionais da Saúde</v>
      </c>
      <c r="F65" s="13" t="str">
        <f>'[1]TCE - ANEXO III - Preencher'!G74</f>
        <v>3222-05</v>
      </c>
      <c r="G65" s="14">
        <f>IF('[1]TCE - ANEXO III - Preencher'!H74="","",'[1]TCE - ANEXO III - Preencher'!H74)</f>
        <v>43891</v>
      </c>
      <c r="H65" s="15">
        <f>'[1]TCE - ANEXO III - Preencher'!I74</f>
        <v>0</v>
      </c>
      <c r="I65" s="15">
        <f>'[1]TCE - ANEXO III - Preencher'!J74</f>
        <v>121.21</v>
      </c>
      <c r="J65" s="15">
        <f>'[1]TCE - ANEXO III - Preencher'!K74</f>
        <v>0</v>
      </c>
      <c r="K65" s="16">
        <f>'[1]TCE - ANEXO III - Preencher'!L74</f>
        <v>138.12</v>
      </c>
      <c r="L65" s="16">
        <f>'[1]TCE - ANEXO III - Preencher'!M74</f>
        <v>22.63</v>
      </c>
      <c r="M65" s="16">
        <f t="shared" si="1"/>
        <v>115.49000000000001</v>
      </c>
      <c r="N65" s="16">
        <f>'[1]TCE - ANEXO III - Preencher'!O74</f>
        <v>2</v>
      </c>
      <c r="O65" s="16">
        <f>'[1]TCE - ANEXO III - Preencher'!P74</f>
        <v>0</v>
      </c>
      <c r="P65" s="17">
        <f t="shared" si="2"/>
        <v>2</v>
      </c>
      <c r="Q65" s="16">
        <f>'[1]TCE - ANEXO III - Preencher'!R74</f>
        <v>210.78</v>
      </c>
      <c r="R65" s="16">
        <f>'[1]TCE - ANEXO III - Preencher'!S74</f>
        <v>0</v>
      </c>
      <c r="S65" s="17">
        <f t="shared" si="3"/>
        <v>210.78</v>
      </c>
      <c r="T65" s="16">
        <f>'[1]TCE - ANEXO III - Preencher'!U74</f>
        <v>59.73</v>
      </c>
      <c r="U65" s="16">
        <f>'[1]TCE - ANEXO III - Preencher'!V74</f>
        <v>0</v>
      </c>
      <c r="V65" s="17">
        <f t="shared" si="4"/>
        <v>59.73</v>
      </c>
      <c r="W65" s="18" t="str">
        <f>IF('[1]TCE - ANEXO III - Preencher'!X74="","",'[1]TCE - ANEXO III - Preencher'!X74)</f>
        <v>Auxilio Creche</v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509.21000000000004</v>
      </c>
    </row>
    <row r="66" spans="1:28" s="4" customFormat="1" x14ac:dyDescent="0.2">
      <c r="A66" s="9">
        <f>IFERROR(VLOOKUP(B66,'[1]DADOS (OCULTAR)'!$P$3:$R$53,3,0),"")</f>
        <v>10075232000243</v>
      </c>
      <c r="B66" s="10" t="str">
        <f>'[1]TCE - ANEXO III - Preencher'!C75</f>
        <v>UPA IMBIRIBEIRA</v>
      </c>
      <c r="C66" s="11"/>
      <c r="D66" s="12" t="str">
        <f>'[1]TCE - ANEXO III - Preencher'!E75</f>
        <v>WALESKA MARIA DE ALMEIDA FRAGOSO</v>
      </c>
      <c r="E66" s="10" t="str">
        <f>IF('[1]TCE - ANEXO III - Preencher'!F75="4 - Assistência Odontológica","2 - Outros Profissionais da Saúde",'[1]TCE - ANEXO II - Enviar TCE'!E65)</f>
        <v>2 - Outros Profissionais da Saúde</v>
      </c>
      <c r="F66" s="13" t="str">
        <f>'[1]TCE - ANEXO III - Preencher'!G75</f>
        <v>2235-05</v>
      </c>
      <c r="G66" s="14">
        <f>IF('[1]TCE - ANEXO III - Preencher'!H75="","",'[1]TCE - ANEXO III - Preencher'!H75)</f>
        <v>43891</v>
      </c>
      <c r="H66" s="15">
        <f>'[1]TCE - ANEXO III - Preencher'!I75</f>
        <v>0</v>
      </c>
      <c r="I66" s="15">
        <f>'[1]TCE - ANEXO III - Preencher'!J75</f>
        <v>271.45</v>
      </c>
      <c r="J66" s="15">
        <f>'[1]TCE - ANEXO III - Preencher'!K75</f>
        <v>0</v>
      </c>
      <c r="K66" s="16">
        <f>'[1]TCE - ANEXO III - Preencher'!L75</f>
        <v>138.13</v>
      </c>
      <c r="L66" s="16">
        <f>'[1]TCE - ANEXO III - Preencher'!M75</f>
        <v>3.63</v>
      </c>
      <c r="M66" s="16">
        <f t="shared" si="1"/>
        <v>134.5</v>
      </c>
      <c r="N66" s="16">
        <f>'[1]TCE - ANEXO III - Preencher'!O75</f>
        <v>4</v>
      </c>
      <c r="O66" s="16">
        <f>'[1]TCE - ANEXO III - Preencher'!P75</f>
        <v>0</v>
      </c>
      <c r="P66" s="17">
        <f t="shared" si="2"/>
        <v>4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409.95</v>
      </c>
    </row>
    <row r="67" spans="1:28" s="4" customFormat="1" x14ac:dyDescent="0.2">
      <c r="A67" s="9">
        <f>IFERROR(VLOOKUP(B67,'[1]DADOS (OCULTAR)'!$P$3:$R$53,3,0),"")</f>
        <v>10075232000243</v>
      </c>
      <c r="B67" s="10" t="str">
        <f>'[1]TCE - ANEXO III - Preencher'!C76</f>
        <v>UPA IMBIRIBEIRA</v>
      </c>
      <c r="C67" s="11"/>
      <c r="D67" s="12" t="str">
        <f>'[1]TCE - ANEXO III - Preencher'!E76</f>
        <v>ELIZANGELA CAVALCANTE DA SILVA</v>
      </c>
      <c r="E67" s="10" t="str">
        <f>IF('[1]TCE - ANEXO III - Preencher'!F76="4 - Assistência Odontológica","2 - Outros Profissionais da Saúde",'[1]TCE - ANEXO II - Enviar TCE'!E66)</f>
        <v>3 - Administrativo</v>
      </c>
      <c r="F67" s="13" t="str">
        <f>'[1]TCE - ANEXO III - Preencher'!G76</f>
        <v>4110-05</v>
      </c>
      <c r="G67" s="14">
        <f>IF('[1]TCE - ANEXO III - Preencher'!H76="","",'[1]TCE - ANEXO III - Preencher'!H76)</f>
        <v>43891</v>
      </c>
      <c r="H67" s="15">
        <f>'[1]TCE - ANEXO III - Preencher'!I76</f>
        <v>0</v>
      </c>
      <c r="I67" s="15">
        <f>'[1]TCE - ANEXO III - Preencher'!J76</f>
        <v>168.2</v>
      </c>
      <c r="J67" s="15">
        <f>'[1]TCE - ANEXO III - Preencher'!K76</f>
        <v>0</v>
      </c>
      <c r="K67" s="16">
        <f>'[1]TCE - ANEXO III - Preencher'!L76</f>
        <v>138.12</v>
      </c>
      <c r="L67" s="16">
        <f>'[1]TCE - ANEXO III - Preencher'!M76</f>
        <v>30.78</v>
      </c>
      <c r="M67" s="16">
        <f t="shared" si="1"/>
        <v>107.34</v>
      </c>
      <c r="N67" s="16">
        <f>'[1]TCE - ANEXO III - Preencher'!O76</f>
        <v>2</v>
      </c>
      <c r="O67" s="16">
        <f>'[1]TCE - ANEXO III - Preencher'!P76</f>
        <v>0</v>
      </c>
      <c r="P67" s="17">
        <f t="shared" si="2"/>
        <v>2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277.53999999999996</v>
      </c>
    </row>
    <row r="68" spans="1:28" s="4" customFormat="1" x14ac:dyDescent="0.2">
      <c r="A68" s="9">
        <f>IFERROR(VLOOKUP(B68,'[1]DADOS (OCULTAR)'!$P$3:$R$53,3,0),"")</f>
        <v>10075232000243</v>
      </c>
      <c r="B68" s="10" t="str">
        <f>'[1]TCE - ANEXO III - Preencher'!C77</f>
        <v>UPA IMBIRIBEIRA</v>
      </c>
      <c r="C68" s="11"/>
      <c r="D68" s="12" t="str">
        <f>'[1]TCE - ANEXO III - Preencher'!E77</f>
        <v>THAISA PEREIRA DORNELAS</v>
      </c>
      <c r="E68" s="10" t="str">
        <f>IF('[1]TCE - ANEXO III - Preencher'!F77="4 - Assistência Odontológica","2 - Outros Profissionais da Saúde",'[1]TCE - ANEXO II - Enviar TCE'!E67)</f>
        <v>2 - Outros Profissionais da Saúde</v>
      </c>
      <c r="F68" s="13" t="str">
        <f>'[1]TCE - ANEXO III - Preencher'!G77</f>
        <v>2234-05</v>
      </c>
      <c r="G68" s="14">
        <f>IF('[1]TCE - ANEXO III - Preencher'!H77="","",'[1]TCE - ANEXO III - Preencher'!H77)</f>
        <v>43891</v>
      </c>
      <c r="H68" s="15">
        <f>'[1]TCE - ANEXO III - Preencher'!I77</f>
        <v>0</v>
      </c>
      <c r="I68" s="15">
        <f>'[1]TCE - ANEXO III - Preencher'!J77</f>
        <v>288.22000000000003</v>
      </c>
      <c r="J68" s="15">
        <f>'[1]TCE - ANEXO III - Preencher'!K77</f>
        <v>0</v>
      </c>
      <c r="K68" s="16">
        <f>'[1]TCE - ANEXO III - Preencher'!L77</f>
        <v>138.13</v>
      </c>
      <c r="L68" s="16">
        <f>'[1]TCE - ANEXO III - Preencher'!M77</f>
        <v>15.66</v>
      </c>
      <c r="M68" s="16">
        <f t="shared" ref="M68:M131" si="7">K68-L68</f>
        <v>122.47</v>
      </c>
      <c r="N68" s="16">
        <f>'[1]TCE - ANEXO III - Preencher'!O77</f>
        <v>2</v>
      </c>
      <c r="O68" s="16">
        <f>'[1]TCE - ANEXO III - Preencher'!P77</f>
        <v>0</v>
      </c>
      <c r="P68" s="17">
        <f t="shared" ref="P68:P131" si="8">N68-O68</f>
        <v>2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412.69000000000005</v>
      </c>
    </row>
    <row r="69" spans="1:28" s="4" customFormat="1" x14ac:dyDescent="0.2">
      <c r="A69" s="9">
        <f>IFERROR(VLOOKUP(B69,'[1]DADOS (OCULTAR)'!$P$3:$R$53,3,0),"")</f>
        <v>10075232000243</v>
      </c>
      <c r="B69" s="10" t="str">
        <f>'[1]TCE - ANEXO III - Preencher'!C78</f>
        <v>UPA IMBIRIBEIRA</v>
      </c>
      <c r="C69" s="11"/>
      <c r="D69" s="12" t="str">
        <f>'[1]TCE - ANEXO III - Preencher'!E78</f>
        <v>EDUARDA MARIA FREITAS DA PAZ</v>
      </c>
      <c r="E69" s="10" t="str">
        <f>IF('[1]TCE - ANEXO III - Preencher'!F78="4 - Assistência Odontológica","2 - Outros Profissionais da Saúde",'[1]TCE - ANEXO II - Enviar TCE'!E68)</f>
        <v>2 - Outros Profissionais da Saúde</v>
      </c>
      <c r="F69" s="13" t="str">
        <f>'[1]TCE - ANEXO III - Preencher'!G78</f>
        <v>3222-05</v>
      </c>
      <c r="G69" s="14">
        <f>IF('[1]TCE - ANEXO III - Preencher'!H78="","",'[1]TCE - ANEXO III - Preencher'!H78)</f>
        <v>43891</v>
      </c>
      <c r="H69" s="15">
        <f>'[1]TCE - ANEXO III - Preencher'!I78</f>
        <v>0</v>
      </c>
      <c r="I69" s="15">
        <f>'[1]TCE - ANEXO III - Preencher'!J78</f>
        <v>118.56</v>
      </c>
      <c r="J69" s="15">
        <f>'[1]TCE - ANEXO III - Preencher'!K78</f>
        <v>0</v>
      </c>
      <c r="K69" s="16">
        <f>'[1]TCE - ANEXO III - Preencher'!L78</f>
        <v>138.12</v>
      </c>
      <c r="L69" s="16">
        <f>'[1]TCE - ANEXO III - Preencher'!M78</f>
        <v>24.25</v>
      </c>
      <c r="M69" s="16">
        <f t="shared" si="7"/>
        <v>113.87</v>
      </c>
      <c r="N69" s="16">
        <f>'[1]TCE - ANEXO III - Preencher'!O78</f>
        <v>2</v>
      </c>
      <c r="O69" s="16">
        <f>'[1]TCE - ANEXO III - Preencher'!P78</f>
        <v>0</v>
      </c>
      <c r="P69" s="17">
        <f t="shared" si="8"/>
        <v>2</v>
      </c>
      <c r="Q69" s="16">
        <f>'[1]TCE - ANEXO III - Preencher'!R78</f>
        <v>114.77</v>
      </c>
      <c r="R69" s="16">
        <f>'[1]TCE - ANEXO III - Preencher'!S78</f>
        <v>72.739999999999995</v>
      </c>
      <c r="S69" s="17">
        <f t="shared" si="9"/>
        <v>42.03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276.46000000000004</v>
      </c>
    </row>
    <row r="70" spans="1:28" s="4" customFormat="1" x14ac:dyDescent="0.2">
      <c r="A70" s="9">
        <f>IFERROR(VLOOKUP(B70,'[1]DADOS (OCULTAR)'!$P$3:$R$53,3,0),"")</f>
        <v>10075232000243</v>
      </c>
      <c r="B70" s="10" t="str">
        <f>'[1]TCE - ANEXO III - Preencher'!C79</f>
        <v>UPA IMBIRIBEIRA</v>
      </c>
      <c r="C70" s="11"/>
      <c r="D70" s="12" t="str">
        <f>'[1]TCE - ANEXO III - Preencher'!E79</f>
        <v>SIMONE SANTOS DA SILVA</v>
      </c>
      <c r="E70" s="10" t="str">
        <f>IF('[1]TCE - ANEXO III - Preencher'!F79="4 - Assistência Odontológica","2 - Outros Profissionais da Saúde",'[1]TCE - ANEXO II - Enviar TCE'!E69)</f>
        <v>3 - Administrativo</v>
      </c>
      <c r="F70" s="13" t="str">
        <f>'[1]TCE - ANEXO III - Preencher'!G79</f>
        <v>4101-05</v>
      </c>
      <c r="G70" s="14">
        <f>IF('[1]TCE - ANEXO III - Preencher'!H79="","",'[1]TCE - ANEXO III - Preencher'!H79)</f>
        <v>43891</v>
      </c>
      <c r="H70" s="15">
        <f>'[1]TCE - ANEXO III - Preencher'!I79</f>
        <v>0</v>
      </c>
      <c r="I70" s="15">
        <f>'[1]TCE - ANEXO III - Preencher'!J79</f>
        <v>120.21</v>
      </c>
      <c r="J70" s="15">
        <f>'[1]TCE - ANEXO III - Preencher'!K79</f>
        <v>0</v>
      </c>
      <c r="K70" s="16">
        <f>'[1]TCE - ANEXO III - Preencher'!L79</f>
        <v>138.13</v>
      </c>
      <c r="L70" s="16">
        <f>'[1]TCE - ANEXO III - Preencher'!M79</f>
        <v>22.74</v>
      </c>
      <c r="M70" s="16">
        <f t="shared" si="7"/>
        <v>115.39</v>
      </c>
      <c r="N70" s="16">
        <f>'[1]TCE - ANEXO III - Preencher'!O79</f>
        <v>2</v>
      </c>
      <c r="O70" s="16">
        <f>'[1]TCE - ANEXO III - Preencher'!P79</f>
        <v>0</v>
      </c>
      <c r="P70" s="17">
        <f t="shared" si="8"/>
        <v>2</v>
      </c>
      <c r="Q70" s="16">
        <f>'[1]TCE - ANEXO III - Preencher'!R79</f>
        <v>155.57</v>
      </c>
      <c r="R70" s="16">
        <f>'[1]TCE - ANEXO III - Preencher'!S79</f>
        <v>68.209999999999994</v>
      </c>
      <c r="S70" s="17">
        <f t="shared" si="9"/>
        <v>87.36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324.95999999999998</v>
      </c>
    </row>
    <row r="71" spans="1:28" s="4" customFormat="1" x14ac:dyDescent="0.2">
      <c r="A71" s="9">
        <f>IFERROR(VLOOKUP(B71,'[1]DADOS (OCULTAR)'!$P$3:$R$53,3,0),"")</f>
        <v>10075232000243</v>
      </c>
      <c r="B71" s="10" t="str">
        <f>'[1]TCE - ANEXO III - Preencher'!C80</f>
        <v>UPA IMBIRIBEIRA</v>
      </c>
      <c r="C71" s="11"/>
      <c r="D71" s="12" t="str">
        <f>'[1]TCE - ANEXO III - Preencher'!E80</f>
        <v>FABIANO SILVESTRE DE LIMA</v>
      </c>
      <c r="E71" s="10" t="str">
        <f>IF('[1]TCE - ANEXO III - Preencher'!F80="4 - Assistência Odontológica","2 - Outros Profissionais da Saúde",'[1]TCE - ANEXO II - Enviar TCE'!E70)</f>
        <v>2 - Outros Profissionais da Saúde</v>
      </c>
      <c r="F71" s="13" t="str">
        <f>'[1]TCE - ANEXO III - Preencher'!G80</f>
        <v>3241-15</v>
      </c>
      <c r="G71" s="14">
        <f>IF('[1]TCE - ANEXO III - Preencher'!H80="","",'[1]TCE - ANEXO III - Preencher'!H80)</f>
        <v>43891</v>
      </c>
      <c r="H71" s="15">
        <f>'[1]TCE - ANEXO III - Preencher'!I80</f>
        <v>0</v>
      </c>
      <c r="I71" s="15">
        <f>'[1]TCE - ANEXO III - Preencher'!J80</f>
        <v>265.33999999999997</v>
      </c>
      <c r="J71" s="15">
        <f>'[1]TCE - ANEXO III - Preencher'!K80</f>
        <v>0</v>
      </c>
      <c r="K71" s="16">
        <f>'[1]TCE - ANEXO III - Preencher'!L80</f>
        <v>138.12</v>
      </c>
      <c r="L71" s="16">
        <f>'[1]TCE - ANEXO III - Preencher'!M80</f>
        <v>16.28</v>
      </c>
      <c r="M71" s="16">
        <f t="shared" si="7"/>
        <v>121.84</v>
      </c>
      <c r="N71" s="16">
        <f>'[1]TCE - ANEXO III - Preencher'!O80</f>
        <v>10</v>
      </c>
      <c r="O71" s="16">
        <f>'[1]TCE - ANEXO III - Preencher'!P80</f>
        <v>0</v>
      </c>
      <c r="P71" s="17">
        <f t="shared" si="8"/>
        <v>10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397.17999999999995</v>
      </c>
    </row>
    <row r="72" spans="1:28" s="4" customFormat="1" x14ac:dyDescent="0.2">
      <c r="A72" s="9">
        <f>IFERROR(VLOOKUP(B72,'[1]DADOS (OCULTAR)'!$P$3:$R$53,3,0),"")</f>
        <v>10075232000243</v>
      </c>
      <c r="B72" s="10" t="str">
        <f>'[1]TCE - ANEXO III - Preencher'!C81</f>
        <v>UPA IMBIRIBEIRA</v>
      </c>
      <c r="C72" s="11"/>
      <c r="D72" s="12" t="str">
        <f>'[1]TCE - ANEXO III - Preencher'!E81</f>
        <v>CASSIANA CRISPIM DE ARAUJO</v>
      </c>
      <c r="E72" s="10" t="str">
        <f>IF('[1]TCE - ANEXO III - Preencher'!F81="4 - Assistência Odontológica","2 - Outros Profissionais da Saúde",'[1]TCE - ANEXO II - Enviar TCE'!E71)</f>
        <v>2 - Outros Profissionais da Saúde</v>
      </c>
      <c r="F72" s="13" t="str">
        <f>'[1]TCE - ANEXO III - Preencher'!G81</f>
        <v>3241-15</v>
      </c>
      <c r="G72" s="14">
        <f>IF('[1]TCE - ANEXO III - Preencher'!H81="","",'[1]TCE - ANEXO III - Preencher'!H81)</f>
        <v>43891</v>
      </c>
      <c r="H72" s="15">
        <f>'[1]TCE - ANEXO III - Preencher'!I81</f>
        <v>0</v>
      </c>
      <c r="I72" s="15">
        <f>'[1]TCE - ANEXO III - Preencher'!J81</f>
        <v>258.02</v>
      </c>
      <c r="J72" s="15">
        <f>'[1]TCE - ANEXO III - Preencher'!K81</f>
        <v>0</v>
      </c>
      <c r="K72" s="16">
        <f>'[1]TCE - ANEXO III - Preencher'!L81</f>
        <v>138.13</v>
      </c>
      <c r="L72" s="16">
        <f>'[1]TCE - ANEXO III - Preencher'!M81</f>
        <v>8.14</v>
      </c>
      <c r="M72" s="16">
        <f t="shared" si="7"/>
        <v>129.99</v>
      </c>
      <c r="N72" s="16">
        <f>'[1]TCE - ANEXO III - Preencher'!O81</f>
        <v>10</v>
      </c>
      <c r="O72" s="16">
        <f>'[1]TCE - ANEXO III - Preencher'!P81</f>
        <v>0</v>
      </c>
      <c r="P72" s="17">
        <f t="shared" si="8"/>
        <v>10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398.01</v>
      </c>
    </row>
    <row r="73" spans="1:28" s="4" customFormat="1" x14ac:dyDescent="0.2">
      <c r="A73" s="9">
        <f>IFERROR(VLOOKUP(B73,'[1]DADOS (OCULTAR)'!$P$3:$R$53,3,0),"")</f>
        <v>10075232000243</v>
      </c>
      <c r="B73" s="10" t="str">
        <f>'[1]TCE - ANEXO III - Preencher'!C82</f>
        <v>UPA IMBIRIBEIRA</v>
      </c>
      <c r="C73" s="11"/>
      <c r="D73" s="12" t="str">
        <f>'[1]TCE - ANEXO III - Preencher'!E82</f>
        <v>LAIANE ROSA E SILVA</v>
      </c>
      <c r="E73" s="10" t="str">
        <f>IF('[1]TCE - ANEXO III - Preencher'!F82="4 - Assistência Odontológica","2 - Outros Profissionais da Saúde",'[1]TCE - ANEXO II - Enviar TCE'!E72)</f>
        <v>2 - Outros Profissionais da Saúde</v>
      </c>
      <c r="F73" s="13" t="str">
        <f>'[1]TCE - ANEXO III - Preencher'!G82</f>
        <v>2516-05</v>
      </c>
      <c r="G73" s="14">
        <f>IF('[1]TCE - ANEXO III - Preencher'!H82="","",'[1]TCE - ANEXO III - Preencher'!H82)</f>
        <v>43891</v>
      </c>
      <c r="H73" s="15">
        <f>'[1]TCE - ANEXO III - Preencher'!I82</f>
        <v>0</v>
      </c>
      <c r="I73" s="15">
        <f>'[1]TCE - ANEXO III - Preencher'!J82</f>
        <v>185.53</v>
      </c>
      <c r="J73" s="15">
        <f>'[1]TCE - ANEXO III - Preencher'!K82</f>
        <v>0</v>
      </c>
      <c r="K73" s="16">
        <f>'[1]TCE - ANEXO III - Preencher'!L82</f>
        <v>138.12</v>
      </c>
      <c r="L73" s="16">
        <f>'[1]TCE - ANEXO III - Preencher'!M82</f>
        <v>40.19</v>
      </c>
      <c r="M73" s="16">
        <f t="shared" si="7"/>
        <v>97.93</v>
      </c>
      <c r="N73" s="16">
        <f>'[1]TCE - ANEXO III - Preencher'!O82</f>
        <v>2</v>
      </c>
      <c r="O73" s="16">
        <f>'[1]TCE - ANEXO III - Preencher'!P82</f>
        <v>0</v>
      </c>
      <c r="P73" s="17">
        <f t="shared" si="8"/>
        <v>2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285.46000000000004</v>
      </c>
    </row>
    <row r="74" spans="1:28" s="4" customFormat="1" x14ac:dyDescent="0.2">
      <c r="A74" s="9">
        <f>IFERROR(VLOOKUP(B74,'[1]DADOS (OCULTAR)'!$P$3:$R$53,3,0),"")</f>
        <v>10075232000243</v>
      </c>
      <c r="B74" s="10" t="str">
        <f>'[1]TCE - ANEXO III - Preencher'!C83</f>
        <v>UPA IMBIRIBEIRA</v>
      </c>
      <c r="C74" s="11"/>
      <c r="D74" s="12" t="str">
        <f>'[1]TCE - ANEXO III - Preencher'!E83</f>
        <v xml:space="preserve">ANA PAULA MARIA DA SILVA </v>
      </c>
      <c r="E74" s="10" t="str">
        <f>IF('[1]TCE - ANEXO III - Preencher'!F83="4 - Assistência Odontológica","2 - Outros Profissionais da Saúde",'[1]TCE - ANEXO II - Enviar TCE'!E73)</f>
        <v>3 - Administrativo</v>
      </c>
      <c r="F74" s="13" t="str">
        <f>'[1]TCE - ANEXO III - Preencher'!G83</f>
        <v>9922-25</v>
      </c>
      <c r="G74" s="14">
        <f>IF('[1]TCE - ANEXO III - Preencher'!H83="","",'[1]TCE - ANEXO III - Preencher'!H83)</f>
        <v>43891</v>
      </c>
      <c r="H74" s="15">
        <f>'[1]TCE - ANEXO III - Preencher'!I83</f>
        <v>0</v>
      </c>
      <c r="I74" s="15">
        <f>'[1]TCE - ANEXO III - Preencher'!J83</f>
        <v>120.4</v>
      </c>
      <c r="J74" s="15">
        <f>'[1]TCE - ANEXO III - Preencher'!K83</f>
        <v>0</v>
      </c>
      <c r="K74" s="16">
        <f>'[1]TCE - ANEXO III - Preencher'!L83</f>
        <v>138.13</v>
      </c>
      <c r="L74" s="16">
        <f>'[1]TCE - ANEXO III - Preencher'!M83</f>
        <v>20.9</v>
      </c>
      <c r="M74" s="16">
        <f t="shared" si="7"/>
        <v>117.22999999999999</v>
      </c>
      <c r="N74" s="16">
        <f>'[1]TCE - ANEXO III - Preencher'!O83</f>
        <v>2</v>
      </c>
      <c r="O74" s="16">
        <f>'[1]TCE - ANEXO III - Preencher'!P83</f>
        <v>0</v>
      </c>
      <c r="P74" s="17">
        <f t="shared" si="8"/>
        <v>2</v>
      </c>
      <c r="Q74" s="16">
        <f>'[1]TCE - ANEXO III - Preencher'!R83</f>
        <v>210.78</v>
      </c>
      <c r="R74" s="16">
        <f>'[1]TCE - ANEXO III - Preencher'!S83</f>
        <v>62.7</v>
      </c>
      <c r="S74" s="17">
        <f t="shared" si="9"/>
        <v>148.07999999999998</v>
      </c>
      <c r="T74" s="16">
        <f>'[1]TCE - ANEXO III - Preencher'!U83</f>
        <v>64</v>
      </c>
      <c r="U74" s="16">
        <f>'[1]TCE - ANEXO III - Preencher'!V83</f>
        <v>0</v>
      </c>
      <c r="V74" s="17">
        <f t="shared" si="10"/>
        <v>64</v>
      </c>
      <c r="W74" s="18" t="str">
        <f>IF('[1]TCE - ANEXO III - Preencher'!X83="","",'[1]TCE - ANEXO III - Preencher'!X83)</f>
        <v>Auxilio Creche</v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451.71</v>
      </c>
    </row>
    <row r="75" spans="1:28" s="4" customFormat="1" x14ac:dyDescent="0.2">
      <c r="A75" s="9">
        <f>IFERROR(VLOOKUP(B75,'[1]DADOS (OCULTAR)'!$P$3:$R$53,3,0),"")</f>
        <v>10075232000243</v>
      </c>
      <c r="B75" s="10" t="str">
        <f>'[1]TCE - ANEXO III - Preencher'!C84</f>
        <v>UPA IMBIRIBEIRA</v>
      </c>
      <c r="C75" s="11"/>
      <c r="D75" s="12" t="str">
        <f>'[1]TCE - ANEXO III - Preencher'!E84</f>
        <v>JULIANA LESSA DE ANDRADE ALBUQUERQUE</v>
      </c>
      <c r="E75" s="10" t="str">
        <f>IF('[1]TCE - ANEXO III - Preencher'!F84="4 - Assistência Odontológica","2 - Outros Profissionais da Saúde",'[1]TCE - ANEXO II - Enviar TCE'!E74)</f>
        <v>2 - Outros Profissionais da Saúde</v>
      </c>
      <c r="F75" s="13" t="str">
        <f>'[1]TCE - ANEXO III - Preencher'!G84</f>
        <v>2235-05</v>
      </c>
      <c r="G75" s="14">
        <f>IF('[1]TCE - ANEXO III - Preencher'!H84="","",'[1]TCE - ANEXO III - Preencher'!H84)</f>
        <v>43891</v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8866.4699999999993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100</v>
      </c>
      <c r="U75" s="16">
        <f>'[1]TCE - ANEXO III - Preencher'!V84</f>
        <v>0</v>
      </c>
      <c r="V75" s="17">
        <f t="shared" si="10"/>
        <v>100</v>
      </c>
      <c r="W75" s="18" t="str">
        <f>IF('[1]TCE - ANEXO III - Preencher'!X84="","",'[1]TCE - ANEXO III - Preencher'!X84)</f>
        <v>Auxilio Creche</v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8966.4699999999993</v>
      </c>
    </row>
    <row r="76" spans="1:28" s="4" customFormat="1" x14ac:dyDescent="0.2">
      <c r="A76" s="9">
        <f>IFERROR(VLOOKUP(B76,'[1]DADOS (OCULTAR)'!$P$3:$R$53,3,0),"")</f>
        <v>10075232000243</v>
      </c>
      <c r="B76" s="10" t="str">
        <f>'[1]TCE - ANEXO III - Preencher'!C85</f>
        <v>UPA IMBIRIBEIRA</v>
      </c>
      <c r="C76" s="11"/>
      <c r="D76" s="12" t="str">
        <f>'[1]TCE - ANEXO III - Preencher'!E85</f>
        <v>CLEIDSON CHARLES BARBOSA DOS SANTOS</v>
      </c>
      <c r="E76" s="10" t="str">
        <f>IF('[1]TCE - ANEXO III - Preencher'!F85="4 - Assistência Odontológica","2 - Outros Profissionais da Saúde",'[1]TCE - ANEXO II - Enviar TCE'!E75)</f>
        <v>2 - Outros Profissionais da Saúde</v>
      </c>
      <c r="F76" s="13" t="str">
        <f>'[1]TCE - ANEXO III - Preencher'!G85</f>
        <v>2516-05</v>
      </c>
      <c r="G76" s="14">
        <f>IF('[1]TCE - ANEXO III - Preencher'!H85="","",'[1]TCE - ANEXO III - Preencher'!H85)</f>
        <v>43891</v>
      </c>
      <c r="H76" s="15">
        <f>'[1]TCE - ANEXO III - Preencher'!I85</f>
        <v>0</v>
      </c>
      <c r="I76" s="15">
        <f>'[1]TCE - ANEXO III - Preencher'!J85</f>
        <v>191.77</v>
      </c>
      <c r="J76" s="15">
        <f>'[1]TCE - ANEXO III - Preencher'!K85</f>
        <v>0</v>
      </c>
      <c r="K76" s="16">
        <f>'[1]TCE - ANEXO III - Preencher'!L85</f>
        <v>138.13</v>
      </c>
      <c r="L76" s="16">
        <f>'[1]TCE - ANEXO III - Preencher'!M85</f>
        <v>36.17</v>
      </c>
      <c r="M76" s="16">
        <f t="shared" si="7"/>
        <v>101.96</v>
      </c>
      <c r="N76" s="16">
        <f>'[1]TCE - ANEXO III - Preencher'!O85</f>
        <v>2</v>
      </c>
      <c r="O76" s="16">
        <f>'[1]TCE - ANEXO III - Preencher'!P85</f>
        <v>0</v>
      </c>
      <c r="P76" s="17">
        <f t="shared" si="8"/>
        <v>2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295.73</v>
      </c>
    </row>
    <row r="77" spans="1:28" s="4" customFormat="1" x14ac:dyDescent="0.2">
      <c r="A77" s="9">
        <f>IFERROR(VLOOKUP(B77,'[1]DADOS (OCULTAR)'!$P$3:$R$53,3,0),"")</f>
        <v>10075232000243</v>
      </c>
      <c r="B77" s="10" t="str">
        <f>'[1]TCE - ANEXO III - Preencher'!C86</f>
        <v>UPA IMBIRIBEIRA</v>
      </c>
      <c r="C77" s="11"/>
      <c r="D77" s="12" t="str">
        <f>'[1]TCE - ANEXO III - Preencher'!E86</f>
        <v>INGRID CABRAL ROMEU</v>
      </c>
      <c r="E77" s="10" t="str">
        <f>IF('[1]TCE - ANEXO III - Preencher'!F86="4 - Assistência Odontológica","2 - Outros Profissionais da Saúde",'[1]TCE - ANEXO II - Enviar TCE'!E76)</f>
        <v>2 - Outros Profissionais da Saúde</v>
      </c>
      <c r="F77" s="13" t="str">
        <f>'[1]TCE - ANEXO III - Preencher'!G86</f>
        <v>3222-05</v>
      </c>
      <c r="G77" s="14">
        <f>IF('[1]TCE - ANEXO III - Preencher'!H86="","",'[1]TCE - ANEXO III - Preencher'!H86)</f>
        <v>43891</v>
      </c>
      <c r="H77" s="15">
        <f>'[1]TCE - ANEXO III - Preencher'!I86</f>
        <v>0</v>
      </c>
      <c r="I77" s="15">
        <f>'[1]TCE - ANEXO III - Preencher'!J86</f>
        <v>110.98</v>
      </c>
      <c r="J77" s="15">
        <f>'[1]TCE - ANEXO III - Preencher'!K86</f>
        <v>0</v>
      </c>
      <c r="K77" s="16">
        <f>'[1]TCE - ANEXO III - Preencher'!L86</f>
        <v>138.12</v>
      </c>
      <c r="L77" s="16">
        <f>'[1]TCE - ANEXO III - Preencher'!M86</f>
        <v>24.25</v>
      </c>
      <c r="M77" s="16">
        <f t="shared" si="7"/>
        <v>113.87</v>
      </c>
      <c r="N77" s="16">
        <f>'[1]TCE - ANEXO III - Preencher'!O86</f>
        <v>2</v>
      </c>
      <c r="O77" s="16">
        <f>'[1]TCE - ANEXO III - Preencher'!P86</f>
        <v>0</v>
      </c>
      <c r="P77" s="17">
        <f t="shared" si="8"/>
        <v>2</v>
      </c>
      <c r="Q77" s="16">
        <f>'[1]TCE - ANEXO III - Preencher'!R86</f>
        <v>144.77000000000001</v>
      </c>
      <c r="R77" s="16">
        <f>'[1]TCE - ANEXO III - Preencher'!S86</f>
        <v>67.06</v>
      </c>
      <c r="S77" s="17">
        <f t="shared" si="9"/>
        <v>77.710000000000008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304.56000000000006</v>
      </c>
    </row>
    <row r="78" spans="1:28" s="4" customFormat="1" x14ac:dyDescent="0.2">
      <c r="A78" s="9">
        <f>IFERROR(VLOOKUP(B78,'[1]DADOS (OCULTAR)'!$P$3:$R$53,3,0),"")</f>
        <v>10075232000243</v>
      </c>
      <c r="B78" s="10" t="str">
        <f>'[1]TCE - ANEXO III - Preencher'!C87</f>
        <v>UPA IMBIRIBEIRA</v>
      </c>
      <c r="C78" s="11"/>
      <c r="D78" s="12" t="str">
        <f>'[1]TCE - ANEXO III - Preencher'!E87</f>
        <v>ANDREA FERREIRA CABOCLO</v>
      </c>
      <c r="E78" s="10" t="str">
        <f>IF('[1]TCE - ANEXO III - Preencher'!F87="4 - Assistência Odontológica","2 - Outros Profissionais da Saúde",'[1]TCE - ANEXO II - Enviar TCE'!E77)</f>
        <v>3 - Administrativo</v>
      </c>
      <c r="F78" s="13" t="str">
        <f>'[1]TCE - ANEXO III - Preencher'!G87</f>
        <v>5134-30</v>
      </c>
      <c r="G78" s="14">
        <f>IF('[1]TCE - ANEXO III - Preencher'!H87="","",'[1]TCE - ANEXO III - Preencher'!H87)</f>
        <v>43891</v>
      </c>
      <c r="H78" s="15">
        <f>'[1]TCE - ANEXO III - Preencher'!I87</f>
        <v>0</v>
      </c>
      <c r="I78" s="15">
        <f>'[1]TCE - ANEXO III - Preencher'!J87</f>
        <v>104.5</v>
      </c>
      <c r="J78" s="15">
        <f>'[1]TCE - ANEXO III - Preencher'!K87</f>
        <v>0</v>
      </c>
      <c r="K78" s="16">
        <f>'[1]TCE - ANEXO III - Preencher'!L87</f>
        <v>138.13</v>
      </c>
      <c r="L78" s="16">
        <f>'[1]TCE - ANEXO III - Preencher'!M87</f>
        <v>20.9</v>
      </c>
      <c r="M78" s="16">
        <f t="shared" si="7"/>
        <v>117.22999999999999</v>
      </c>
      <c r="N78" s="16">
        <f>'[1]TCE - ANEXO III - Preencher'!O87</f>
        <v>2</v>
      </c>
      <c r="O78" s="16">
        <f>'[1]TCE - ANEXO III - Preencher'!P87</f>
        <v>0</v>
      </c>
      <c r="P78" s="17">
        <f t="shared" si="8"/>
        <v>2</v>
      </c>
      <c r="Q78" s="16">
        <f>'[1]TCE - ANEXO III - Preencher'!R87</f>
        <v>107.27</v>
      </c>
      <c r="R78" s="16">
        <f>'[1]TCE - ANEXO III - Preencher'!S87</f>
        <v>0</v>
      </c>
      <c r="S78" s="17">
        <f t="shared" si="9"/>
        <v>107.27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331</v>
      </c>
    </row>
    <row r="79" spans="1:28" s="4" customFormat="1" x14ac:dyDescent="0.2">
      <c r="A79" s="9">
        <f>IFERROR(VLOOKUP(B79,'[1]DADOS (OCULTAR)'!$P$3:$R$53,3,0),"")</f>
        <v>10075232000243</v>
      </c>
      <c r="B79" s="10" t="str">
        <f>'[1]TCE - ANEXO III - Preencher'!C88</f>
        <v>UPA IMBIRIBEIRA</v>
      </c>
      <c r="C79" s="11"/>
      <c r="D79" s="12" t="str">
        <f>'[1]TCE - ANEXO III - Preencher'!E88</f>
        <v>ANTONIO MAURICIO DOS SANTOS CONCEICAO FILHO</v>
      </c>
      <c r="E79" s="10" t="str">
        <f>IF('[1]TCE - ANEXO III - Preencher'!F88="4 - Assistência Odontológica","2 - Outros Profissionais da Saúde",'[1]TCE - ANEXO II - Enviar TCE'!E78)</f>
        <v>1 - Médico</v>
      </c>
      <c r="F79" s="13" t="str">
        <f>'[1]TCE - ANEXO III - Preencher'!G88</f>
        <v>2252-70</v>
      </c>
      <c r="G79" s="14">
        <f>IF('[1]TCE - ANEXO III - Preencher'!H88="","",'[1]TCE - ANEXO III - Preencher'!H88)</f>
        <v>43891</v>
      </c>
      <c r="H79" s="15">
        <f>'[1]TCE - ANEXO III - Preencher'!I88</f>
        <v>0</v>
      </c>
      <c r="I79" s="15">
        <f>'[1]TCE - ANEXO III - Preencher'!J88</f>
        <v>857.33</v>
      </c>
      <c r="J79" s="15">
        <f>'[1]TCE - ANEXO III - Preencher'!K88</f>
        <v>0</v>
      </c>
      <c r="K79" s="16">
        <f>'[1]TCE - ANEXO III - Preencher'!L88</f>
        <v>138.12</v>
      </c>
      <c r="L79" s="16">
        <f>'[1]TCE - ANEXO III - Preencher'!M88</f>
        <v>28.6</v>
      </c>
      <c r="M79" s="16">
        <f t="shared" si="7"/>
        <v>109.52000000000001</v>
      </c>
      <c r="N79" s="16">
        <f>'[1]TCE - ANEXO III - Preencher'!O88</f>
        <v>56.22</v>
      </c>
      <c r="O79" s="16">
        <f>'[1]TCE - ANEXO III - Preencher'!P88</f>
        <v>0</v>
      </c>
      <c r="P79" s="17">
        <f t="shared" si="8"/>
        <v>56.22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1023.07</v>
      </c>
    </row>
    <row r="80" spans="1:28" s="4" customFormat="1" x14ac:dyDescent="0.2">
      <c r="A80" s="9">
        <f>IFERROR(VLOOKUP(B80,'[1]DADOS (OCULTAR)'!$P$3:$R$53,3,0),"")</f>
        <v>10075232000243</v>
      </c>
      <c r="B80" s="10" t="str">
        <f>'[1]TCE - ANEXO III - Preencher'!C89</f>
        <v>UPA IMBIRIBEIRA</v>
      </c>
      <c r="C80" s="11"/>
      <c r="D80" s="12" t="str">
        <f>'[1]TCE - ANEXO III - Preencher'!E89</f>
        <v>JOSE SERGIO SANTOS DE SOUZA</v>
      </c>
      <c r="E80" s="10" t="str">
        <f>IF('[1]TCE - ANEXO III - Preencher'!F89="4 - Assistência Odontológica","2 - Outros Profissionais da Saúde",'[1]TCE - ANEXO II - Enviar TCE'!E79)</f>
        <v>1 - Médico</v>
      </c>
      <c r="F80" s="13" t="str">
        <f>'[1]TCE - ANEXO III - Preencher'!G89</f>
        <v>2252-70</v>
      </c>
      <c r="G80" s="14">
        <f>IF('[1]TCE - ANEXO III - Preencher'!H89="","",'[1]TCE - ANEXO III - Preencher'!H89)</f>
        <v>43891</v>
      </c>
      <c r="H80" s="15">
        <f>'[1]TCE - ANEXO III - Preencher'!I89</f>
        <v>0</v>
      </c>
      <c r="I80" s="15">
        <f>'[1]TCE - ANEXO III - Preencher'!J89</f>
        <v>742.93</v>
      </c>
      <c r="J80" s="15">
        <f>'[1]TCE - ANEXO III - Preencher'!K89</f>
        <v>0</v>
      </c>
      <c r="K80" s="16">
        <f>'[1]TCE - ANEXO III - Preencher'!L89</f>
        <v>138.13</v>
      </c>
      <c r="L80" s="16">
        <f>'[1]TCE - ANEXO III - Preencher'!M89</f>
        <v>28.6</v>
      </c>
      <c r="M80" s="16">
        <f t="shared" si="7"/>
        <v>109.53</v>
      </c>
      <c r="N80" s="16">
        <f>'[1]TCE - ANEXO III - Preencher'!O89</f>
        <v>56.22</v>
      </c>
      <c r="O80" s="16">
        <f>'[1]TCE - ANEXO III - Preencher'!P89</f>
        <v>0</v>
      </c>
      <c r="P80" s="17">
        <f t="shared" si="8"/>
        <v>56.22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908.68</v>
      </c>
    </row>
    <row r="81" spans="1:28" s="4" customFormat="1" x14ac:dyDescent="0.2">
      <c r="A81" s="9">
        <f>IFERROR(VLOOKUP(B81,'[1]DADOS (OCULTAR)'!$P$3:$R$53,3,0),"")</f>
        <v>10075232000243</v>
      </c>
      <c r="B81" s="10" t="str">
        <f>'[1]TCE - ANEXO III - Preencher'!C90</f>
        <v>UPA IMBIRIBEIRA</v>
      </c>
      <c r="C81" s="11"/>
      <c r="D81" s="12" t="str">
        <f>'[1]TCE - ANEXO III - Preencher'!E90</f>
        <v>GILSON ALVES FALCAO FILHO</v>
      </c>
      <c r="E81" s="10" t="str">
        <f>IF('[1]TCE - ANEXO III - Preencher'!F90="4 - Assistência Odontológica","2 - Outros Profissionais da Saúde",'[1]TCE - ANEXO II - Enviar TCE'!E80)</f>
        <v>1 - Médico</v>
      </c>
      <c r="F81" s="13" t="str">
        <f>'[1]TCE - ANEXO III - Preencher'!G90</f>
        <v>2252-70</v>
      </c>
      <c r="G81" s="14">
        <f>IF('[1]TCE - ANEXO III - Preencher'!H90="","",'[1]TCE - ANEXO III - Preencher'!H90)</f>
        <v>43891</v>
      </c>
      <c r="H81" s="15">
        <f>'[1]TCE - ANEXO III - Preencher'!I90</f>
        <v>0</v>
      </c>
      <c r="I81" s="15">
        <f>'[1]TCE - ANEXO III - Preencher'!J90</f>
        <v>798.52</v>
      </c>
      <c r="J81" s="15">
        <f>'[1]TCE - ANEXO III - Preencher'!K90</f>
        <v>0</v>
      </c>
      <c r="K81" s="16">
        <f>'[1]TCE - ANEXO III - Preencher'!L90</f>
        <v>138.12</v>
      </c>
      <c r="L81" s="16">
        <f>'[1]TCE - ANEXO III - Preencher'!M90</f>
        <v>32.32</v>
      </c>
      <c r="M81" s="16">
        <f t="shared" si="7"/>
        <v>105.80000000000001</v>
      </c>
      <c r="N81" s="16">
        <f>'[1]TCE - ANEXO III - Preencher'!O90</f>
        <v>56.22</v>
      </c>
      <c r="O81" s="16">
        <f>'[1]TCE - ANEXO III - Preencher'!P90</f>
        <v>0</v>
      </c>
      <c r="P81" s="17">
        <f t="shared" si="8"/>
        <v>56.22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960.54</v>
      </c>
    </row>
    <row r="82" spans="1:28" s="4" customFormat="1" x14ac:dyDescent="0.2">
      <c r="A82" s="9">
        <f>IFERROR(VLOOKUP(B82,'[1]DADOS (OCULTAR)'!$P$3:$R$53,3,0),"")</f>
        <v>10075232000243</v>
      </c>
      <c r="B82" s="10" t="str">
        <f>'[1]TCE - ANEXO III - Preencher'!C91</f>
        <v>UPA IMBIRIBEIRA</v>
      </c>
      <c r="C82" s="11"/>
      <c r="D82" s="12" t="str">
        <f>'[1]TCE - ANEXO III - Preencher'!E91</f>
        <v>GABRIELA BARBOSA DE VASCONCELOS</v>
      </c>
      <c r="E82" s="10" t="str">
        <f>IF('[1]TCE - ANEXO III - Preencher'!F91="4 - Assistência Odontológica","2 - Outros Profissionais da Saúde",'[1]TCE - ANEXO II - Enviar TCE'!E81)</f>
        <v>2 - Outros Profissionais da Saúde</v>
      </c>
      <c r="F82" s="13" t="str">
        <f>'[1]TCE - ANEXO III - Preencher'!G91</f>
        <v>5211-30</v>
      </c>
      <c r="G82" s="14">
        <f>IF('[1]TCE - ANEXO III - Preencher'!H91="","",'[1]TCE - ANEXO III - Preencher'!H91)</f>
        <v>43891</v>
      </c>
      <c r="H82" s="15">
        <f>'[1]TCE - ANEXO III - Preencher'!I91</f>
        <v>0</v>
      </c>
      <c r="I82" s="15">
        <f>'[1]TCE - ANEXO III - Preencher'!J91</f>
        <v>112.12</v>
      </c>
      <c r="J82" s="15">
        <f>'[1]TCE - ANEXO III - Preencher'!K91</f>
        <v>0</v>
      </c>
      <c r="K82" s="16">
        <f>'[1]TCE - ANEXO III - Preencher'!L91</f>
        <v>138.13</v>
      </c>
      <c r="L82" s="16">
        <f>'[1]TCE - ANEXO III - Preencher'!M91</f>
        <v>22.97</v>
      </c>
      <c r="M82" s="16">
        <f t="shared" si="7"/>
        <v>115.16</v>
      </c>
      <c r="N82" s="16">
        <f>'[1]TCE - ANEXO III - Preencher'!O91</f>
        <v>2</v>
      </c>
      <c r="O82" s="16">
        <f>'[1]TCE - ANEXO III - Preencher'!P91</f>
        <v>0</v>
      </c>
      <c r="P82" s="17">
        <f t="shared" si="8"/>
        <v>2</v>
      </c>
      <c r="Q82" s="16">
        <f>'[1]TCE - ANEXO III - Preencher'!R91</f>
        <v>210.78</v>
      </c>
      <c r="R82" s="16">
        <f>'[1]TCE - ANEXO III - Preencher'!S91</f>
        <v>68.900000000000006</v>
      </c>
      <c r="S82" s="17">
        <f t="shared" si="9"/>
        <v>141.88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371.15999999999997</v>
      </c>
    </row>
    <row r="83" spans="1:28" s="4" customFormat="1" x14ac:dyDescent="0.2">
      <c r="A83" s="9">
        <f>IFERROR(VLOOKUP(B83,'[1]DADOS (OCULTAR)'!$P$3:$R$53,3,0),"")</f>
        <v>10075232000243</v>
      </c>
      <c r="B83" s="10" t="str">
        <f>'[1]TCE - ANEXO III - Preencher'!C92</f>
        <v>UPA IMBIRIBEIRA</v>
      </c>
      <c r="C83" s="11"/>
      <c r="D83" s="12" t="str">
        <f>'[1]TCE - ANEXO III - Preencher'!E92</f>
        <v>LEANDRO SILVA DOMINGOS</v>
      </c>
      <c r="E83" s="10" t="str">
        <f>IF('[1]TCE - ANEXO III - Preencher'!F92="4 - Assistência Odontológica","2 - Outros Profissionais da Saúde",'[1]TCE - ANEXO II - Enviar TCE'!E82)</f>
        <v>3 - Administrativo</v>
      </c>
      <c r="F83" s="13" t="str">
        <f>'[1]TCE - ANEXO III - Preencher'!G92</f>
        <v>3516-05</v>
      </c>
      <c r="G83" s="14">
        <f>IF('[1]TCE - ANEXO III - Preencher'!H92="","",'[1]TCE - ANEXO III - Preencher'!H92)</f>
        <v>43891</v>
      </c>
      <c r="H83" s="15">
        <f>'[1]TCE - ANEXO III - Preencher'!I92</f>
        <v>0</v>
      </c>
      <c r="I83" s="15">
        <f>'[1]TCE - ANEXO III - Preencher'!J92</f>
        <v>148.54</v>
      </c>
      <c r="J83" s="15">
        <f>'[1]TCE - ANEXO III - Preencher'!K92</f>
        <v>0</v>
      </c>
      <c r="K83" s="16">
        <f>'[1]TCE - ANEXO III - Preencher'!L92</f>
        <v>138.12</v>
      </c>
      <c r="L83" s="16">
        <f>'[1]TCE - ANEXO III - Preencher'!M92</f>
        <v>35.369999999999997</v>
      </c>
      <c r="M83" s="16">
        <f t="shared" si="7"/>
        <v>102.75</v>
      </c>
      <c r="N83" s="16">
        <f>'[1]TCE - ANEXO III - Preencher'!O92</f>
        <v>2</v>
      </c>
      <c r="O83" s="16">
        <f>'[1]TCE - ANEXO III - Preencher'!P92</f>
        <v>0</v>
      </c>
      <c r="P83" s="17">
        <f t="shared" si="8"/>
        <v>2</v>
      </c>
      <c r="Q83" s="16">
        <f>'[1]TCE - ANEXO III - Preencher'!R92</f>
        <v>148.66999999999999</v>
      </c>
      <c r="R83" s="16">
        <f>'[1]TCE - ANEXO III - Preencher'!S92</f>
        <v>0</v>
      </c>
      <c r="S83" s="17">
        <f t="shared" si="9"/>
        <v>148.66999999999999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401.96</v>
      </c>
    </row>
    <row r="84" spans="1:28" s="4" customFormat="1" x14ac:dyDescent="0.2">
      <c r="A84" s="9">
        <f>IFERROR(VLOOKUP(B84,'[1]DADOS (OCULTAR)'!$P$3:$R$53,3,0),"")</f>
        <v>10075232000243</v>
      </c>
      <c r="B84" s="10" t="str">
        <f>'[1]TCE - ANEXO III - Preencher'!C93</f>
        <v>UPA IMBIRIBEIRA</v>
      </c>
      <c r="C84" s="11"/>
      <c r="D84" s="12" t="str">
        <f>'[1]TCE - ANEXO III - Preencher'!E93</f>
        <v>ELIZABETH MARQUES MONTEIRO DE ARAUJO</v>
      </c>
      <c r="E84" s="10" t="str">
        <f>IF('[1]TCE - ANEXO III - Preencher'!F93="4 - Assistência Odontológica","2 - Outros Profissionais da Saúde",'[1]TCE - ANEXO II - Enviar TCE'!E83)</f>
        <v>2 - Outros Profissionais da Saúde</v>
      </c>
      <c r="F84" s="13" t="str">
        <f>'[1]TCE - ANEXO III - Preencher'!G93</f>
        <v>2235-05</v>
      </c>
      <c r="G84" s="14">
        <f>IF('[1]TCE - ANEXO III - Preencher'!H93="","",'[1]TCE - ANEXO III - Preencher'!H93)</f>
        <v>43891</v>
      </c>
      <c r="H84" s="15">
        <f>'[1]TCE - ANEXO III - Preencher'!I93</f>
        <v>0</v>
      </c>
      <c r="I84" s="15">
        <f>'[1]TCE - ANEXO III - Preencher'!J93</f>
        <v>268.99</v>
      </c>
      <c r="J84" s="15">
        <f>'[1]TCE - ANEXO III - Preencher'!K93</f>
        <v>0</v>
      </c>
      <c r="K84" s="16">
        <f>'[1]TCE - ANEXO III - Preencher'!L93</f>
        <v>138.13</v>
      </c>
      <c r="L84" s="16">
        <f>'[1]TCE - ANEXO III - Preencher'!M93</f>
        <v>3.63</v>
      </c>
      <c r="M84" s="16">
        <f t="shared" si="7"/>
        <v>134.5</v>
      </c>
      <c r="N84" s="16">
        <f>'[1]TCE - ANEXO III - Preencher'!O93</f>
        <v>4</v>
      </c>
      <c r="O84" s="16">
        <f>'[1]TCE - ANEXO III - Preencher'!P93</f>
        <v>0</v>
      </c>
      <c r="P84" s="17">
        <f t="shared" si="8"/>
        <v>4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100</v>
      </c>
      <c r="U84" s="16">
        <f>'[1]TCE - ANEXO III - Preencher'!V93</f>
        <v>0</v>
      </c>
      <c r="V84" s="17">
        <f t="shared" si="10"/>
        <v>100</v>
      </c>
      <c r="W84" s="18" t="str">
        <f>IF('[1]TCE - ANEXO III - Preencher'!X93="","",'[1]TCE - ANEXO III - Preencher'!X93)</f>
        <v>Auxilio Creche</v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507.49</v>
      </c>
    </row>
    <row r="85" spans="1:28" s="4" customFormat="1" x14ac:dyDescent="0.2">
      <c r="A85" s="9">
        <f>IFERROR(VLOOKUP(B85,'[1]DADOS (OCULTAR)'!$P$3:$R$53,3,0),"")</f>
        <v>10075232000243</v>
      </c>
      <c r="B85" s="10" t="str">
        <f>'[1]TCE - ANEXO III - Preencher'!C94</f>
        <v>UPA IMBIRIBEIRA</v>
      </c>
      <c r="C85" s="11"/>
      <c r="D85" s="12" t="str">
        <f>'[1]TCE - ANEXO III - Preencher'!E94</f>
        <v>JULIANA KARLA DOS ANJOS RAMALHO</v>
      </c>
      <c r="E85" s="10" t="str">
        <f>IF('[1]TCE - ANEXO III - Preencher'!F94="4 - Assistência Odontológica","2 - Outros Profissionais da Saúde",'[1]TCE - ANEXO II - Enviar TCE'!E84)</f>
        <v>2 - Outros Profissionais da Saúde</v>
      </c>
      <c r="F85" s="13" t="str">
        <f>'[1]TCE - ANEXO III - Preencher'!G94</f>
        <v>2235-05</v>
      </c>
      <c r="G85" s="14">
        <f>IF('[1]TCE - ANEXO III - Preencher'!H94="","",'[1]TCE - ANEXO III - Preencher'!H94)</f>
        <v>43891</v>
      </c>
      <c r="H85" s="15">
        <f>'[1]TCE - ANEXO III - Preencher'!I94</f>
        <v>0</v>
      </c>
      <c r="I85" s="15">
        <f>'[1]TCE - ANEXO III - Preencher'!J94</f>
        <v>271.45</v>
      </c>
      <c r="J85" s="15">
        <f>'[1]TCE - ANEXO III - Preencher'!K94</f>
        <v>0</v>
      </c>
      <c r="K85" s="16">
        <f>'[1]TCE - ANEXO III - Preencher'!L94</f>
        <v>138.12</v>
      </c>
      <c r="L85" s="16">
        <f>'[1]TCE - ANEXO III - Preencher'!M94</f>
        <v>3.63</v>
      </c>
      <c r="M85" s="16">
        <f t="shared" si="7"/>
        <v>134.49</v>
      </c>
      <c r="N85" s="16">
        <f>'[1]TCE - ANEXO III - Preencher'!O94</f>
        <v>4</v>
      </c>
      <c r="O85" s="16">
        <f>'[1]TCE - ANEXO III - Preencher'!P94</f>
        <v>0</v>
      </c>
      <c r="P85" s="17">
        <f t="shared" si="8"/>
        <v>4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409.94</v>
      </c>
    </row>
    <row r="86" spans="1:28" s="4" customFormat="1" x14ac:dyDescent="0.2">
      <c r="A86" s="9">
        <f>IFERROR(VLOOKUP(B86,'[1]DADOS (OCULTAR)'!$P$3:$R$53,3,0),"")</f>
        <v>10075232000243</v>
      </c>
      <c r="B86" s="10" t="str">
        <f>'[1]TCE - ANEXO III - Preencher'!C95</f>
        <v>UPA IMBIRIBEIRA</v>
      </c>
      <c r="C86" s="11"/>
      <c r="D86" s="12" t="str">
        <f>'[1]TCE - ANEXO III - Preencher'!E95</f>
        <v>ARTHUR ARCOVERDE PERRIER</v>
      </c>
      <c r="E86" s="10" t="str">
        <f>IF('[1]TCE - ANEXO III - Preencher'!F95="4 - Assistência Odontológica","2 - Outros Profissionais da Saúde",'[1]TCE - ANEXO II - Enviar TCE'!E85)</f>
        <v>1 - Médico</v>
      </c>
      <c r="F86" s="13" t="str">
        <f>'[1]TCE - ANEXO III - Preencher'!G95</f>
        <v>2251-25</v>
      </c>
      <c r="G86" s="14">
        <f>IF('[1]TCE - ANEXO III - Preencher'!H95="","",'[1]TCE - ANEXO III - Preencher'!H95)</f>
        <v>43891</v>
      </c>
      <c r="H86" s="15">
        <f>'[1]TCE - ANEXO III - Preencher'!I95</f>
        <v>0</v>
      </c>
      <c r="I86" s="15">
        <f>'[1]TCE - ANEXO III - Preencher'!J95</f>
        <v>317.02</v>
      </c>
      <c r="J86" s="15">
        <f>'[1]TCE - ANEXO III - Preencher'!K95</f>
        <v>0</v>
      </c>
      <c r="K86" s="16">
        <f>'[1]TCE - ANEXO III - Preencher'!L95</f>
        <v>138.13</v>
      </c>
      <c r="L86" s="16">
        <f>'[1]TCE - ANEXO III - Preencher'!M95</f>
        <v>14.3</v>
      </c>
      <c r="M86" s="16">
        <f t="shared" si="7"/>
        <v>123.83</v>
      </c>
      <c r="N86" s="16">
        <f>'[1]TCE - ANEXO III - Preencher'!O95</f>
        <v>56.22</v>
      </c>
      <c r="O86" s="16">
        <f>'[1]TCE - ANEXO III - Preencher'!P95</f>
        <v>0</v>
      </c>
      <c r="P86" s="17">
        <f t="shared" si="8"/>
        <v>56.22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497.06999999999994</v>
      </c>
    </row>
    <row r="87" spans="1:28" s="4" customFormat="1" x14ac:dyDescent="0.2">
      <c r="A87" s="9">
        <f>IFERROR(VLOOKUP(B87,'[1]DADOS (OCULTAR)'!$P$3:$R$53,3,0),"")</f>
        <v>10075232000243</v>
      </c>
      <c r="B87" s="10" t="str">
        <f>'[1]TCE - ANEXO III - Preencher'!C96</f>
        <v>UPA IMBIRIBEIRA</v>
      </c>
      <c r="C87" s="11"/>
      <c r="D87" s="12" t="str">
        <f>'[1]TCE - ANEXO III - Preencher'!E96</f>
        <v>JESSYCA MIRELLA ROMAO GOMES DA SILVA</v>
      </c>
      <c r="E87" s="10" t="str">
        <f>IF('[1]TCE - ANEXO III - Preencher'!F96="4 - Assistência Odontológica","2 - Outros Profissionais da Saúde",'[1]TCE - ANEXO II - Enviar TCE'!E86)</f>
        <v>3 - Administrativo</v>
      </c>
      <c r="F87" s="13" t="str">
        <f>'[1]TCE - ANEXO III - Preencher'!G96</f>
        <v>2524-05</v>
      </c>
      <c r="G87" s="14">
        <f>IF('[1]TCE - ANEXO III - Preencher'!H96="","",'[1]TCE - ANEXO III - Preencher'!H96)</f>
        <v>43891</v>
      </c>
      <c r="H87" s="15">
        <f>'[1]TCE - ANEXO III - Preencher'!I96</f>
        <v>0</v>
      </c>
      <c r="I87" s="15">
        <f>'[1]TCE - ANEXO III - Preencher'!J96</f>
        <v>212.18</v>
      </c>
      <c r="J87" s="15">
        <f>'[1]TCE - ANEXO III - Preencher'!K96</f>
        <v>0</v>
      </c>
      <c r="K87" s="16">
        <f>'[1]TCE - ANEXO III - Preencher'!L96</f>
        <v>138.12</v>
      </c>
      <c r="L87" s="16">
        <f>'[1]TCE - ANEXO III - Preencher'!M96</f>
        <v>50.52</v>
      </c>
      <c r="M87" s="16">
        <f t="shared" si="7"/>
        <v>87.6</v>
      </c>
      <c r="N87" s="16">
        <f>'[1]TCE - ANEXO III - Preencher'!O96</f>
        <v>2</v>
      </c>
      <c r="O87" s="16">
        <f>'[1]TCE - ANEXO III - Preencher'!P96</f>
        <v>0</v>
      </c>
      <c r="P87" s="17">
        <f t="shared" si="8"/>
        <v>2</v>
      </c>
      <c r="Q87" s="16">
        <f>'[1]TCE - ANEXO III - Preencher'!R96</f>
        <v>210.57</v>
      </c>
      <c r="R87" s="16">
        <f>'[1]TCE - ANEXO III - Preencher'!S96</f>
        <v>151.56</v>
      </c>
      <c r="S87" s="17">
        <f t="shared" si="9"/>
        <v>59.009999999999991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360.78999999999996</v>
      </c>
    </row>
    <row r="88" spans="1:28" s="4" customFormat="1" x14ac:dyDescent="0.2">
      <c r="A88" s="9">
        <f>IFERROR(VLOOKUP(B88,'[1]DADOS (OCULTAR)'!$P$3:$R$53,3,0),"")</f>
        <v>10075232000243</v>
      </c>
      <c r="B88" s="10" t="str">
        <f>'[1]TCE - ANEXO III - Preencher'!C97</f>
        <v>UPA IMBIRIBEIRA</v>
      </c>
      <c r="C88" s="11"/>
      <c r="D88" s="12" t="str">
        <f>'[1]TCE - ANEXO III - Preencher'!E97</f>
        <v>AMANDA SILVA MARINS</v>
      </c>
      <c r="E88" s="10" t="str">
        <f>IF('[1]TCE - ANEXO III - Preencher'!F97="4 - Assistência Odontológica","2 - Outros Profissionais da Saúde",'[1]TCE - ANEXO II - Enviar TCE'!E87)</f>
        <v>2 - Outros Profissionais da Saúde</v>
      </c>
      <c r="F88" s="13" t="str">
        <f>'[1]TCE - ANEXO III - Preencher'!G97</f>
        <v>2235-05</v>
      </c>
      <c r="G88" s="14">
        <f>IF('[1]TCE - ANEXO III - Preencher'!H97="","",'[1]TCE - ANEXO III - Preencher'!H97)</f>
        <v>43891</v>
      </c>
      <c r="H88" s="15">
        <f>'[1]TCE - ANEXO III - Preencher'!I97</f>
        <v>0</v>
      </c>
      <c r="I88" s="15">
        <f>'[1]TCE - ANEXO III - Preencher'!J97</f>
        <v>230.55</v>
      </c>
      <c r="J88" s="15">
        <f>'[1]TCE - ANEXO III - Preencher'!K97</f>
        <v>0</v>
      </c>
      <c r="K88" s="16">
        <f>'[1]TCE - ANEXO III - Preencher'!L97</f>
        <v>138.13</v>
      </c>
      <c r="L88" s="16">
        <f>'[1]TCE - ANEXO III - Preencher'!M97</f>
        <v>3.63</v>
      </c>
      <c r="M88" s="16">
        <f t="shared" si="7"/>
        <v>134.5</v>
      </c>
      <c r="N88" s="16">
        <f>'[1]TCE - ANEXO III - Preencher'!O97</f>
        <v>4</v>
      </c>
      <c r="O88" s="16">
        <f>'[1]TCE - ANEXO III - Preencher'!P97</f>
        <v>0</v>
      </c>
      <c r="P88" s="17">
        <f t="shared" si="8"/>
        <v>4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369.05</v>
      </c>
    </row>
    <row r="89" spans="1:28" s="4" customFormat="1" x14ac:dyDescent="0.2">
      <c r="A89" s="9">
        <f>IFERROR(VLOOKUP(B89,'[1]DADOS (OCULTAR)'!$P$3:$R$53,3,0),"")</f>
        <v>10075232000243</v>
      </c>
      <c r="B89" s="10" t="str">
        <f>'[1]TCE - ANEXO III - Preencher'!C98</f>
        <v>UPA IMBIRIBEIRA</v>
      </c>
      <c r="C89" s="11"/>
      <c r="D89" s="12" t="str">
        <f>'[1]TCE - ANEXO III - Preencher'!E98</f>
        <v xml:space="preserve">FERNANDO ANTONIO DA SILVA JUNIOR </v>
      </c>
      <c r="E89" s="10" t="str">
        <f>IF('[1]TCE - ANEXO III - Preencher'!F98="4 - Assistência Odontológica","2 - Outros Profissionais da Saúde",'[1]TCE - ANEXO II - Enviar TCE'!E88)</f>
        <v>3 - Administrativo</v>
      </c>
      <c r="F89" s="13" t="str">
        <f>'[1]TCE - ANEXO III - Preencher'!G98</f>
        <v>4221-05</v>
      </c>
      <c r="G89" s="14">
        <f>IF('[1]TCE - ANEXO III - Preencher'!H98="","",'[1]TCE - ANEXO III - Preencher'!H98)</f>
        <v>43891</v>
      </c>
      <c r="H89" s="15">
        <f>'[1]TCE - ANEXO III - Preencher'!I98</f>
        <v>0</v>
      </c>
      <c r="I89" s="15">
        <f>'[1]TCE - ANEXO III - Preencher'!J98</f>
        <v>130.41</v>
      </c>
      <c r="J89" s="15">
        <f>'[1]TCE - ANEXO III - Preencher'!K98</f>
        <v>0</v>
      </c>
      <c r="K89" s="16">
        <f>'[1]TCE - ANEXO III - Preencher'!L98</f>
        <v>138.12</v>
      </c>
      <c r="L89" s="16">
        <f>'[1]TCE - ANEXO III - Preencher'!M98</f>
        <v>22.97</v>
      </c>
      <c r="M89" s="16">
        <f t="shared" si="7"/>
        <v>115.15</v>
      </c>
      <c r="N89" s="16">
        <f>'[1]TCE - ANEXO III - Preencher'!O98</f>
        <v>2</v>
      </c>
      <c r="O89" s="16">
        <f>'[1]TCE - ANEXO III - Preencher'!P98</f>
        <v>0</v>
      </c>
      <c r="P89" s="17">
        <f t="shared" si="8"/>
        <v>2</v>
      </c>
      <c r="Q89" s="16">
        <f>'[1]TCE - ANEXO III - Preencher'!R98</f>
        <v>210.78</v>
      </c>
      <c r="R89" s="16">
        <f>'[1]TCE - ANEXO III - Preencher'!S98</f>
        <v>68.900000000000006</v>
      </c>
      <c r="S89" s="17">
        <f t="shared" si="9"/>
        <v>141.88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389.44</v>
      </c>
    </row>
    <row r="90" spans="1:28" s="4" customFormat="1" x14ac:dyDescent="0.2">
      <c r="A90" s="9">
        <f>IFERROR(VLOOKUP(B90,'[1]DADOS (OCULTAR)'!$P$3:$R$53,3,0),"")</f>
        <v>10075232000243</v>
      </c>
      <c r="B90" s="10" t="str">
        <f>'[1]TCE - ANEXO III - Preencher'!C99</f>
        <v>UPA IMBIRIBEIRA</v>
      </c>
      <c r="C90" s="11"/>
      <c r="D90" s="12" t="str">
        <f>'[1]TCE - ANEXO III - Preencher'!E99</f>
        <v>ROSANGELA MARIA SILVA HONORATO</v>
      </c>
      <c r="E90" s="10" t="str">
        <f>IF('[1]TCE - ANEXO III - Preencher'!F99="4 - Assistência Odontológica","2 - Outros Profissionais da Saúde",'[1]TCE - ANEXO II - Enviar TCE'!E89)</f>
        <v>3 - Administrativo</v>
      </c>
      <c r="F90" s="13" t="str">
        <f>'[1]TCE - ANEXO III - Preencher'!G99</f>
        <v>5134-30</v>
      </c>
      <c r="G90" s="14">
        <f>IF('[1]TCE - ANEXO III - Preencher'!H99="","",'[1]TCE - ANEXO III - Preencher'!H99)</f>
        <v>43891</v>
      </c>
      <c r="H90" s="15">
        <f>'[1]TCE - ANEXO III - Preencher'!I99</f>
        <v>0</v>
      </c>
      <c r="I90" s="15">
        <f>'[1]TCE - ANEXO III - Preencher'!J99</f>
        <v>104.5</v>
      </c>
      <c r="J90" s="15">
        <f>'[1]TCE - ANEXO III - Preencher'!K99</f>
        <v>0</v>
      </c>
      <c r="K90" s="16">
        <f>'[1]TCE - ANEXO III - Preencher'!L99</f>
        <v>138.13</v>
      </c>
      <c r="L90" s="16">
        <f>'[1]TCE - ANEXO III - Preencher'!M99</f>
        <v>20.9</v>
      </c>
      <c r="M90" s="16">
        <f t="shared" si="7"/>
        <v>117.22999999999999</v>
      </c>
      <c r="N90" s="16">
        <f>'[1]TCE - ANEXO III - Preencher'!O99</f>
        <v>2</v>
      </c>
      <c r="O90" s="16">
        <f>'[1]TCE - ANEXO III - Preencher'!P99</f>
        <v>0</v>
      </c>
      <c r="P90" s="17">
        <f t="shared" si="8"/>
        <v>2</v>
      </c>
      <c r="Q90" s="16">
        <f>'[1]TCE - ANEXO III - Preencher'!R99</f>
        <v>107.27</v>
      </c>
      <c r="R90" s="16">
        <f>'[1]TCE - ANEXO III - Preencher'!S99</f>
        <v>62.7</v>
      </c>
      <c r="S90" s="17">
        <f t="shared" si="9"/>
        <v>44.569999999999993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268.29999999999995</v>
      </c>
    </row>
    <row r="91" spans="1:28" s="4" customFormat="1" x14ac:dyDescent="0.2">
      <c r="A91" s="9">
        <f>IFERROR(VLOOKUP(B91,'[1]DADOS (OCULTAR)'!$P$3:$R$53,3,0),"")</f>
        <v>10075232000243</v>
      </c>
      <c r="B91" s="10" t="str">
        <f>'[1]TCE - ANEXO III - Preencher'!C100</f>
        <v>UPA IMBIRIBEIRA</v>
      </c>
      <c r="C91" s="11"/>
      <c r="D91" s="12" t="str">
        <f>'[1]TCE - ANEXO III - Preencher'!E100</f>
        <v>TERCIO HENRIQUE SOARES DE FARIAS</v>
      </c>
      <c r="E91" s="10" t="str">
        <f>IF('[1]TCE - ANEXO III - Preencher'!F100="4 - Assistência Odontológica","2 - Outros Profissionais da Saúde",'[1]TCE - ANEXO II - Enviar TCE'!E90)</f>
        <v>1 - Médico</v>
      </c>
      <c r="F91" s="13" t="str">
        <f>'[1]TCE - ANEXO III - Preencher'!G100</f>
        <v>2252-70</v>
      </c>
      <c r="G91" s="14">
        <f>IF('[1]TCE - ANEXO III - Preencher'!H100="","",'[1]TCE - ANEXO III - Preencher'!H100)</f>
        <v>43891</v>
      </c>
      <c r="H91" s="15">
        <f>'[1]TCE - ANEXO III - Preencher'!I100</f>
        <v>0</v>
      </c>
      <c r="I91" s="15">
        <f>'[1]TCE - ANEXO III - Preencher'!J100</f>
        <v>640.05999999999995</v>
      </c>
      <c r="J91" s="15">
        <f>'[1]TCE - ANEXO III - Preencher'!K100</f>
        <v>0</v>
      </c>
      <c r="K91" s="16">
        <f>'[1]TCE - ANEXO III - Preencher'!L100</f>
        <v>138.12</v>
      </c>
      <c r="L91" s="16">
        <f>'[1]TCE - ANEXO III - Preencher'!M100</f>
        <v>18.02</v>
      </c>
      <c r="M91" s="16">
        <f t="shared" si="7"/>
        <v>120.10000000000001</v>
      </c>
      <c r="N91" s="16">
        <f>'[1]TCE - ANEXO III - Preencher'!O100</f>
        <v>56.22</v>
      </c>
      <c r="O91" s="16">
        <f>'[1]TCE - ANEXO III - Preencher'!P100</f>
        <v>0</v>
      </c>
      <c r="P91" s="17">
        <f t="shared" si="8"/>
        <v>56.22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816.38</v>
      </c>
    </row>
    <row r="92" spans="1:28" s="4" customFormat="1" x14ac:dyDescent="0.2">
      <c r="A92" s="9">
        <f>IFERROR(VLOOKUP(B92,'[1]DADOS (OCULTAR)'!$P$3:$R$53,3,0),"")</f>
        <v>10075232000243</v>
      </c>
      <c r="B92" s="10" t="str">
        <f>'[1]TCE - ANEXO III - Preencher'!C101</f>
        <v>UPA IMBIRIBEIRA</v>
      </c>
      <c r="C92" s="11"/>
      <c r="D92" s="12" t="str">
        <f>'[1]TCE - ANEXO III - Preencher'!E101</f>
        <v xml:space="preserve">SWEMMY SHARON CARVALHO DE MELO </v>
      </c>
      <c r="E92" s="10" t="str">
        <f>IF('[1]TCE - ANEXO III - Preencher'!F101="4 - Assistência Odontológica","2 - Outros Profissionais da Saúde",'[1]TCE - ANEXO II - Enviar TCE'!E91)</f>
        <v>2 - Outros Profissionais da Saúde</v>
      </c>
      <c r="F92" s="13" t="str">
        <f>'[1]TCE - ANEXO III - Preencher'!G101</f>
        <v>3222-05</v>
      </c>
      <c r="G92" s="14">
        <f>IF('[1]TCE - ANEXO III - Preencher'!H101="","",'[1]TCE - ANEXO III - Preencher'!H101)</f>
        <v>43891</v>
      </c>
      <c r="H92" s="15">
        <f>'[1]TCE - ANEXO III - Preencher'!I101</f>
        <v>0</v>
      </c>
      <c r="I92" s="15">
        <f>'[1]TCE - ANEXO III - Preencher'!J101</f>
        <v>135.4</v>
      </c>
      <c r="J92" s="15">
        <f>'[1]TCE - ANEXO III - Preencher'!K101</f>
        <v>0</v>
      </c>
      <c r="K92" s="16">
        <f>'[1]TCE - ANEXO III - Preencher'!L101</f>
        <v>138.13</v>
      </c>
      <c r="L92" s="16">
        <f>'[1]TCE - ANEXO III - Preencher'!M101</f>
        <v>24.25</v>
      </c>
      <c r="M92" s="16">
        <f t="shared" si="7"/>
        <v>113.88</v>
      </c>
      <c r="N92" s="16">
        <f>'[1]TCE - ANEXO III - Preencher'!O101</f>
        <v>2</v>
      </c>
      <c r="O92" s="16">
        <f>'[1]TCE - ANEXO III - Preencher'!P101</f>
        <v>0</v>
      </c>
      <c r="P92" s="17">
        <f t="shared" si="8"/>
        <v>2</v>
      </c>
      <c r="Q92" s="16">
        <f>'[1]TCE - ANEXO III - Preencher'!R101</f>
        <v>248.28</v>
      </c>
      <c r="R92" s="16">
        <f>'[1]TCE - ANEXO III - Preencher'!S101</f>
        <v>72.739999999999995</v>
      </c>
      <c r="S92" s="17">
        <f t="shared" si="9"/>
        <v>175.54000000000002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426.82000000000005</v>
      </c>
    </row>
    <row r="93" spans="1:28" s="4" customFormat="1" x14ac:dyDescent="0.2">
      <c r="A93" s="9">
        <f>IFERROR(VLOOKUP(B93,'[1]DADOS (OCULTAR)'!$P$3:$R$53,3,0),"")</f>
        <v>10075232000243</v>
      </c>
      <c r="B93" s="10" t="str">
        <f>'[1]TCE - ANEXO III - Preencher'!C102</f>
        <v>UPA IMBIRIBEIRA</v>
      </c>
      <c r="C93" s="11"/>
      <c r="D93" s="12" t="str">
        <f>'[1]TCE - ANEXO III - Preencher'!E102</f>
        <v>KAROLINE OLIVEIRA MORAIS LIMA</v>
      </c>
      <c r="E93" s="10" t="str">
        <f>IF('[1]TCE - ANEXO III - Preencher'!F102="4 - Assistência Odontológica","2 - Outros Profissionais da Saúde",'[1]TCE - ANEXO II - Enviar TCE'!E92)</f>
        <v>2 - Outros Profissionais da Saúde</v>
      </c>
      <c r="F93" s="13" t="str">
        <f>'[1]TCE - ANEXO III - Preencher'!G102</f>
        <v>2235-05</v>
      </c>
      <c r="G93" s="14">
        <f>IF('[1]TCE - ANEXO III - Preencher'!H102="","",'[1]TCE - ANEXO III - Preencher'!H102)</f>
        <v>43891</v>
      </c>
      <c r="H93" s="15">
        <f>'[1]TCE - ANEXO III - Preencher'!I102</f>
        <v>0</v>
      </c>
      <c r="I93" s="15">
        <f>'[1]TCE - ANEXO III - Preencher'!J102</f>
        <v>208.47</v>
      </c>
      <c r="J93" s="15">
        <f>'[1]TCE - ANEXO III - Preencher'!K102</f>
        <v>0</v>
      </c>
      <c r="K93" s="16">
        <f>'[1]TCE - ANEXO III - Preencher'!L102</f>
        <v>138.12</v>
      </c>
      <c r="L93" s="16">
        <f>'[1]TCE - ANEXO III - Preencher'!M102</f>
        <v>0.85</v>
      </c>
      <c r="M93" s="16">
        <f t="shared" si="7"/>
        <v>137.27000000000001</v>
      </c>
      <c r="N93" s="16">
        <f>'[1]TCE - ANEXO III - Preencher'!O102</f>
        <v>4</v>
      </c>
      <c r="O93" s="16">
        <f>'[1]TCE - ANEXO III - Preencher'!P102</f>
        <v>0</v>
      </c>
      <c r="P93" s="17">
        <f t="shared" si="8"/>
        <v>4</v>
      </c>
      <c r="Q93" s="16">
        <f>'[1]TCE - ANEXO III - Preencher'!R102</f>
        <v>107.17</v>
      </c>
      <c r="R93" s="16">
        <f>'[1]TCE - ANEXO III - Preencher'!S102</f>
        <v>103.4</v>
      </c>
      <c r="S93" s="17">
        <f t="shared" si="9"/>
        <v>3.769999999999996</v>
      </c>
      <c r="T93" s="16">
        <f>'[1]TCE - ANEXO III - Preencher'!U102</f>
        <v>23.33</v>
      </c>
      <c r="U93" s="16">
        <f>'[1]TCE - ANEXO III - Preencher'!V102</f>
        <v>0</v>
      </c>
      <c r="V93" s="17">
        <f t="shared" si="10"/>
        <v>23.33</v>
      </c>
      <c r="W93" s="18" t="str">
        <f>IF('[1]TCE - ANEXO III - Preencher'!X102="","",'[1]TCE - ANEXO III - Preencher'!X102)</f>
        <v>Auxilio Creche</v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376.84</v>
      </c>
    </row>
    <row r="94" spans="1:28" s="4" customFormat="1" x14ac:dyDescent="0.2">
      <c r="A94" s="9">
        <f>IFERROR(VLOOKUP(B94,'[1]DADOS (OCULTAR)'!$P$3:$R$53,3,0),"")</f>
        <v>10075232000243</v>
      </c>
      <c r="B94" s="10" t="str">
        <f>'[1]TCE - ANEXO III - Preencher'!C103</f>
        <v>UPA IMBIRIBEIRA</v>
      </c>
      <c r="C94" s="11"/>
      <c r="D94" s="12" t="str">
        <f>'[1]TCE - ANEXO III - Preencher'!E103</f>
        <v>MARINA LEITE MORANDI</v>
      </c>
      <c r="E94" s="10" t="str">
        <f>IF('[1]TCE - ANEXO III - Preencher'!F103="4 - Assistência Odontológica","2 - Outros Profissionais da Saúde",'[1]TCE - ANEXO II - Enviar TCE'!E93)</f>
        <v>1 - Médico</v>
      </c>
      <c r="F94" s="13" t="str">
        <f>'[1]TCE - ANEXO III - Preencher'!G103</f>
        <v>2251-25</v>
      </c>
      <c r="G94" s="14">
        <f>IF('[1]TCE - ANEXO III - Preencher'!H103="","",'[1]TCE - ANEXO III - Preencher'!H103)</f>
        <v>43891</v>
      </c>
      <c r="H94" s="15">
        <f>'[1]TCE - ANEXO III - Preencher'!I103</f>
        <v>0</v>
      </c>
      <c r="I94" s="15">
        <f>'[1]TCE - ANEXO III - Preencher'!J103</f>
        <v>474.27</v>
      </c>
      <c r="J94" s="15">
        <f>'[1]TCE - ANEXO III - Preencher'!K103</f>
        <v>0</v>
      </c>
      <c r="K94" s="16">
        <f>'[1]TCE - ANEXO III - Preencher'!L103</f>
        <v>138.13</v>
      </c>
      <c r="L94" s="16">
        <f>'[1]TCE - ANEXO III - Preencher'!M103</f>
        <v>14.3</v>
      </c>
      <c r="M94" s="16">
        <f t="shared" si="7"/>
        <v>123.83</v>
      </c>
      <c r="N94" s="16">
        <f>'[1]TCE - ANEXO III - Preencher'!O103</f>
        <v>56.22</v>
      </c>
      <c r="O94" s="16">
        <f>'[1]TCE - ANEXO III - Preencher'!P103</f>
        <v>0</v>
      </c>
      <c r="P94" s="17">
        <f t="shared" si="8"/>
        <v>56.22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654.32000000000005</v>
      </c>
    </row>
    <row r="95" spans="1:28" s="4" customFormat="1" x14ac:dyDescent="0.2">
      <c r="A95" s="9">
        <f>IFERROR(VLOOKUP(B95,'[1]DADOS (OCULTAR)'!$P$3:$R$53,3,0),"")</f>
        <v>10075232000243</v>
      </c>
      <c r="B95" s="10" t="str">
        <f>'[1]TCE - ANEXO III - Preencher'!C104</f>
        <v>UPA IMBIRIBEIRA</v>
      </c>
      <c r="C95" s="11"/>
      <c r="D95" s="12" t="str">
        <f>'[1]TCE - ANEXO III - Preencher'!E104</f>
        <v>NATHALYA MARIA DE MAGALHAES TELES BRINGEL</v>
      </c>
      <c r="E95" s="10" t="str">
        <f>IF('[1]TCE - ANEXO III - Preencher'!F104="4 - Assistência Odontológica","2 - Outros Profissionais da Saúde",'[1]TCE - ANEXO II - Enviar TCE'!E94)</f>
        <v>1 - Médico</v>
      </c>
      <c r="F95" s="13" t="str">
        <f>'[1]TCE - ANEXO III - Preencher'!G104</f>
        <v>2251-24</v>
      </c>
      <c r="G95" s="14">
        <f>IF('[1]TCE - ANEXO III - Preencher'!H104="","",'[1]TCE - ANEXO III - Preencher'!H104)</f>
        <v>43891</v>
      </c>
      <c r="H95" s="15">
        <f>'[1]TCE - ANEXO III - Preencher'!I104</f>
        <v>0</v>
      </c>
      <c r="I95" s="15">
        <f>'[1]TCE - ANEXO III - Preencher'!J104</f>
        <v>954.1</v>
      </c>
      <c r="J95" s="15">
        <f>'[1]TCE - ANEXO III - Preencher'!K104</f>
        <v>0</v>
      </c>
      <c r="K95" s="16">
        <f>'[1]TCE - ANEXO III - Preencher'!L104</f>
        <v>138.12</v>
      </c>
      <c r="L95" s="16">
        <f>'[1]TCE - ANEXO III - Preencher'!M104</f>
        <v>32.32</v>
      </c>
      <c r="M95" s="16">
        <f t="shared" si="7"/>
        <v>105.80000000000001</v>
      </c>
      <c r="N95" s="16">
        <f>'[1]TCE - ANEXO III - Preencher'!O104</f>
        <v>56.22</v>
      </c>
      <c r="O95" s="16">
        <f>'[1]TCE - ANEXO III - Preencher'!P104</f>
        <v>0</v>
      </c>
      <c r="P95" s="17">
        <f t="shared" si="8"/>
        <v>56.22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1116.1200000000001</v>
      </c>
    </row>
    <row r="96" spans="1:28" s="4" customFormat="1" x14ac:dyDescent="0.2">
      <c r="A96" s="9">
        <f>IFERROR(VLOOKUP(B96,'[1]DADOS (OCULTAR)'!$P$3:$R$53,3,0),"")</f>
        <v>10075232000243</v>
      </c>
      <c r="B96" s="10" t="str">
        <f>'[1]TCE - ANEXO III - Preencher'!C105</f>
        <v>UPA IMBIRIBEIRA</v>
      </c>
      <c r="C96" s="11"/>
      <c r="D96" s="12" t="str">
        <f>'[1]TCE - ANEXO III - Preencher'!E105</f>
        <v>ANDREA VANESSA MOREIRA DE MELO</v>
      </c>
      <c r="E96" s="10" t="str">
        <f>IF('[1]TCE - ANEXO III - Preencher'!F105="4 - Assistência Odontológica","2 - Outros Profissionais da Saúde",'[1]TCE - ANEXO II - Enviar TCE'!E95)</f>
        <v>2 - Outros Profissionais da Saúde</v>
      </c>
      <c r="F96" s="13" t="str">
        <f>'[1]TCE - ANEXO III - Preencher'!G105</f>
        <v>2234-05</v>
      </c>
      <c r="G96" s="14">
        <f>IF('[1]TCE - ANEXO III - Preencher'!H105="","",'[1]TCE - ANEXO III - Preencher'!H105)</f>
        <v>43891</v>
      </c>
      <c r="H96" s="15">
        <f>'[1]TCE - ANEXO III - Preencher'!I105</f>
        <v>0</v>
      </c>
      <c r="I96" s="15">
        <f>'[1]TCE - ANEXO III - Preencher'!J105</f>
        <v>377.56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2</v>
      </c>
      <c r="O96" s="16">
        <f>'[1]TCE - ANEXO III - Preencher'!P105</f>
        <v>0</v>
      </c>
      <c r="P96" s="17">
        <f t="shared" si="8"/>
        <v>2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379.56</v>
      </c>
    </row>
    <row r="97" spans="1:28" s="4" customFormat="1" x14ac:dyDescent="0.2">
      <c r="A97" s="9">
        <f>IFERROR(VLOOKUP(B97,'[1]DADOS (OCULTAR)'!$P$3:$R$53,3,0),"")</f>
        <v>10075232000243</v>
      </c>
      <c r="B97" s="10" t="str">
        <f>'[1]TCE - ANEXO III - Preencher'!C106</f>
        <v>UPA IMBIRIBEIRA</v>
      </c>
      <c r="C97" s="11"/>
      <c r="D97" s="12" t="str">
        <f>'[1]TCE - ANEXO III - Preencher'!E106</f>
        <v xml:space="preserve">SUELI RODRIGUES DE MORAIS </v>
      </c>
      <c r="E97" s="10" t="str">
        <f>IF('[1]TCE - ANEXO III - Preencher'!F106="4 - Assistência Odontológica","2 - Outros Profissionais da Saúde",'[1]TCE - ANEXO II - Enviar TCE'!E96)</f>
        <v>3 - Administrativo</v>
      </c>
      <c r="F97" s="13" t="str">
        <f>'[1]TCE - ANEXO III - Preencher'!G106</f>
        <v>4221-05</v>
      </c>
      <c r="G97" s="14">
        <f>IF('[1]TCE - ANEXO III - Preencher'!H106="","",'[1]TCE - ANEXO III - Preencher'!H106)</f>
        <v>43891</v>
      </c>
      <c r="H97" s="15">
        <f>'[1]TCE - ANEXO III - Preencher'!I106</f>
        <v>0</v>
      </c>
      <c r="I97" s="15">
        <f>'[1]TCE - ANEXO III - Preencher'!J106</f>
        <v>113.18</v>
      </c>
      <c r="J97" s="15">
        <f>'[1]TCE - ANEXO III - Preencher'!K106</f>
        <v>0</v>
      </c>
      <c r="K97" s="16">
        <f>'[1]TCE - ANEXO III - Preencher'!L106</f>
        <v>138.13</v>
      </c>
      <c r="L97" s="16">
        <f>'[1]TCE - ANEXO III - Preencher'!M106</f>
        <v>22.97</v>
      </c>
      <c r="M97" s="16">
        <f t="shared" si="7"/>
        <v>115.16</v>
      </c>
      <c r="N97" s="16">
        <f>'[1]TCE - ANEXO III - Preencher'!O106</f>
        <v>2</v>
      </c>
      <c r="O97" s="16">
        <f>'[1]TCE - ANEXO III - Preencher'!P106</f>
        <v>0</v>
      </c>
      <c r="P97" s="17">
        <f t="shared" si="8"/>
        <v>2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230.34</v>
      </c>
    </row>
    <row r="98" spans="1:28" s="4" customFormat="1" x14ac:dyDescent="0.2">
      <c r="A98" s="9">
        <f>IFERROR(VLOOKUP(B98,'[1]DADOS (OCULTAR)'!$P$3:$R$53,3,0),"")</f>
        <v>10075232000243</v>
      </c>
      <c r="B98" s="10" t="str">
        <f>'[1]TCE - ANEXO III - Preencher'!C107</f>
        <v>UPA IMBIRIBEIRA</v>
      </c>
      <c r="C98" s="11"/>
      <c r="D98" s="12" t="str">
        <f>'[1]TCE - ANEXO III - Preencher'!E107</f>
        <v>TATIANA VERCOZA DE CASTRO SILVEIRA</v>
      </c>
      <c r="E98" s="10" t="str">
        <f>IF('[1]TCE - ANEXO III - Preencher'!F107="4 - Assistência Odontológica","2 - Outros Profissionais da Saúde",'[1]TCE - ANEXO II - Enviar TCE'!E97)</f>
        <v>1 - Médico</v>
      </c>
      <c r="F98" s="13" t="str">
        <f>'[1]TCE - ANEXO III - Preencher'!G107</f>
        <v>2251-25</v>
      </c>
      <c r="G98" s="14">
        <f>IF('[1]TCE - ANEXO III - Preencher'!H107="","",'[1]TCE - ANEXO III - Preencher'!H107)</f>
        <v>43891</v>
      </c>
      <c r="H98" s="15">
        <f>'[1]TCE - ANEXO III - Preencher'!I107</f>
        <v>0</v>
      </c>
      <c r="I98" s="15">
        <f>'[1]TCE - ANEXO III - Preencher'!J107</f>
        <v>910.98</v>
      </c>
      <c r="J98" s="15">
        <f>'[1]TCE - ANEXO III - Preencher'!K107</f>
        <v>0</v>
      </c>
      <c r="K98" s="16">
        <f>'[1]TCE - ANEXO III - Preencher'!L107</f>
        <v>138.12</v>
      </c>
      <c r="L98" s="16">
        <f>'[1]TCE - ANEXO III - Preencher'!M107</f>
        <v>32.32</v>
      </c>
      <c r="M98" s="16">
        <f t="shared" si="7"/>
        <v>105.80000000000001</v>
      </c>
      <c r="N98" s="16">
        <f>'[1]TCE - ANEXO III - Preencher'!O107</f>
        <v>56.22</v>
      </c>
      <c r="O98" s="16">
        <f>'[1]TCE - ANEXO III - Preencher'!P107</f>
        <v>0</v>
      </c>
      <c r="P98" s="17">
        <f t="shared" si="8"/>
        <v>56.22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1073</v>
      </c>
    </row>
    <row r="99" spans="1:28" s="4" customFormat="1" x14ac:dyDescent="0.2">
      <c r="A99" s="9">
        <f>IFERROR(VLOOKUP(B99,'[1]DADOS (OCULTAR)'!$P$3:$R$53,3,0),"")</f>
        <v>10075232000243</v>
      </c>
      <c r="B99" s="10" t="str">
        <f>'[1]TCE - ANEXO III - Preencher'!C108</f>
        <v>UPA IMBIRIBEIRA</v>
      </c>
      <c r="C99" s="11"/>
      <c r="D99" s="12" t="str">
        <f>'[1]TCE - ANEXO III - Preencher'!E108</f>
        <v>WANDSON HENRIQUE DA PAZ LEITE</v>
      </c>
      <c r="E99" s="10" t="str">
        <f>IF('[1]TCE - ANEXO III - Preencher'!F108="4 - Assistência Odontológica","2 - Outros Profissionais da Saúde",'[1]TCE - ANEXO II - Enviar TCE'!E98)</f>
        <v>3 - Administrativo</v>
      </c>
      <c r="F99" s="13" t="str">
        <f>'[1]TCE - ANEXO III - Preencher'!G108</f>
        <v>4222-05</v>
      </c>
      <c r="G99" s="14">
        <f>IF('[1]TCE - ANEXO III - Preencher'!H108="","",'[1]TCE - ANEXO III - Preencher'!H108)</f>
        <v>43891</v>
      </c>
      <c r="H99" s="15">
        <f>'[1]TCE - ANEXO III - Preencher'!I108</f>
        <v>0</v>
      </c>
      <c r="I99" s="15">
        <f>'[1]TCE - ANEXO III - Preencher'!J108</f>
        <v>151.47999999999999</v>
      </c>
      <c r="J99" s="15">
        <f>'[1]TCE - ANEXO III - Preencher'!K108</f>
        <v>0</v>
      </c>
      <c r="K99" s="16">
        <f>'[1]TCE - ANEXO III - Preencher'!L108</f>
        <v>138.13</v>
      </c>
      <c r="L99" s="16">
        <f>'[1]TCE - ANEXO III - Preencher'!M108</f>
        <v>32.090000000000003</v>
      </c>
      <c r="M99" s="16">
        <f t="shared" si="7"/>
        <v>106.03999999999999</v>
      </c>
      <c r="N99" s="16">
        <f>'[1]TCE - ANEXO III - Preencher'!O108</f>
        <v>2</v>
      </c>
      <c r="O99" s="16">
        <f>'[1]TCE - ANEXO III - Preencher'!P108</f>
        <v>0</v>
      </c>
      <c r="P99" s="17">
        <f t="shared" si="8"/>
        <v>2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259.52</v>
      </c>
    </row>
    <row r="100" spans="1:28" s="4" customFormat="1" x14ac:dyDescent="0.2">
      <c r="A100" s="9">
        <f>IFERROR(VLOOKUP(B100,'[1]DADOS (OCULTAR)'!$P$3:$R$53,3,0),"")</f>
        <v>10075232000243</v>
      </c>
      <c r="B100" s="10" t="str">
        <f>'[1]TCE - ANEXO III - Preencher'!C109</f>
        <v>UPA IMBIRIBEIRA</v>
      </c>
      <c r="C100" s="11"/>
      <c r="D100" s="12" t="str">
        <f>'[1]TCE - ANEXO III - Preencher'!E109</f>
        <v>MANOEL ALVES PEREIRA JUNIOR</v>
      </c>
      <c r="E100" s="10" t="str">
        <f>IF('[1]TCE - ANEXO III - Preencher'!F109="4 - Assistência Odontológica","2 - Outros Profissionais da Saúde",'[1]TCE - ANEXO II - Enviar TCE'!E99)</f>
        <v>2 - Outros Profissionais da Saúde</v>
      </c>
      <c r="F100" s="13" t="str">
        <f>'[1]TCE - ANEXO III - Preencher'!G109</f>
        <v>2234-05</v>
      </c>
      <c r="G100" s="14">
        <f>IF('[1]TCE - ANEXO III - Preencher'!H109="","",'[1]TCE - ANEXO III - Preencher'!H109)</f>
        <v>43891</v>
      </c>
      <c r="H100" s="15">
        <f>'[1]TCE - ANEXO III - Preencher'!I109</f>
        <v>0</v>
      </c>
      <c r="I100" s="15">
        <f>'[1]TCE - ANEXO III - Preencher'!J109</f>
        <v>369.44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2</v>
      </c>
      <c r="O100" s="16">
        <f>'[1]TCE - ANEXO III - Preencher'!P109</f>
        <v>0</v>
      </c>
      <c r="P100" s="17">
        <f t="shared" si="8"/>
        <v>2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371.44</v>
      </c>
    </row>
    <row r="101" spans="1:28" s="4" customFormat="1" x14ac:dyDescent="0.2">
      <c r="A101" s="9">
        <f>IFERROR(VLOOKUP(B101,'[1]DADOS (OCULTAR)'!$P$3:$R$53,3,0),"")</f>
        <v>10075232000243</v>
      </c>
      <c r="B101" s="10" t="str">
        <f>'[1]TCE - ANEXO III - Preencher'!C110</f>
        <v>UPA IMBIRIBEIRA</v>
      </c>
      <c r="C101" s="11"/>
      <c r="D101" s="12" t="str">
        <f>'[1]TCE - ANEXO III - Preencher'!E110</f>
        <v>TIAGO OLIVIO PEREIRA DA SILVA</v>
      </c>
      <c r="E101" s="10" t="str">
        <f>IF('[1]TCE - ANEXO III - Preencher'!F110="4 - Assistência Odontológica","2 - Outros Profissionais da Saúde",'[1]TCE - ANEXO II - Enviar TCE'!E100)</f>
        <v>2 - Outros Profissionais da Saúde</v>
      </c>
      <c r="F101" s="13" t="str">
        <f>'[1]TCE - ANEXO III - Preencher'!G110</f>
        <v>3222-05</v>
      </c>
      <c r="G101" s="14">
        <f>IF('[1]TCE - ANEXO III - Preencher'!H110="","",'[1]TCE - ANEXO III - Preencher'!H110)</f>
        <v>43891</v>
      </c>
      <c r="H101" s="15">
        <f>'[1]TCE - ANEXO III - Preencher'!I110</f>
        <v>0</v>
      </c>
      <c r="I101" s="15">
        <f>'[1]TCE - ANEXO III - Preencher'!J110</f>
        <v>118.56</v>
      </c>
      <c r="J101" s="15">
        <f>'[1]TCE - ANEXO III - Preencher'!K110</f>
        <v>0</v>
      </c>
      <c r="K101" s="16">
        <f>'[1]TCE - ANEXO III - Preencher'!L110</f>
        <v>138.12</v>
      </c>
      <c r="L101" s="16">
        <f>'[1]TCE - ANEXO III - Preencher'!M110</f>
        <v>24.25</v>
      </c>
      <c r="M101" s="16">
        <f t="shared" si="7"/>
        <v>113.87</v>
      </c>
      <c r="N101" s="16">
        <f>'[1]TCE - ANEXO III - Preencher'!O110</f>
        <v>2</v>
      </c>
      <c r="O101" s="16">
        <f>'[1]TCE - ANEXO III - Preencher'!P110</f>
        <v>0</v>
      </c>
      <c r="P101" s="17">
        <f t="shared" si="8"/>
        <v>2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234.43</v>
      </c>
    </row>
    <row r="102" spans="1:28" s="4" customFormat="1" x14ac:dyDescent="0.2">
      <c r="A102" s="9">
        <f>IFERROR(VLOOKUP(B102,'[1]DADOS (OCULTAR)'!$P$3:$R$53,3,0),"")</f>
        <v>10075232000243</v>
      </c>
      <c r="B102" s="10" t="str">
        <f>'[1]TCE - ANEXO III - Preencher'!C111</f>
        <v>UPA IMBIRIBEIRA</v>
      </c>
      <c r="C102" s="11"/>
      <c r="D102" s="12" t="str">
        <f>'[1]TCE - ANEXO III - Preencher'!E111</f>
        <v>JAIME DE SOUZA</v>
      </c>
      <c r="E102" s="10" t="str">
        <f>IF('[1]TCE - ANEXO III - Preencher'!F111="4 - Assistência Odontológica","2 - Outros Profissionais da Saúde",'[1]TCE - ANEXO II - Enviar TCE'!E101)</f>
        <v>3 - Administrativo</v>
      </c>
      <c r="F102" s="13" t="str">
        <f>'[1]TCE - ANEXO III - Preencher'!G111</f>
        <v>1425-15</v>
      </c>
      <c r="G102" s="14">
        <f>IF('[1]TCE - ANEXO III - Preencher'!H111="","",'[1]TCE - ANEXO III - Preencher'!H111)</f>
        <v>43891</v>
      </c>
      <c r="H102" s="15">
        <f>'[1]TCE - ANEXO III - Preencher'!I111</f>
        <v>0</v>
      </c>
      <c r="I102" s="15">
        <f>'[1]TCE - ANEXO III - Preencher'!J111</f>
        <v>281.98</v>
      </c>
      <c r="J102" s="15">
        <f>'[1]TCE - ANEXO III - Preencher'!K111</f>
        <v>0</v>
      </c>
      <c r="K102" s="16">
        <f>'[1]TCE - ANEXO III - Preencher'!L111</f>
        <v>138.13</v>
      </c>
      <c r="L102" s="16">
        <f>'[1]TCE - ANEXO III - Preencher'!M111</f>
        <v>63.16</v>
      </c>
      <c r="M102" s="16">
        <f t="shared" si="7"/>
        <v>74.97</v>
      </c>
      <c r="N102" s="16">
        <f>'[1]TCE - ANEXO III - Preencher'!O111</f>
        <v>2</v>
      </c>
      <c r="O102" s="16">
        <f>'[1]TCE - ANEXO III - Preencher'!P111</f>
        <v>0</v>
      </c>
      <c r="P102" s="17">
        <f t="shared" si="8"/>
        <v>2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358.95000000000005</v>
      </c>
    </row>
    <row r="103" spans="1:28" s="4" customFormat="1" x14ac:dyDescent="0.2">
      <c r="A103" s="9">
        <f>IFERROR(VLOOKUP(B103,'[1]DADOS (OCULTAR)'!$P$3:$R$53,3,0),"")</f>
        <v>10075232000243</v>
      </c>
      <c r="B103" s="10" t="str">
        <f>'[1]TCE - ANEXO III - Preencher'!C112</f>
        <v>UPA IMBIRIBEIRA</v>
      </c>
      <c r="C103" s="11"/>
      <c r="D103" s="12" t="str">
        <f>'[1]TCE - ANEXO III - Preencher'!E112</f>
        <v>NEILZA FERREIRA DOS SANTOS</v>
      </c>
      <c r="E103" s="10" t="str">
        <f>IF('[1]TCE - ANEXO III - Preencher'!F112="4 - Assistência Odontológica","2 - Outros Profissionais da Saúde",'[1]TCE - ANEXO II - Enviar TCE'!E102)</f>
        <v>2 - Outros Profissionais da Saúde</v>
      </c>
      <c r="F103" s="13" t="str">
        <f>'[1]TCE - ANEXO III - Preencher'!G112</f>
        <v>3222-05</v>
      </c>
      <c r="G103" s="14">
        <f>IF('[1]TCE - ANEXO III - Preencher'!H112="","",'[1]TCE - ANEXO III - Preencher'!H112)</f>
        <v>43891</v>
      </c>
      <c r="H103" s="15">
        <f>'[1]TCE - ANEXO III - Preencher'!I112</f>
        <v>0</v>
      </c>
      <c r="I103" s="15">
        <f>'[1]TCE - ANEXO III - Preencher'!J112</f>
        <v>118.56</v>
      </c>
      <c r="J103" s="15">
        <f>'[1]TCE - ANEXO III - Preencher'!K112</f>
        <v>0</v>
      </c>
      <c r="K103" s="16">
        <f>'[1]TCE - ANEXO III - Preencher'!L112</f>
        <v>138.12</v>
      </c>
      <c r="L103" s="16">
        <f>'[1]TCE - ANEXO III - Preencher'!M112</f>
        <v>24.25</v>
      </c>
      <c r="M103" s="16">
        <f t="shared" si="7"/>
        <v>113.87</v>
      </c>
      <c r="N103" s="16">
        <f>'[1]TCE - ANEXO III - Preencher'!O112</f>
        <v>2</v>
      </c>
      <c r="O103" s="16">
        <f>'[1]TCE - ANEXO III - Preencher'!P112</f>
        <v>0</v>
      </c>
      <c r="P103" s="17">
        <f t="shared" si="8"/>
        <v>2</v>
      </c>
      <c r="Q103" s="16">
        <f>'[1]TCE - ANEXO III - Preencher'!R112</f>
        <v>210.78</v>
      </c>
      <c r="R103" s="16">
        <f>'[1]TCE - ANEXO III - Preencher'!S112</f>
        <v>72.739999999999995</v>
      </c>
      <c r="S103" s="17">
        <f t="shared" si="9"/>
        <v>138.04000000000002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372.47</v>
      </c>
    </row>
    <row r="104" spans="1:28" s="4" customFormat="1" x14ac:dyDescent="0.2">
      <c r="A104" s="9">
        <f>IFERROR(VLOOKUP(B104,'[1]DADOS (OCULTAR)'!$P$3:$R$53,3,0),"")</f>
        <v>10075232000243</v>
      </c>
      <c r="B104" s="10" t="str">
        <f>'[1]TCE - ANEXO III - Preencher'!C113</f>
        <v>UPA IMBIRIBEIRA</v>
      </c>
      <c r="C104" s="11"/>
      <c r="D104" s="12" t="str">
        <f>'[1]TCE - ANEXO III - Preencher'!E113</f>
        <v>ADLLE FELIPE MARTINS DE OLIVEIRA</v>
      </c>
      <c r="E104" s="10" t="str">
        <f>IF('[1]TCE - ANEXO III - Preencher'!F113="4 - Assistência Odontológica","2 - Outros Profissionais da Saúde",'[1]TCE - ANEXO II - Enviar TCE'!E103)</f>
        <v>2 - Outros Profissionais da Saúde</v>
      </c>
      <c r="F104" s="13" t="str">
        <f>'[1]TCE - ANEXO III - Preencher'!G113</f>
        <v>3222-05</v>
      </c>
      <c r="G104" s="14">
        <f>IF('[1]TCE - ANEXO III - Preencher'!H113="","",'[1]TCE - ANEXO III - Preencher'!H113)</f>
        <v>43891</v>
      </c>
      <c r="H104" s="15">
        <f>'[1]TCE - ANEXO III - Preencher'!I113</f>
        <v>0</v>
      </c>
      <c r="I104" s="15">
        <f>'[1]TCE - ANEXO III - Preencher'!J113</f>
        <v>119.76</v>
      </c>
      <c r="J104" s="15">
        <f>'[1]TCE - ANEXO III - Preencher'!K113</f>
        <v>0</v>
      </c>
      <c r="K104" s="16">
        <f>'[1]TCE - ANEXO III - Preencher'!L113</f>
        <v>138.13</v>
      </c>
      <c r="L104" s="16">
        <f>'[1]TCE - ANEXO III - Preencher'!M113</f>
        <v>24.25</v>
      </c>
      <c r="M104" s="16">
        <f t="shared" si="7"/>
        <v>113.88</v>
      </c>
      <c r="N104" s="16">
        <f>'[1]TCE - ANEXO III - Preencher'!O113</f>
        <v>2</v>
      </c>
      <c r="O104" s="16">
        <f>'[1]TCE - ANEXO III - Preencher'!P113</f>
        <v>0</v>
      </c>
      <c r="P104" s="17">
        <f t="shared" si="8"/>
        <v>2</v>
      </c>
      <c r="Q104" s="16">
        <f>'[1]TCE - ANEXO III - Preencher'!R113</f>
        <v>107.27</v>
      </c>
      <c r="R104" s="16">
        <f>'[1]TCE - ANEXO III - Preencher'!S113</f>
        <v>72.739999999999995</v>
      </c>
      <c r="S104" s="17">
        <f t="shared" si="9"/>
        <v>34.53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270.16999999999996</v>
      </c>
    </row>
    <row r="105" spans="1:28" s="4" customFormat="1" x14ac:dyDescent="0.2">
      <c r="A105" s="9">
        <f>IFERROR(VLOOKUP(B105,'[1]DADOS (OCULTAR)'!$P$3:$R$53,3,0),"")</f>
        <v>10075232000243</v>
      </c>
      <c r="B105" s="10" t="str">
        <f>'[1]TCE - ANEXO III - Preencher'!C114</f>
        <v>UPA IMBIRIBEIRA</v>
      </c>
      <c r="C105" s="11"/>
      <c r="D105" s="12" t="str">
        <f>'[1]TCE - ANEXO III - Preencher'!E114</f>
        <v>FELIPE DA SILVA GONCALVES</v>
      </c>
      <c r="E105" s="10" t="str">
        <f>IF('[1]TCE - ANEXO III - Preencher'!F114="4 - Assistência Odontológica","2 - Outros Profissionais da Saúde",'[1]TCE - ANEXO II - Enviar TCE'!E104)</f>
        <v>3 - Administrativo</v>
      </c>
      <c r="F105" s="13" t="str">
        <f>'[1]TCE - ANEXO III - Preencher'!G114</f>
        <v>4221-05</v>
      </c>
      <c r="G105" s="14">
        <f>IF('[1]TCE - ANEXO III - Preencher'!H114="","",'[1]TCE - ANEXO III - Preencher'!H114)</f>
        <v>43891</v>
      </c>
      <c r="H105" s="15">
        <f>'[1]TCE - ANEXO III - Preencher'!I114</f>
        <v>0</v>
      </c>
      <c r="I105" s="15">
        <f>'[1]TCE - ANEXO III - Preencher'!J114</f>
        <v>113.18</v>
      </c>
      <c r="J105" s="15">
        <f>'[1]TCE - ANEXO III - Preencher'!K114</f>
        <v>0</v>
      </c>
      <c r="K105" s="16">
        <f>'[1]TCE - ANEXO III - Preencher'!L114</f>
        <v>138.12</v>
      </c>
      <c r="L105" s="16">
        <f>'[1]TCE - ANEXO III - Preencher'!M114</f>
        <v>22.97</v>
      </c>
      <c r="M105" s="16">
        <f t="shared" si="7"/>
        <v>115.15</v>
      </c>
      <c r="N105" s="16">
        <f>'[1]TCE - ANEXO III - Preencher'!O114</f>
        <v>2</v>
      </c>
      <c r="O105" s="16">
        <f>'[1]TCE - ANEXO III - Preencher'!P114</f>
        <v>0</v>
      </c>
      <c r="P105" s="17">
        <f t="shared" si="8"/>
        <v>2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230.33</v>
      </c>
    </row>
    <row r="106" spans="1:28" s="4" customFormat="1" x14ac:dyDescent="0.2">
      <c r="A106" s="9">
        <f>IFERROR(VLOOKUP(B106,'[1]DADOS (OCULTAR)'!$P$3:$R$53,3,0),"")</f>
        <v>10075232000243</v>
      </c>
      <c r="B106" s="10" t="str">
        <f>'[1]TCE - ANEXO III - Preencher'!C115</f>
        <v>UPA IMBIRIBEIRA</v>
      </c>
      <c r="C106" s="11"/>
      <c r="D106" s="12" t="str">
        <f>'[1]TCE - ANEXO III - Preencher'!E115</f>
        <v>ALLYSON OLIVEIRA DA SILVA</v>
      </c>
      <c r="E106" s="10" t="str">
        <f>IF('[1]TCE - ANEXO III - Preencher'!F115="4 - Assistência Odontológica","2 - Outros Profissionais da Saúde",'[1]TCE - ANEXO II - Enviar TCE'!E105)</f>
        <v>3 - Administrativo</v>
      </c>
      <c r="F106" s="13" t="str">
        <f>'[1]TCE - ANEXO III - Preencher'!G115</f>
        <v>4110-10</v>
      </c>
      <c r="G106" s="14">
        <f>IF('[1]TCE - ANEXO III - Preencher'!H115="","",'[1]TCE - ANEXO III - Preencher'!H115)</f>
        <v>43891</v>
      </c>
      <c r="H106" s="15">
        <f>'[1]TCE - ANEXO III - Preencher'!I115</f>
        <v>0</v>
      </c>
      <c r="I106" s="15">
        <f>'[1]TCE - ANEXO III - Preencher'!J115</f>
        <v>142.31</v>
      </c>
      <c r="J106" s="15">
        <f>'[1]TCE - ANEXO III - Preencher'!K115</f>
        <v>0</v>
      </c>
      <c r="K106" s="16">
        <f>'[1]TCE - ANEXO III - Preencher'!L115</f>
        <v>138.13</v>
      </c>
      <c r="L106" s="16">
        <f>'[1]TCE - ANEXO III - Preencher'!M115</f>
        <v>33.880000000000003</v>
      </c>
      <c r="M106" s="16">
        <f t="shared" si="7"/>
        <v>104.25</v>
      </c>
      <c r="N106" s="16">
        <f>'[1]TCE - ANEXO III - Preencher'!O115</f>
        <v>2</v>
      </c>
      <c r="O106" s="16">
        <f>'[1]TCE - ANEXO III - Preencher'!P115</f>
        <v>0</v>
      </c>
      <c r="P106" s="17">
        <f t="shared" si="8"/>
        <v>2</v>
      </c>
      <c r="Q106" s="16">
        <f>'[1]TCE - ANEXO III - Preencher'!R115</f>
        <v>210.57</v>
      </c>
      <c r="R106" s="16">
        <f>'[1]TCE - ANEXO III - Preencher'!S115</f>
        <v>101.65</v>
      </c>
      <c r="S106" s="17">
        <f t="shared" si="9"/>
        <v>108.91999999999999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357.48</v>
      </c>
    </row>
    <row r="107" spans="1:28" s="4" customFormat="1" x14ac:dyDescent="0.2">
      <c r="A107" s="9">
        <f>IFERROR(VLOOKUP(B107,'[1]DADOS (OCULTAR)'!$P$3:$R$53,3,0),"")</f>
        <v>10075232000243</v>
      </c>
      <c r="B107" s="10" t="str">
        <f>'[1]TCE - ANEXO III - Preencher'!C116</f>
        <v>UPA IMBIRIBEIRA</v>
      </c>
      <c r="C107" s="11"/>
      <c r="D107" s="12" t="str">
        <f>'[1]TCE - ANEXO III - Preencher'!E116</f>
        <v>KARIN DE OLIVEIRA MASCENA VIEIRA</v>
      </c>
      <c r="E107" s="10" t="str">
        <f>IF('[1]TCE - ANEXO III - Preencher'!F116="4 - Assistência Odontológica","2 - Outros Profissionais da Saúde",'[1]TCE - ANEXO II - Enviar TCE'!E106)</f>
        <v>2 - Outros Profissionais da Saúde</v>
      </c>
      <c r="F107" s="13" t="str">
        <f>'[1]TCE - ANEXO III - Preencher'!G116</f>
        <v>3222-05</v>
      </c>
      <c r="G107" s="14">
        <f>IF('[1]TCE - ANEXO III - Preencher'!H116="","",'[1]TCE - ANEXO III - Preencher'!H116)</f>
        <v>43891</v>
      </c>
      <c r="H107" s="15">
        <f>'[1]TCE - ANEXO III - Preencher'!I116</f>
        <v>0</v>
      </c>
      <c r="I107" s="15">
        <f>'[1]TCE - ANEXO III - Preencher'!J116</f>
        <v>118.56</v>
      </c>
      <c r="J107" s="15">
        <f>'[1]TCE - ANEXO III - Preencher'!K116</f>
        <v>0</v>
      </c>
      <c r="K107" s="16">
        <f>'[1]TCE - ANEXO III - Preencher'!L116</f>
        <v>138.12</v>
      </c>
      <c r="L107" s="16">
        <f>'[1]TCE - ANEXO III - Preencher'!M116</f>
        <v>24.25</v>
      </c>
      <c r="M107" s="16">
        <f t="shared" si="7"/>
        <v>113.87</v>
      </c>
      <c r="N107" s="16">
        <f>'[1]TCE - ANEXO III - Preencher'!O116</f>
        <v>2</v>
      </c>
      <c r="O107" s="16">
        <f>'[1]TCE - ANEXO III - Preencher'!P116</f>
        <v>0</v>
      </c>
      <c r="P107" s="17">
        <f t="shared" si="8"/>
        <v>2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234.43</v>
      </c>
    </row>
    <row r="108" spans="1:28" s="4" customFormat="1" x14ac:dyDescent="0.2">
      <c r="A108" s="9">
        <f>IFERROR(VLOOKUP(B108,'[1]DADOS (OCULTAR)'!$P$3:$R$53,3,0),"")</f>
        <v>10075232000243</v>
      </c>
      <c r="B108" s="10" t="str">
        <f>'[1]TCE - ANEXO III - Preencher'!C117</f>
        <v>UPA IMBIRIBEIRA</v>
      </c>
      <c r="C108" s="11"/>
      <c r="D108" s="12" t="str">
        <f>'[1]TCE - ANEXO III - Preencher'!E117</f>
        <v>MARCELO GALDINO DA SILVA</v>
      </c>
      <c r="E108" s="10" t="str">
        <f>IF('[1]TCE - ANEXO III - Preencher'!F117="4 - Assistência Odontológica","2 - Outros Profissionais da Saúde",'[1]TCE - ANEXO II - Enviar TCE'!E107)</f>
        <v>2 - Outros Profissionais da Saúde</v>
      </c>
      <c r="F108" s="13" t="str">
        <f>'[1]TCE - ANEXO III - Preencher'!G117</f>
        <v>5152-05</v>
      </c>
      <c r="G108" s="14">
        <f>IF('[1]TCE - ANEXO III - Preencher'!H117="","",'[1]TCE - ANEXO III - Preencher'!H117)</f>
        <v>43891</v>
      </c>
      <c r="H108" s="15">
        <f>'[1]TCE - ANEXO III - Preencher'!I117</f>
        <v>0</v>
      </c>
      <c r="I108" s="15">
        <f>'[1]TCE - ANEXO III - Preencher'!J117</f>
        <v>118.06</v>
      </c>
      <c r="J108" s="15">
        <f>'[1]TCE - ANEXO III - Preencher'!K117</f>
        <v>0</v>
      </c>
      <c r="K108" s="16">
        <f>'[1]TCE - ANEXO III - Preencher'!L117</f>
        <v>138.13</v>
      </c>
      <c r="L108" s="16">
        <f>'[1]TCE - ANEXO III - Preencher'!M117</f>
        <v>23.57</v>
      </c>
      <c r="M108" s="16">
        <f t="shared" si="7"/>
        <v>114.56</v>
      </c>
      <c r="N108" s="16">
        <f>'[1]TCE - ANEXO III - Preencher'!O117</f>
        <v>2</v>
      </c>
      <c r="O108" s="16">
        <f>'[1]TCE - ANEXO III - Preencher'!P117</f>
        <v>0</v>
      </c>
      <c r="P108" s="17">
        <f t="shared" si="8"/>
        <v>2</v>
      </c>
      <c r="Q108" s="16">
        <f>'[1]TCE - ANEXO III - Preencher'!R117</f>
        <v>159.02000000000001</v>
      </c>
      <c r="R108" s="16">
        <f>'[1]TCE - ANEXO III - Preencher'!S117</f>
        <v>70.709999999999994</v>
      </c>
      <c r="S108" s="17">
        <f t="shared" si="9"/>
        <v>88.310000000000016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322.93</v>
      </c>
    </row>
    <row r="109" spans="1:28" s="4" customFormat="1" x14ac:dyDescent="0.2">
      <c r="A109" s="9">
        <f>IFERROR(VLOOKUP(B109,'[1]DADOS (OCULTAR)'!$P$3:$R$53,3,0),"")</f>
        <v>10075232000243</v>
      </c>
      <c r="B109" s="10" t="str">
        <f>'[1]TCE - ANEXO III - Preencher'!C118</f>
        <v>UPA IMBIRIBEIRA</v>
      </c>
      <c r="C109" s="11"/>
      <c r="D109" s="12" t="str">
        <f>'[1]TCE - ANEXO III - Preencher'!E118</f>
        <v>GUSTAVO PEREIRA DE ALMEIDA</v>
      </c>
      <c r="E109" s="10" t="str">
        <f>IF('[1]TCE - ANEXO III - Preencher'!F118="4 - Assistência Odontológica","2 - Outros Profissionais da Saúde",'[1]TCE - ANEXO II - Enviar TCE'!E108)</f>
        <v>1 - Médico</v>
      </c>
      <c r="F109" s="13" t="str">
        <f>'[1]TCE - ANEXO III - Preencher'!G118</f>
        <v>2251-24</v>
      </c>
      <c r="G109" s="14">
        <f>IF('[1]TCE - ANEXO III - Preencher'!H118="","",'[1]TCE - ANEXO III - Preencher'!H118)</f>
        <v>43891</v>
      </c>
      <c r="H109" s="15">
        <f>'[1]TCE - ANEXO III - Preencher'!I118</f>
        <v>0</v>
      </c>
      <c r="I109" s="15">
        <f>'[1]TCE - ANEXO III - Preencher'!J118</f>
        <v>1253.05</v>
      </c>
      <c r="J109" s="15">
        <f>'[1]TCE - ANEXO III - Preencher'!K118</f>
        <v>0</v>
      </c>
      <c r="K109" s="16">
        <f>'[1]TCE - ANEXO III - Preencher'!L118</f>
        <v>138.12</v>
      </c>
      <c r="L109" s="16">
        <f>'[1]TCE - ANEXO III - Preencher'!M118</f>
        <v>36.04</v>
      </c>
      <c r="M109" s="16">
        <f t="shared" si="7"/>
        <v>102.08000000000001</v>
      </c>
      <c r="N109" s="16">
        <f>'[1]TCE - ANEXO III - Preencher'!O118</f>
        <v>56.22</v>
      </c>
      <c r="O109" s="16">
        <f>'[1]TCE - ANEXO III - Preencher'!P118</f>
        <v>0</v>
      </c>
      <c r="P109" s="17">
        <f t="shared" si="8"/>
        <v>56.22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1411.35</v>
      </c>
    </row>
    <row r="110" spans="1:28" s="4" customFormat="1" x14ac:dyDescent="0.2">
      <c r="A110" s="9">
        <f>IFERROR(VLOOKUP(B110,'[1]DADOS (OCULTAR)'!$P$3:$R$53,3,0),"")</f>
        <v>10075232000243</v>
      </c>
      <c r="B110" s="10" t="str">
        <f>'[1]TCE - ANEXO III - Preencher'!C119</f>
        <v>UPA IMBIRIBEIRA</v>
      </c>
      <c r="C110" s="11"/>
      <c r="D110" s="12" t="str">
        <f>'[1]TCE - ANEXO III - Preencher'!E119</f>
        <v>CARLOS SIMOES ROSENDO SEGUNDO PIRES</v>
      </c>
      <c r="E110" s="10" t="str">
        <f>IF('[1]TCE - ANEXO III - Preencher'!F119="4 - Assistência Odontológica","2 - Outros Profissionais da Saúde",'[1]TCE - ANEXO II - Enviar TCE'!E109)</f>
        <v>1 - Médico</v>
      </c>
      <c r="F110" s="13" t="str">
        <f>'[1]TCE - ANEXO III - Preencher'!G119</f>
        <v>2251-24</v>
      </c>
      <c r="G110" s="14">
        <f>IF('[1]TCE - ANEXO III - Preencher'!H119="","",'[1]TCE - ANEXO III - Preencher'!H119)</f>
        <v>43891</v>
      </c>
      <c r="H110" s="15">
        <f>'[1]TCE - ANEXO III - Preencher'!I119</f>
        <v>0</v>
      </c>
      <c r="I110" s="15">
        <f>'[1]TCE - ANEXO III - Preencher'!J119</f>
        <v>469.63</v>
      </c>
      <c r="J110" s="15">
        <f>'[1]TCE - ANEXO III - Preencher'!K119</f>
        <v>0</v>
      </c>
      <c r="K110" s="16">
        <f>'[1]TCE - ANEXO III - Preencher'!L119</f>
        <v>138.13</v>
      </c>
      <c r="L110" s="16">
        <f>'[1]TCE - ANEXO III - Preencher'!M119</f>
        <v>11.92</v>
      </c>
      <c r="M110" s="16">
        <f t="shared" si="7"/>
        <v>126.21</v>
      </c>
      <c r="N110" s="16">
        <f>'[1]TCE - ANEXO III - Preencher'!O119</f>
        <v>56.22</v>
      </c>
      <c r="O110" s="16">
        <f>'[1]TCE - ANEXO III - Preencher'!P119</f>
        <v>0</v>
      </c>
      <c r="P110" s="17">
        <f t="shared" si="8"/>
        <v>56.22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652.06000000000006</v>
      </c>
    </row>
    <row r="111" spans="1:28" s="4" customFormat="1" x14ac:dyDescent="0.2">
      <c r="A111" s="9">
        <f>IFERROR(VLOOKUP(B111,'[1]DADOS (OCULTAR)'!$P$3:$R$53,3,0),"")</f>
        <v>10075232000243</v>
      </c>
      <c r="B111" s="10" t="str">
        <f>'[1]TCE - ANEXO III - Preencher'!C120</f>
        <v>UPA IMBIRIBEIRA</v>
      </c>
      <c r="C111" s="11"/>
      <c r="D111" s="12" t="str">
        <f>'[1]TCE - ANEXO III - Preencher'!E120</f>
        <v>PRISCILA ESCARLATE XAVIER DE ARRUDA CAMARA</v>
      </c>
      <c r="E111" s="10" t="str">
        <f>IF('[1]TCE - ANEXO III - Preencher'!F120="4 - Assistência Odontológica","2 - Outros Profissionais da Saúde",'[1]TCE - ANEXO II - Enviar TCE'!E110)</f>
        <v>2 - Outros Profissionais da Saúde</v>
      </c>
      <c r="F111" s="13" t="str">
        <f>'[1]TCE - ANEXO III - Preencher'!G120</f>
        <v>3222-05</v>
      </c>
      <c r="G111" s="14">
        <f>IF('[1]TCE - ANEXO III - Preencher'!H120="","",'[1]TCE - ANEXO III - Preencher'!H120)</f>
        <v>43891</v>
      </c>
      <c r="H111" s="15">
        <f>'[1]TCE - ANEXO III - Preencher'!I120</f>
        <v>0</v>
      </c>
      <c r="I111" s="15">
        <f>'[1]TCE - ANEXO III - Preencher'!J120</f>
        <v>114.49</v>
      </c>
      <c r="J111" s="15">
        <f>'[1]TCE - ANEXO III - Preencher'!K120</f>
        <v>0</v>
      </c>
      <c r="K111" s="16">
        <f>'[1]TCE - ANEXO III - Preencher'!L120</f>
        <v>138.12</v>
      </c>
      <c r="L111" s="16">
        <f>'[1]TCE - ANEXO III - Preencher'!M120</f>
        <v>22.63</v>
      </c>
      <c r="M111" s="16">
        <f t="shared" si="7"/>
        <v>115.49000000000001</v>
      </c>
      <c r="N111" s="16">
        <f>'[1]TCE - ANEXO III - Preencher'!O120</f>
        <v>2</v>
      </c>
      <c r="O111" s="16">
        <f>'[1]TCE - ANEXO III - Preencher'!P120</f>
        <v>0</v>
      </c>
      <c r="P111" s="17">
        <f t="shared" si="8"/>
        <v>2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119.47</v>
      </c>
      <c r="U111" s="16">
        <f>'[1]TCE - ANEXO III - Preencher'!V120</f>
        <v>0</v>
      </c>
      <c r="V111" s="17">
        <f t="shared" si="10"/>
        <v>119.47</v>
      </c>
      <c r="W111" s="18" t="str">
        <f>IF('[1]TCE - ANEXO III - Preencher'!X120="","",'[1]TCE - ANEXO III - Preencher'!X120)</f>
        <v>Auxilio Creche</v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351.45000000000005</v>
      </c>
    </row>
    <row r="112" spans="1:28" s="4" customFormat="1" x14ac:dyDescent="0.2">
      <c r="A112" s="9">
        <f>IFERROR(VLOOKUP(B112,'[1]DADOS (OCULTAR)'!$P$3:$R$53,3,0),"")</f>
        <v>10075232000243</v>
      </c>
      <c r="B112" s="10" t="str">
        <f>'[1]TCE - ANEXO III - Preencher'!C121</f>
        <v>UPA IMBIRIBEIRA</v>
      </c>
      <c r="C112" s="11"/>
      <c r="D112" s="12" t="str">
        <f>'[1]TCE - ANEXO III - Preencher'!E121</f>
        <v xml:space="preserve">ANDERSON ARY DIAS DE OLIVEIRA SILVA </v>
      </c>
      <c r="E112" s="10" t="str">
        <f>IF('[1]TCE - ANEXO III - Preencher'!F121="4 - Assistência Odontológica","2 - Outros Profissionais da Saúde",'[1]TCE - ANEXO II - Enviar TCE'!E111)</f>
        <v>1 - Médico</v>
      </c>
      <c r="F112" s="13" t="str">
        <f>'[1]TCE - ANEXO III - Preencher'!G121</f>
        <v>2252-70</v>
      </c>
      <c r="G112" s="14">
        <f>IF('[1]TCE - ANEXO III - Preencher'!H121="","",'[1]TCE - ANEXO III - Preencher'!H121)</f>
        <v>43891</v>
      </c>
      <c r="H112" s="15">
        <f>'[1]TCE - ANEXO III - Preencher'!I121</f>
        <v>0</v>
      </c>
      <c r="I112" s="15">
        <f>'[1]TCE - ANEXO III - Preencher'!J121</f>
        <v>362.72</v>
      </c>
      <c r="J112" s="15">
        <f>'[1]TCE - ANEXO III - Preencher'!K121</f>
        <v>0</v>
      </c>
      <c r="K112" s="16">
        <f>'[1]TCE - ANEXO III - Preencher'!L121</f>
        <v>138.13</v>
      </c>
      <c r="L112" s="16">
        <f>'[1]TCE - ANEXO III - Preencher'!M121</f>
        <v>14.3</v>
      </c>
      <c r="M112" s="16">
        <f t="shared" si="7"/>
        <v>123.83</v>
      </c>
      <c r="N112" s="16">
        <f>'[1]TCE - ANEXO III - Preencher'!O121</f>
        <v>56.22</v>
      </c>
      <c r="O112" s="16">
        <f>'[1]TCE - ANEXO III - Preencher'!P121</f>
        <v>0</v>
      </c>
      <c r="P112" s="17">
        <f t="shared" si="8"/>
        <v>56.22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542.77</v>
      </c>
    </row>
    <row r="113" spans="1:28" s="4" customFormat="1" x14ac:dyDescent="0.2">
      <c r="A113" s="9">
        <f>IFERROR(VLOOKUP(B113,'[1]DADOS (OCULTAR)'!$P$3:$R$53,3,0),"")</f>
        <v>10075232000243</v>
      </c>
      <c r="B113" s="10" t="str">
        <f>'[1]TCE - ANEXO III - Preencher'!C122</f>
        <v>UPA IMBIRIBEIRA</v>
      </c>
      <c r="C113" s="11"/>
      <c r="D113" s="12" t="str">
        <f>'[1]TCE - ANEXO III - Preencher'!E122</f>
        <v>GILCELIA CRISTINA FIRMINA DA SILVA</v>
      </c>
      <c r="E113" s="10" t="str">
        <f>IF('[1]TCE - ANEXO III - Preencher'!F122="4 - Assistência Odontológica","2 - Outros Profissionais da Saúde",'[1]TCE - ANEXO II - Enviar TCE'!E112)</f>
        <v>2 - Outros Profissionais da Saúde</v>
      </c>
      <c r="F113" s="13" t="str">
        <f>'[1]TCE - ANEXO III - Preencher'!G122</f>
        <v>5152-05</v>
      </c>
      <c r="G113" s="14">
        <f>IF('[1]TCE - ANEXO III - Preencher'!H122="","",'[1]TCE - ANEXO III - Preencher'!H122)</f>
        <v>43891</v>
      </c>
      <c r="H113" s="15">
        <f>'[1]TCE - ANEXO III - Preencher'!I122</f>
        <v>0</v>
      </c>
      <c r="I113" s="15">
        <f>'[1]TCE - ANEXO III - Preencher'!J122</f>
        <v>112.12</v>
      </c>
      <c r="J113" s="15">
        <f>'[1]TCE - ANEXO III - Preencher'!K122</f>
        <v>0</v>
      </c>
      <c r="K113" s="16">
        <f>'[1]TCE - ANEXO III - Preencher'!L122</f>
        <v>138.12</v>
      </c>
      <c r="L113" s="16">
        <f>'[1]TCE - ANEXO III - Preencher'!M122</f>
        <v>23.57</v>
      </c>
      <c r="M113" s="16">
        <f t="shared" si="7"/>
        <v>114.55000000000001</v>
      </c>
      <c r="N113" s="16">
        <f>'[1]TCE - ANEXO III - Preencher'!O122</f>
        <v>2</v>
      </c>
      <c r="O113" s="16">
        <f>'[1]TCE - ANEXO III - Preencher'!P122</f>
        <v>0</v>
      </c>
      <c r="P113" s="17">
        <f t="shared" si="8"/>
        <v>2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228.67000000000002</v>
      </c>
    </row>
    <row r="114" spans="1:28" s="4" customFormat="1" x14ac:dyDescent="0.2">
      <c r="A114" s="9">
        <f>IFERROR(VLOOKUP(B114,'[1]DADOS (OCULTAR)'!$P$3:$R$53,3,0),"")</f>
        <v>10075232000243</v>
      </c>
      <c r="B114" s="10" t="str">
        <f>'[1]TCE - ANEXO III - Preencher'!C123</f>
        <v>UPA IMBIRIBEIRA</v>
      </c>
      <c r="C114" s="11"/>
      <c r="D114" s="12" t="str">
        <f>'[1]TCE - ANEXO III - Preencher'!E123</f>
        <v>ANNA KARINA BARROS MELCOP</v>
      </c>
      <c r="E114" s="10" t="str">
        <f>IF('[1]TCE - ANEXO III - Preencher'!F123="4 - Assistência Odontológica","2 - Outros Profissionais da Saúde",'[1]TCE - ANEXO II - Enviar TCE'!E113)</f>
        <v>1 - Médico</v>
      </c>
      <c r="F114" s="13" t="str">
        <f>'[1]TCE - ANEXO III - Preencher'!G123</f>
        <v>2251-25</v>
      </c>
      <c r="G114" s="14">
        <f>IF('[1]TCE - ANEXO III - Preencher'!H123="","",'[1]TCE - ANEXO III - Preencher'!H123)</f>
        <v>43891</v>
      </c>
      <c r="H114" s="15">
        <f>'[1]TCE - ANEXO III - Preencher'!I123</f>
        <v>0</v>
      </c>
      <c r="I114" s="15">
        <f>'[1]TCE - ANEXO III - Preencher'!J123</f>
        <v>947.53</v>
      </c>
      <c r="J114" s="15">
        <f>'[1]TCE - ANEXO III - Preencher'!K123</f>
        <v>0</v>
      </c>
      <c r="K114" s="16">
        <f>'[1]TCE - ANEXO III - Preencher'!L123</f>
        <v>138.13</v>
      </c>
      <c r="L114" s="16">
        <f>'[1]TCE - ANEXO III - Preencher'!M123</f>
        <v>32.32</v>
      </c>
      <c r="M114" s="16">
        <f t="shared" si="7"/>
        <v>105.81</v>
      </c>
      <c r="N114" s="16">
        <f>'[1]TCE - ANEXO III - Preencher'!O123</f>
        <v>56.22</v>
      </c>
      <c r="O114" s="16">
        <f>'[1]TCE - ANEXO III - Preencher'!P123</f>
        <v>0</v>
      </c>
      <c r="P114" s="17">
        <f t="shared" si="8"/>
        <v>56.22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1109.56</v>
      </c>
    </row>
    <row r="115" spans="1:28" s="4" customFormat="1" x14ac:dyDescent="0.2">
      <c r="A115" s="9">
        <f>IFERROR(VLOOKUP(B115,'[1]DADOS (OCULTAR)'!$P$3:$R$53,3,0),"")</f>
        <v>10075232000243</v>
      </c>
      <c r="B115" s="10" t="str">
        <f>'[1]TCE - ANEXO III - Preencher'!C124</f>
        <v>UPA IMBIRIBEIRA</v>
      </c>
      <c r="C115" s="11"/>
      <c r="D115" s="12" t="str">
        <f>'[1]TCE - ANEXO III - Preencher'!E124</f>
        <v>LUCIA CASSIA DONATO QUIRINO</v>
      </c>
      <c r="E115" s="10" t="str">
        <f>IF('[1]TCE - ANEXO III - Preencher'!F124="4 - Assistência Odontológica","2 - Outros Profissionais da Saúde",'[1]TCE - ANEXO II - Enviar TCE'!E114)</f>
        <v>1 - Médico</v>
      </c>
      <c r="F115" s="13" t="str">
        <f>'[1]TCE - ANEXO III - Preencher'!G124</f>
        <v>2251-24</v>
      </c>
      <c r="G115" s="14">
        <f>IF('[1]TCE - ANEXO III - Preencher'!H124="","",'[1]TCE - ANEXO III - Preencher'!H124)</f>
        <v>43891</v>
      </c>
      <c r="H115" s="15">
        <f>'[1]TCE - ANEXO III - Preencher'!I124</f>
        <v>0</v>
      </c>
      <c r="I115" s="15">
        <f>'[1]TCE - ANEXO III - Preencher'!J124</f>
        <v>302.72000000000003</v>
      </c>
      <c r="J115" s="15">
        <f>'[1]TCE - ANEXO III - Preencher'!K124</f>
        <v>0</v>
      </c>
      <c r="K115" s="16">
        <f>'[1]TCE - ANEXO III - Preencher'!L124</f>
        <v>138.12</v>
      </c>
      <c r="L115" s="16">
        <f>'[1]TCE - ANEXO III - Preencher'!M124</f>
        <v>14.3</v>
      </c>
      <c r="M115" s="16">
        <f t="shared" si="7"/>
        <v>123.82000000000001</v>
      </c>
      <c r="N115" s="16">
        <f>'[1]TCE - ANEXO III - Preencher'!O124</f>
        <v>56.22</v>
      </c>
      <c r="O115" s="16">
        <f>'[1]TCE - ANEXO III - Preencher'!P124</f>
        <v>0</v>
      </c>
      <c r="P115" s="17">
        <f t="shared" si="8"/>
        <v>56.22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482.76</v>
      </c>
    </row>
    <row r="116" spans="1:28" s="4" customFormat="1" x14ac:dyDescent="0.2">
      <c r="A116" s="9">
        <f>IFERROR(VLOOKUP(B116,'[1]DADOS (OCULTAR)'!$P$3:$R$53,3,0),"")</f>
        <v>10075232000243</v>
      </c>
      <c r="B116" s="10" t="str">
        <f>'[1]TCE - ANEXO III - Preencher'!C125</f>
        <v>UPA IMBIRIBEIRA</v>
      </c>
      <c r="C116" s="11"/>
      <c r="D116" s="12" t="str">
        <f>'[1]TCE - ANEXO III - Preencher'!E125</f>
        <v>VERONICA LIMA DE OLIVEIRA</v>
      </c>
      <c r="E116" s="10" t="str">
        <f>IF('[1]TCE - ANEXO III - Preencher'!F125="4 - Assistência Odontológica","2 - Outros Profissionais da Saúde",'[1]TCE - ANEXO II - Enviar TCE'!E115)</f>
        <v>2 - Outros Profissionais da Saúde</v>
      </c>
      <c r="F116" s="13" t="str">
        <f>'[1]TCE - ANEXO III - Preencher'!G125</f>
        <v>5152-05</v>
      </c>
      <c r="G116" s="14">
        <f>IF('[1]TCE - ANEXO III - Preencher'!H125="","",'[1]TCE - ANEXO III - Preencher'!H125)</f>
        <v>43891</v>
      </c>
      <c r="H116" s="15">
        <f>'[1]TCE - ANEXO III - Preencher'!I125</f>
        <v>0</v>
      </c>
      <c r="I116" s="15">
        <f>'[1]TCE - ANEXO III - Preencher'!J125</f>
        <v>124.51</v>
      </c>
      <c r="J116" s="15">
        <f>'[1]TCE - ANEXO III - Preencher'!K125</f>
        <v>0</v>
      </c>
      <c r="K116" s="16">
        <f>'[1]TCE - ANEXO III - Preencher'!L125</f>
        <v>138.13</v>
      </c>
      <c r="L116" s="16">
        <f>'[1]TCE - ANEXO III - Preencher'!M125</f>
        <v>23.57</v>
      </c>
      <c r="M116" s="16">
        <f t="shared" si="7"/>
        <v>114.56</v>
      </c>
      <c r="N116" s="16">
        <f>'[1]TCE - ANEXO III - Preencher'!O125</f>
        <v>2</v>
      </c>
      <c r="O116" s="16">
        <f>'[1]TCE - ANEXO III - Preencher'!P125</f>
        <v>0</v>
      </c>
      <c r="P116" s="17">
        <f t="shared" si="8"/>
        <v>2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241.07</v>
      </c>
    </row>
    <row r="117" spans="1:28" s="4" customFormat="1" x14ac:dyDescent="0.2">
      <c r="A117" s="9">
        <f>IFERROR(VLOOKUP(B117,'[1]DADOS (OCULTAR)'!$P$3:$R$53,3,0),"")</f>
        <v>10075232000243</v>
      </c>
      <c r="B117" s="10" t="str">
        <f>'[1]TCE - ANEXO III - Preencher'!C126</f>
        <v>UPA IMBIRIBEIRA</v>
      </c>
      <c r="C117" s="11"/>
      <c r="D117" s="12" t="str">
        <f>'[1]TCE - ANEXO III - Preencher'!E126</f>
        <v>YASSER DE LUCENA CORREIA</v>
      </c>
      <c r="E117" s="10" t="str">
        <f>IF('[1]TCE - ANEXO III - Preencher'!F126="4 - Assistência Odontológica","2 - Outros Profissionais da Saúde",'[1]TCE - ANEXO II - Enviar TCE'!E116)</f>
        <v>1 - Médico</v>
      </c>
      <c r="F117" s="13" t="str">
        <f>'[1]TCE - ANEXO III - Preencher'!G126</f>
        <v>2251-25</v>
      </c>
      <c r="G117" s="14">
        <f>IF('[1]TCE - ANEXO III - Preencher'!H126="","",'[1]TCE - ANEXO III - Preencher'!H126)</f>
        <v>43891</v>
      </c>
      <c r="H117" s="15">
        <f>'[1]TCE - ANEXO III - Preencher'!I126</f>
        <v>0</v>
      </c>
      <c r="I117" s="15">
        <f>'[1]TCE - ANEXO III - Preencher'!J126</f>
        <v>675.09</v>
      </c>
      <c r="J117" s="15">
        <f>'[1]TCE - ANEXO III - Preencher'!K126</f>
        <v>0</v>
      </c>
      <c r="K117" s="16">
        <f>'[1]TCE - ANEXO III - Preencher'!L126</f>
        <v>138.12</v>
      </c>
      <c r="L117" s="16">
        <f>'[1]TCE - ANEXO III - Preencher'!M126</f>
        <v>32.32</v>
      </c>
      <c r="M117" s="16">
        <f t="shared" si="7"/>
        <v>105.80000000000001</v>
      </c>
      <c r="N117" s="16">
        <f>'[1]TCE - ANEXO III - Preencher'!O126</f>
        <v>56.22</v>
      </c>
      <c r="O117" s="16">
        <f>'[1]TCE - ANEXO III - Preencher'!P126</f>
        <v>0</v>
      </c>
      <c r="P117" s="17">
        <f t="shared" si="8"/>
        <v>56.22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837.11000000000013</v>
      </c>
    </row>
    <row r="118" spans="1:28" s="4" customFormat="1" x14ac:dyDescent="0.2">
      <c r="A118" s="9">
        <f>IFERROR(VLOOKUP(B118,'[1]DADOS (OCULTAR)'!$P$3:$R$53,3,0),"")</f>
        <v>10075232000243</v>
      </c>
      <c r="B118" s="10" t="str">
        <f>'[1]TCE - ANEXO III - Preencher'!C127</f>
        <v>UPA IMBIRIBEIRA</v>
      </c>
      <c r="C118" s="11"/>
      <c r="D118" s="12" t="str">
        <f>'[1]TCE - ANEXO III - Preencher'!E127</f>
        <v>ADRIANO RODRIGUES LEAL</v>
      </c>
      <c r="E118" s="10" t="str">
        <f>IF('[1]TCE - ANEXO III - Preencher'!F127="4 - Assistência Odontológica","2 - Outros Profissionais da Saúde",'[1]TCE - ANEXO II - Enviar TCE'!E117)</f>
        <v>2 - Outros Profissionais da Saúde</v>
      </c>
      <c r="F118" s="13" t="str">
        <f>'[1]TCE - ANEXO III - Preencher'!G127</f>
        <v>2235-05</v>
      </c>
      <c r="G118" s="14">
        <f>IF('[1]TCE - ANEXO III - Preencher'!H127="","",'[1]TCE - ANEXO III - Preencher'!H127)</f>
        <v>43891</v>
      </c>
      <c r="H118" s="15">
        <f>'[1]TCE - ANEXO III - Preencher'!I127</f>
        <v>0</v>
      </c>
      <c r="I118" s="15">
        <f>'[1]TCE - ANEXO III - Preencher'!J127</f>
        <v>242.15</v>
      </c>
      <c r="J118" s="15">
        <f>'[1]TCE - ANEXO III - Preencher'!K127</f>
        <v>0</v>
      </c>
      <c r="K118" s="16">
        <f>'[1]TCE - ANEXO III - Preencher'!L127</f>
        <v>138.13</v>
      </c>
      <c r="L118" s="16">
        <f>'[1]TCE - ANEXO III - Preencher'!M127</f>
        <v>3.41</v>
      </c>
      <c r="M118" s="16">
        <f t="shared" si="7"/>
        <v>134.72</v>
      </c>
      <c r="N118" s="16">
        <f>'[1]TCE - ANEXO III - Preencher'!O127</f>
        <v>4</v>
      </c>
      <c r="O118" s="16">
        <f>'[1]TCE - ANEXO III - Preencher'!P127</f>
        <v>0</v>
      </c>
      <c r="P118" s="17">
        <f t="shared" si="8"/>
        <v>4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380.87</v>
      </c>
    </row>
    <row r="119" spans="1:28" s="4" customFormat="1" x14ac:dyDescent="0.2">
      <c r="A119" s="9">
        <f>IFERROR(VLOOKUP(B119,'[1]DADOS (OCULTAR)'!$P$3:$R$53,3,0),"")</f>
        <v>10075232000243</v>
      </c>
      <c r="B119" s="10" t="str">
        <f>'[1]TCE - ANEXO III - Preencher'!C128</f>
        <v>UPA IMBIRIBEIRA</v>
      </c>
      <c r="C119" s="11"/>
      <c r="D119" s="12" t="str">
        <f>'[1]TCE - ANEXO III - Preencher'!E128</f>
        <v>JOSE HENRIQUE RODRIGUES DA SILVA</v>
      </c>
      <c r="E119" s="10" t="str">
        <f>IF('[1]TCE - ANEXO III - Preencher'!F128="4 - Assistência Odontológica","2 - Outros Profissionais da Saúde",'[1]TCE - ANEXO II - Enviar TCE'!E118)</f>
        <v>1 - Médico</v>
      </c>
      <c r="F119" s="13" t="str">
        <f>'[1]TCE - ANEXO III - Preencher'!G128</f>
        <v>2251-24</v>
      </c>
      <c r="G119" s="14">
        <f>IF('[1]TCE - ANEXO III - Preencher'!H128="","",'[1]TCE - ANEXO III - Preencher'!H128)</f>
        <v>43891</v>
      </c>
      <c r="H119" s="15">
        <f>'[1]TCE - ANEXO III - Preencher'!I128</f>
        <v>0</v>
      </c>
      <c r="I119" s="15">
        <f>'[1]TCE - ANEXO III - Preencher'!J128</f>
        <v>648.47</v>
      </c>
      <c r="J119" s="15">
        <f>'[1]TCE - ANEXO III - Preencher'!K128</f>
        <v>0</v>
      </c>
      <c r="K119" s="16">
        <f>'[1]TCE - ANEXO III - Preencher'!L128</f>
        <v>138.12</v>
      </c>
      <c r="L119" s="16">
        <f>'[1]TCE - ANEXO III - Preencher'!M128</f>
        <v>18.02</v>
      </c>
      <c r="M119" s="16">
        <f t="shared" si="7"/>
        <v>120.10000000000001</v>
      </c>
      <c r="N119" s="16">
        <f>'[1]TCE - ANEXO III - Preencher'!O128</f>
        <v>56.22</v>
      </c>
      <c r="O119" s="16">
        <f>'[1]TCE - ANEXO III - Preencher'!P128</f>
        <v>0</v>
      </c>
      <c r="P119" s="17">
        <f t="shared" si="8"/>
        <v>56.22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824.79000000000008</v>
      </c>
    </row>
    <row r="120" spans="1:28" s="4" customFormat="1" x14ac:dyDescent="0.2">
      <c r="A120" s="9">
        <f>IFERROR(VLOOKUP(B120,'[1]DADOS (OCULTAR)'!$P$3:$R$53,3,0),"")</f>
        <v>10075232000243</v>
      </c>
      <c r="B120" s="10" t="str">
        <f>'[1]TCE - ANEXO III - Preencher'!C129</f>
        <v>UPA IMBIRIBEIRA</v>
      </c>
      <c r="C120" s="11"/>
      <c r="D120" s="12" t="str">
        <f>'[1]TCE - ANEXO III - Preencher'!E129</f>
        <v>RENATA MOTTA MATTOSO</v>
      </c>
      <c r="E120" s="10" t="str">
        <f>IF('[1]TCE - ANEXO III - Preencher'!F129="4 - Assistência Odontológica","2 - Outros Profissionais da Saúde",'[1]TCE - ANEXO II - Enviar TCE'!E119)</f>
        <v>1 - Médico</v>
      </c>
      <c r="F120" s="13" t="str">
        <f>'[1]TCE - ANEXO III - Preencher'!G129</f>
        <v>2251-24</v>
      </c>
      <c r="G120" s="14">
        <f>IF('[1]TCE - ANEXO III - Preencher'!H129="","",'[1]TCE - ANEXO III - Preencher'!H129)</f>
        <v>43891</v>
      </c>
      <c r="H120" s="15">
        <f>'[1]TCE - ANEXO III - Preencher'!I129</f>
        <v>0</v>
      </c>
      <c r="I120" s="15">
        <f>'[1]TCE - ANEXO III - Preencher'!J129</f>
        <v>625.23</v>
      </c>
      <c r="J120" s="15">
        <f>'[1]TCE - ANEXO III - Preencher'!K129</f>
        <v>0</v>
      </c>
      <c r="K120" s="16">
        <f>'[1]TCE - ANEXO III - Preencher'!L129</f>
        <v>138.13</v>
      </c>
      <c r="L120" s="16">
        <f>'[1]TCE - ANEXO III - Preencher'!M129</f>
        <v>28.6</v>
      </c>
      <c r="M120" s="16">
        <f t="shared" si="7"/>
        <v>109.53</v>
      </c>
      <c r="N120" s="16">
        <f>'[1]TCE - ANEXO III - Preencher'!O129</f>
        <v>56.22</v>
      </c>
      <c r="O120" s="16">
        <f>'[1]TCE - ANEXO III - Preencher'!P129</f>
        <v>0</v>
      </c>
      <c r="P120" s="17">
        <f t="shared" si="8"/>
        <v>56.22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790.98</v>
      </c>
    </row>
    <row r="121" spans="1:28" s="4" customFormat="1" x14ac:dyDescent="0.2">
      <c r="A121" s="9">
        <f>IFERROR(VLOOKUP(B121,'[1]DADOS (OCULTAR)'!$P$3:$R$53,3,0),"")</f>
        <v>10075232000243</v>
      </c>
      <c r="B121" s="10" t="str">
        <f>'[1]TCE - ANEXO III - Preencher'!C130</f>
        <v>UPA IMBIRIBEIRA</v>
      </c>
      <c r="C121" s="11"/>
      <c r="D121" s="12" t="str">
        <f>'[1]TCE - ANEXO III - Preencher'!E130</f>
        <v>RONALDO DOS SANTOS DIONIZIO</v>
      </c>
      <c r="E121" s="10" t="str">
        <f>IF('[1]TCE - ANEXO III - Preencher'!F130="4 - Assistência Odontológica","2 - Outros Profissionais da Saúde",'[1]TCE - ANEXO II - Enviar TCE'!E120)</f>
        <v>3 - Administrativo</v>
      </c>
      <c r="F121" s="13" t="str">
        <f>'[1]TCE - ANEXO III - Preencher'!G130</f>
        <v>4221-05</v>
      </c>
      <c r="G121" s="14">
        <f>IF('[1]TCE - ANEXO III - Preencher'!H130="","",'[1]TCE - ANEXO III - Preencher'!H130)</f>
        <v>43891</v>
      </c>
      <c r="H121" s="15">
        <f>'[1]TCE - ANEXO III - Preencher'!I130</f>
        <v>0</v>
      </c>
      <c r="I121" s="15">
        <f>'[1]TCE - ANEXO III - Preencher'!J130</f>
        <v>126.22</v>
      </c>
      <c r="J121" s="15">
        <f>'[1]TCE - ANEXO III - Preencher'!K130</f>
        <v>0</v>
      </c>
      <c r="K121" s="16">
        <f>'[1]TCE - ANEXO III - Preencher'!L130</f>
        <v>138.12</v>
      </c>
      <c r="L121" s="16">
        <f>'[1]TCE - ANEXO III - Preencher'!M130</f>
        <v>22.97</v>
      </c>
      <c r="M121" s="16">
        <f t="shared" si="7"/>
        <v>115.15</v>
      </c>
      <c r="N121" s="16">
        <f>'[1]TCE - ANEXO III - Preencher'!O130</f>
        <v>2</v>
      </c>
      <c r="O121" s="16">
        <f>'[1]TCE - ANEXO III - Preencher'!P130</f>
        <v>0</v>
      </c>
      <c r="P121" s="17">
        <f t="shared" si="8"/>
        <v>2</v>
      </c>
      <c r="Q121" s="16">
        <f>'[1]TCE - ANEXO III - Preencher'!R130</f>
        <v>100.37</v>
      </c>
      <c r="R121" s="16">
        <f>'[1]TCE - ANEXO III - Preencher'!S130</f>
        <v>68.900000000000006</v>
      </c>
      <c r="S121" s="17">
        <f t="shared" si="9"/>
        <v>31.47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274.84000000000003</v>
      </c>
    </row>
    <row r="122" spans="1:28" s="4" customFormat="1" x14ac:dyDescent="0.2">
      <c r="A122" s="9">
        <f>IFERROR(VLOOKUP(B122,'[1]DADOS (OCULTAR)'!$P$3:$R$53,3,0),"")</f>
        <v>10075232000243</v>
      </c>
      <c r="B122" s="10" t="str">
        <f>'[1]TCE - ANEXO III - Preencher'!C131</f>
        <v>UPA IMBIRIBEIRA</v>
      </c>
      <c r="C122" s="11"/>
      <c r="D122" s="12" t="str">
        <f>'[1]TCE - ANEXO III - Preencher'!E131</f>
        <v xml:space="preserve">ROSANGELA DA SILVA LEITAO </v>
      </c>
      <c r="E122" s="10" t="str">
        <f>IF('[1]TCE - ANEXO III - Preencher'!F131="4 - Assistência Odontológica","2 - Outros Profissionais da Saúde",'[1]TCE - ANEXO II - Enviar TCE'!E121)</f>
        <v>3 - Administrativo</v>
      </c>
      <c r="F122" s="13" t="str">
        <f>'[1]TCE - ANEXO III - Preencher'!G131</f>
        <v>3222-05</v>
      </c>
      <c r="G122" s="14">
        <f>IF('[1]TCE - ANEXO III - Preencher'!H131="","",'[1]TCE - ANEXO III - Preencher'!H131)</f>
        <v>43891</v>
      </c>
      <c r="H122" s="15">
        <f>'[1]TCE - ANEXO III - Preencher'!I131</f>
        <v>0</v>
      </c>
      <c r="I122" s="15">
        <f>'[1]TCE - ANEXO III - Preencher'!J131</f>
        <v>114.87</v>
      </c>
      <c r="J122" s="15">
        <f>'[1]TCE - ANEXO III - Preencher'!K131</f>
        <v>0</v>
      </c>
      <c r="K122" s="16">
        <f>'[1]TCE - ANEXO III - Preencher'!L131</f>
        <v>138.13</v>
      </c>
      <c r="L122" s="16">
        <f>'[1]TCE - ANEXO III - Preencher'!M131</f>
        <v>24.25</v>
      </c>
      <c r="M122" s="16">
        <f t="shared" si="7"/>
        <v>113.88</v>
      </c>
      <c r="N122" s="16">
        <f>'[1]TCE - ANEXO III - Preencher'!O131</f>
        <v>2</v>
      </c>
      <c r="O122" s="16">
        <f>'[1]TCE - ANEXO III - Preencher'!P131</f>
        <v>0</v>
      </c>
      <c r="P122" s="17">
        <f t="shared" si="8"/>
        <v>2</v>
      </c>
      <c r="Q122" s="16">
        <f>'[1]TCE - ANEXO III - Preencher'!R131</f>
        <v>159.02000000000001</v>
      </c>
      <c r="R122" s="16">
        <f>'[1]TCE - ANEXO III - Preencher'!S131</f>
        <v>72.739999999999995</v>
      </c>
      <c r="S122" s="17">
        <f t="shared" si="9"/>
        <v>86.280000000000015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317.03000000000003</v>
      </c>
    </row>
    <row r="123" spans="1:28" s="4" customFormat="1" x14ac:dyDescent="0.2">
      <c r="A123" s="9">
        <f>IFERROR(VLOOKUP(B123,'[1]DADOS (OCULTAR)'!$P$3:$R$53,3,0),"")</f>
        <v>10075232000243</v>
      </c>
      <c r="B123" s="10" t="str">
        <f>'[1]TCE - ANEXO III - Preencher'!C132</f>
        <v>UPA IMBIRIBEIRA</v>
      </c>
      <c r="C123" s="11"/>
      <c r="D123" s="12" t="str">
        <f>'[1]TCE - ANEXO III - Preencher'!E132</f>
        <v>MARIANA APARECIDA SPINELLI</v>
      </c>
      <c r="E123" s="10" t="str">
        <f>IF('[1]TCE - ANEXO III - Preencher'!F132="4 - Assistência Odontológica","2 - Outros Profissionais da Saúde",'[1]TCE - ANEXO II - Enviar TCE'!E122)</f>
        <v>2 - Outros Profissionais da Saúde</v>
      </c>
      <c r="F123" s="13" t="str">
        <f>'[1]TCE - ANEXO III - Preencher'!G132</f>
        <v>2235-05</v>
      </c>
      <c r="G123" s="14">
        <f>IF('[1]TCE - ANEXO III - Preencher'!H132="","",'[1]TCE - ANEXO III - Preencher'!H132)</f>
        <v>43891</v>
      </c>
      <c r="H123" s="15">
        <f>'[1]TCE - ANEXO III - Preencher'!I132</f>
        <v>0</v>
      </c>
      <c r="I123" s="15">
        <f>'[1]TCE - ANEXO III - Preencher'!J132</f>
        <v>420.24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4</v>
      </c>
      <c r="O123" s="16">
        <f>'[1]TCE - ANEXO III - Preencher'!P132</f>
        <v>0</v>
      </c>
      <c r="P123" s="17">
        <f t="shared" si="8"/>
        <v>4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424.24</v>
      </c>
    </row>
    <row r="124" spans="1:28" s="4" customFormat="1" x14ac:dyDescent="0.2">
      <c r="A124" s="9">
        <f>IFERROR(VLOOKUP(B124,'[1]DADOS (OCULTAR)'!$P$3:$R$53,3,0),"")</f>
        <v>10075232000243</v>
      </c>
      <c r="B124" s="10" t="str">
        <f>'[1]TCE - ANEXO III - Preencher'!C133</f>
        <v>UPA IMBIRIBEIRA</v>
      </c>
      <c r="C124" s="11"/>
      <c r="D124" s="12" t="str">
        <f>'[1]TCE - ANEXO III - Preencher'!E133</f>
        <v>STELLA MARIS DE ARAUJO E SA</v>
      </c>
      <c r="E124" s="10" t="str">
        <f>IF('[1]TCE - ANEXO III - Preencher'!F133="4 - Assistência Odontológica","2 - Outros Profissionais da Saúde",'[1]TCE - ANEXO II - Enviar TCE'!E123)</f>
        <v>1 - Médico</v>
      </c>
      <c r="F124" s="13" t="str">
        <f>'[1]TCE - ANEXO III - Preencher'!G133</f>
        <v>2251-25</v>
      </c>
      <c r="G124" s="14">
        <f>IF('[1]TCE - ANEXO III - Preencher'!H133="","",'[1]TCE - ANEXO III - Preencher'!H133)</f>
        <v>43891</v>
      </c>
      <c r="H124" s="15">
        <f>'[1]TCE - ANEXO III - Preencher'!I133</f>
        <v>0</v>
      </c>
      <c r="I124" s="15">
        <f>'[1]TCE - ANEXO III - Preencher'!J133</f>
        <v>302.72000000000003</v>
      </c>
      <c r="J124" s="15">
        <f>'[1]TCE - ANEXO III - Preencher'!K133</f>
        <v>0</v>
      </c>
      <c r="K124" s="16">
        <f>'[1]TCE - ANEXO III - Preencher'!L133</f>
        <v>138.12</v>
      </c>
      <c r="L124" s="16">
        <f>'[1]TCE - ANEXO III - Preencher'!M133</f>
        <v>14.3</v>
      </c>
      <c r="M124" s="16">
        <f t="shared" si="7"/>
        <v>123.82000000000001</v>
      </c>
      <c r="N124" s="16">
        <f>'[1]TCE - ANEXO III - Preencher'!O133</f>
        <v>56.22</v>
      </c>
      <c r="O124" s="16">
        <f>'[1]TCE - ANEXO III - Preencher'!P133</f>
        <v>0</v>
      </c>
      <c r="P124" s="17">
        <f t="shared" si="8"/>
        <v>56.22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482.76</v>
      </c>
    </row>
    <row r="125" spans="1:28" s="4" customFormat="1" x14ac:dyDescent="0.2">
      <c r="A125" s="9">
        <f>IFERROR(VLOOKUP(B125,'[1]DADOS (OCULTAR)'!$P$3:$R$53,3,0),"")</f>
        <v>10075232000243</v>
      </c>
      <c r="B125" s="10" t="str">
        <f>'[1]TCE - ANEXO III - Preencher'!C134</f>
        <v>UPA IMBIRIBEIRA</v>
      </c>
      <c r="C125" s="11"/>
      <c r="D125" s="12" t="str">
        <f>'[1]TCE - ANEXO III - Preencher'!E134</f>
        <v>ANDREA BANDEIRA DE LIMA</v>
      </c>
      <c r="E125" s="10" t="str">
        <f>IF('[1]TCE - ANEXO III - Preencher'!F134="4 - Assistência Odontológica","2 - Outros Profissionais da Saúde",'[1]TCE - ANEXO II - Enviar TCE'!E124)</f>
        <v>3 - Administrativo</v>
      </c>
      <c r="F125" s="13" t="str">
        <f>'[1]TCE - ANEXO III - Preencher'!G134</f>
        <v>4221-05</v>
      </c>
      <c r="G125" s="14">
        <f>IF('[1]TCE - ANEXO III - Preencher'!H134="","",'[1]TCE - ANEXO III - Preencher'!H134)</f>
        <v>43891</v>
      </c>
      <c r="H125" s="15">
        <f>'[1]TCE - ANEXO III - Preencher'!I134</f>
        <v>0</v>
      </c>
      <c r="I125" s="15">
        <f>'[1]TCE - ANEXO III - Preencher'!J134</f>
        <v>108.59</v>
      </c>
      <c r="J125" s="15">
        <f>'[1]TCE - ANEXO III - Preencher'!K134</f>
        <v>0</v>
      </c>
      <c r="K125" s="16">
        <f>'[1]TCE - ANEXO III - Preencher'!L134</f>
        <v>138.13</v>
      </c>
      <c r="L125" s="16">
        <f>'[1]TCE - ANEXO III - Preencher'!M134</f>
        <v>22.97</v>
      </c>
      <c r="M125" s="16">
        <f t="shared" si="7"/>
        <v>115.16</v>
      </c>
      <c r="N125" s="16">
        <f>'[1]TCE - ANEXO III - Preencher'!O134</f>
        <v>2</v>
      </c>
      <c r="O125" s="16">
        <f>'[1]TCE - ANEXO III - Preencher'!P134</f>
        <v>0</v>
      </c>
      <c r="P125" s="17">
        <f t="shared" si="8"/>
        <v>2</v>
      </c>
      <c r="Q125" s="16">
        <f>'[1]TCE - ANEXO III - Preencher'!R134</f>
        <v>107.27</v>
      </c>
      <c r="R125" s="16">
        <f>'[1]TCE - ANEXO III - Preencher'!S134</f>
        <v>68.900000000000006</v>
      </c>
      <c r="S125" s="17">
        <f t="shared" si="9"/>
        <v>38.36999999999999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264.12</v>
      </c>
    </row>
    <row r="126" spans="1:28" s="4" customFormat="1" x14ac:dyDescent="0.2">
      <c r="A126" s="9">
        <f>IFERROR(VLOOKUP(B126,'[1]DADOS (OCULTAR)'!$P$3:$R$53,3,0),"")</f>
        <v>10075232000243</v>
      </c>
      <c r="B126" s="10" t="str">
        <f>'[1]TCE - ANEXO III - Preencher'!C135</f>
        <v>UPA IMBIRIBEIRA</v>
      </c>
      <c r="C126" s="11"/>
      <c r="D126" s="12" t="str">
        <f>'[1]TCE - ANEXO III - Preencher'!E135</f>
        <v>FERNANDO JOSE DA SILVA</v>
      </c>
      <c r="E126" s="10" t="str">
        <f>IF('[1]TCE - ANEXO III - Preencher'!F135="4 - Assistência Odontológica","2 - Outros Profissionais da Saúde",'[1]TCE - ANEXO II - Enviar TCE'!E125)</f>
        <v>2 - Outros Profissionais da Saúde</v>
      </c>
      <c r="F126" s="13" t="str">
        <f>'[1]TCE - ANEXO III - Preencher'!G135</f>
        <v>3222-05</v>
      </c>
      <c r="G126" s="14">
        <f>IF('[1]TCE - ANEXO III - Preencher'!H135="","",'[1]TCE - ANEXO III - Preencher'!H135)</f>
        <v>43891</v>
      </c>
      <c r="H126" s="15">
        <f>'[1]TCE - ANEXO III - Preencher'!I135</f>
        <v>0</v>
      </c>
      <c r="I126" s="15">
        <f>'[1]TCE - ANEXO III - Preencher'!J135</f>
        <v>113.71</v>
      </c>
      <c r="J126" s="15">
        <f>'[1]TCE - ANEXO III - Preencher'!K135</f>
        <v>0</v>
      </c>
      <c r="K126" s="16">
        <f>'[1]TCE - ANEXO III - Preencher'!L135</f>
        <v>138.12</v>
      </c>
      <c r="L126" s="16">
        <f>'[1]TCE - ANEXO III - Preencher'!M135</f>
        <v>24.25</v>
      </c>
      <c r="M126" s="16">
        <f t="shared" si="7"/>
        <v>113.87</v>
      </c>
      <c r="N126" s="16">
        <f>'[1]TCE - ANEXO III - Preencher'!O135</f>
        <v>2</v>
      </c>
      <c r="O126" s="16">
        <f>'[1]TCE - ANEXO III - Preencher'!P135</f>
        <v>0</v>
      </c>
      <c r="P126" s="17">
        <f t="shared" si="8"/>
        <v>2</v>
      </c>
      <c r="Q126" s="16">
        <f>'[1]TCE - ANEXO III - Preencher'!R135</f>
        <v>144.77000000000001</v>
      </c>
      <c r="R126" s="16">
        <f>'[1]TCE - ANEXO III - Preencher'!S135</f>
        <v>72.739999999999995</v>
      </c>
      <c r="S126" s="17">
        <f t="shared" si="9"/>
        <v>72.030000000000015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301.61</v>
      </c>
    </row>
    <row r="127" spans="1:28" s="4" customFormat="1" x14ac:dyDescent="0.2">
      <c r="A127" s="9">
        <f>IFERROR(VLOOKUP(B127,'[1]DADOS (OCULTAR)'!$P$3:$R$53,3,0),"")</f>
        <v>10075232000243</v>
      </c>
      <c r="B127" s="10" t="str">
        <f>'[1]TCE - ANEXO III - Preencher'!C136</f>
        <v>UPA IMBIRIBEIRA</v>
      </c>
      <c r="C127" s="11"/>
      <c r="D127" s="12" t="str">
        <f>'[1]TCE - ANEXO III - Preencher'!E136</f>
        <v>VANESSA DA SILVA RODRIGUES</v>
      </c>
      <c r="E127" s="10" t="str">
        <f>IF('[1]TCE - ANEXO III - Preencher'!F136="4 - Assistência Odontológica","2 - Outros Profissionais da Saúde",'[1]TCE - ANEXO II - Enviar TCE'!E126)</f>
        <v>3 - Administrativo</v>
      </c>
      <c r="F127" s="13" t="str">
        <f>'[1]TCE - ANEXO III - Preencher'!G136</f>
        <v>2525-45</v>
      </c>
      <c r="G127" s="14">
        <f>IF('[1]TCE - ANEXO III - Preencher'!H136="","",'[1]TCE - ANEXO III - Preencher'!H136)</f>
        <v>43891</v>
      </c>
      <c r="H127" s="15">
        <f>'[1]TCE - ANEXO III - Preencher'!I136</f>
        <v>0</v>
      </c>
      <c r="I127" s="15">
        <f>'[1]TCE - ANEXO III - Preencher'!J136</f>
        <v>193.41</v>
      </c>
      <c r="J127" s="15">
        <f>'[1]TCE - ANEXO III - Preencher'!K136</f>
        <v>0</v>
      </c>
      <c r="K127" s="16">
        <f>'[1]TCE - ANEXO III - Preencher'!L136</f>
        <v>138.13</v>
      </c>
      <c r="L127" s="16">
        <f>'[1]TCE - ANEXO III - Preencher'!M136</f>
        <v>48.35</v>
      </c>
      <c r="M127" s="16">
        <f t="shared" si="7"/>
        <v>89.78</v>
      </c>
      <c r="N127" s="16">
        <f>'[1]TCE - ANEXO III - Preencher'!O136</f>
        <v>2</v>
      </c>
      <c r="O127" s="16">
        <f>'[1]TCE - ANEXO III - Preencher'!P136</f>
        <v>0</v>
      </c>
      <c r="P127" s="17">
        <f t="shared" si="8"/>
        <v>2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285.19</v>
      </c>
    </row>
    <row r="128" spans="1:28" s="4" customFormat="1" x14ac:dyDescent="0.2">
      <c r="A128" s="9">
        <f>IFERROR(VLOOKUP(B128,'[1]DADOS (OCULTAR)'!$P$3:$R$53,3,0),"")</f>
        <v>10075232000243</v>
      </c>
      <c r="B128" s="10" t="str">
        <f>'[1]TCE - ANEXO III - Preencher'!C137</f>
        <v>UPA IMBIRIBEIRA</v>
      </c>
      <c r="C128" s="11"/>
      <c r="D128" s="12" t="str">
        <f>'[1]TCE - ANEXO III - Preencher'!E137</f>
        <v>IGOR FIGUEIREDO GONCALVES</v>
      </c>
      <c r="E128" s="10" t="str">
        <f>IF('[1]TCE - ANEXO III - Preencher'!F137="4 - Assistência Odontológica","2 - Outros Profissionais da Saúde",'[1]TCE - ANEXO II - Enviar TCE'!E127)</f>
        <v>1 - Médico</v>
      </c>
      <c r="F128" s="13" t="str">
        <f>'[1]TCE - ANEXO III - Preencher'!G137</f>
        <v>2251-25</v>
      </c>
      <c r="G128" s="14">
        <f>IF('[1]TCE - ANEXO III - Preencher'!H137="","",'[1]TCE - ANEXO III - Preencher'!H137)</f>
        <v>43891</v>
      </c>
      <c r="H128" s="15">
        <f>'[1]TCE - ANEXO III - Preencher'!I137</f>
        <v>0</v>
      </c>
      <c r="I128" s="15">
        <f>'[1]TCE - ANEXO III - Preencher'!J137</f>
        <v>415.34</v>
      </c>
      <c r="J128" s="15">
        <f>'[1]TCE - ANEXO III - Preencher'!K137</f>
        <v>0</v>
      </c>
      <c r="K128" s="16">
        <f>'[1]TCE - ANEXO III - Preencher'!L137</f>
        <v>138.12</v>
      </c>
      <c r="L128" s="16">
        <f>'[1]TCE - ANEXO III - Preencher'!M137</f>
        <v>14.3</v>
      </c>
      <c r="M128" s="16">
        <f t="shared" si="7"/>
        <v>123.82000000000001</v>
      </c>
      <c r="N128" s="16">
        <f>'[1]TCE - ANEXO III - Preencher'!O137</f>
        <v>56.22</v>
      </c>
      <c r="O128" s="16">
        <f>'[1]TCE - ANEXO III - Preencher'!P137</f>
        <v>0</v>
      </c>
      <c r="P128" s="17">
        <f t="shared" si="8"/>
        <v>56.22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595.38</v>
      </c>
    </row>
    <row r="129" spans="1:28" s="4" customFormat="1" x14ac:dyDescent="0.2">
      <c r="A129" s="9">
        <f>IFERROR(VLOOKUP(B129,'[1]DADOS (OCULTAR)'!$P$3:$R$53,3,0),"")</f>
        <v>10075232000243</v>
      </c>
      <c r="B129" s="10" t="str">
        <f>'[1]TCE - ANEXO III - Preencher'!C138</f>
        <v>UPA IMBIRIBEIRA</v>
      </c>
      <c r="C129" s="11"/>
      <c r="D129" s="12" t="str">
        <f>'[1]TCE - ANEXO III - Preencher'!E138</f>
        <v>TATIANA CORREIA COUTINHO</v>
      </c>
      <c r="E129" s="10" t="str">
        <f>IF('[1]TCE - ANEXO III - Preencher'!F138="4 - Assistência Odontológica","2 - Outros Profissionais da Saúde",'[1]TCE - ANEXO II - Enviar TCE'!E128)</f>
        <v>2 - Outros Profissionais da Saúde</v>
      </c>
      <c r="F129" s="13" t="str">
        <f>'[1]TCE - ANEXO III - Preencher'!G138</f>
        <v>2235-05</v>
      </c>
      <c r="G129" s="14">
        <f>IF('[1]TCE - ANEXO III - Preencher'!H138="","",'[1]TCE - ANEXO III - Preencher'!H138)</f>
        <v>43891</v>
      </c>
      <c r="H129" s="15">
        <f>'[1]TCE - ANEXO III - Preencher'!I138</f>
        <v>0</v>
      </c>
      <c r="I129" s="15">
        <f>'[1]TCE - ANEXO III - Preencher'!J138</f>
        <v>190.95</v>
      </c>
      <c r="J129" s="15">
        <f>'[1]TCE - ANEXO III - Preencher'!K138</f>
        <v>0</v>
      </c>
      <c r="K129" s="16">
        <f>'[1]TCE - ANEXO III - Preencher'!L138</f>
        <v>138.13</v>
      </c>
      <c r="L129" s="16">
        <f>'[1]TCE - ANEXO III - Preencher'!M138</f>
        <v>3.2</v>
      </c>
      <c r="M129" s="16">
        <f t="shared" si="7"/>
        <v>134.93</v>
      </c>
      <c r="N129" s="16">
        <f>'[1]TCE - ANEXO III - Preencher'!O138</f>
        <v>4</v>
      </c>
      <c r="O129" s="16">
        <f>'[1]TCE - ANEXO III - Preencher'!P138</f>
        <v>0</v>
      </c>
      <c r="P129" s="17">
        <f t="shared" si="8"/>
        <v>4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329.88</v>
      </c>
    </row>
    <row r="130" spans="1:28" s="4" customFormat="1" x14ac:dyDescent="0.2">
      <c r="A130" s="9">
        <f>IFERROR(VLOOKUP(B130,'[1]DADOS (OCULTAR)'!$P$3:$R$53,3,0),"")</f>
        <v>10075232000243</v>
      </c>
      <c r="B130" s="10" t="str">
        <f>'[1]TCE - ANEXO III - Preencher'!C139</f>
        <v>UPA IMBIRIBEIRA</v>
      </c>
      <c r="C130" s="11"/>
      <c r="D130" s="12" t="str">
        <f>'[1]TCE - ANEXO III - Preencher'!E139</f>
        <v>RENATA PONTES DUARTE</v>
      </c>
      <c r="E130" s="10" t="str">
        <f>IF('[1]TCE - ANEXO III - Preencher'!F139="4 - Assistência Odontológica","2 - Outros Profissionais da Saúde",'[1]TCE - ANEXO II - Enviar TCE'!E129)</f>
        <v>1 - Médico</v>
      </c>
      <c r="F130" s="13" t="str">
        <f>'[1]TCE - ANEXO III - Preencher'!G139</f>
        <v>2251-25</v>
      </c>
      <c r="G130" s="14">
        <f>IF('[1]TCE - ANEXO III - Preencher'!H139="","",'[1]TCE - ANEXO III - Preencher'!H139)</f>
        <v>43891</v>
      </c>
      <c r="H130" s="15">
        <f>'[1]TCE - ANEXO III - Preencher'!I139</f>
        <v>0</v>
      </c>
      <c r="I130" s="15">
        <f>'[1]TCE - ANEXO III - Preencher'!J139</f>
        <v>564.12</v>
      </c>
      <c r="J130" s="15">
        <f>'[1]TCE - ANEXO III - Preencher'!K139</f>
        <v>0</v>
      </c>
      <c r="K130" s="16">
        <f>'[1]TCE - ANEXO III - Preencher'!L139</f>
        <v>138.12</v>
      </c>
      <c r="L130" s="16">
        <f>'[1]TCE - ANEXO III - Preencher'!M139</f>
        <v>18.02</v>
      </c>
      <c r="M130" s="16">
        <f t="shared" si="7"/>
        <v>120.10000000000001</v>
      </c>
      <c r="N130" s="16">
        <f>'[1]TCE - ANEXO III - Preencher'!O139</f>
        <v>56.22</v>
      </c>
      <c r="O130" s="16">
        <f>'[1]TCE - ANEXO III - Preencher'!P139</f>
        <v>0</v>
      </c>
      <c r="P130" s="17">
        <f t="shared" si="8"/>
        <v>56.22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740.44</v>
      </c>
    </row>
    <row r="131" spans="1:28" s="4" customFormat="1" x14ac:dyDescent="0.2">
      <c r="A131" s="9">
        <f>IFERROR(VLOOKUP(B131,'[1]DADOS (OCULTAR)'!$P$3:$R$53,3,0),"")</f>
        <v>10075232000243</v>
      </c>
      <c r="B131" s="10" t="str">
        <f>'[1]TCE - ANEXO III - Preencher'!C140</f>
        <v>UPA IMBIRIBEIRA</v>
      </c>
      <c r="C131" s="11"/>
      <c r="D131" s="12" t="str">
        <f>'[1]TCE - ANEXO III - Preencher'!E140</f>
        <v>TATHYANA DANTAS DA SILVA</v>
      </c>
      <c r="E131" s="10" t="str">
        <f>IF('[1]TCE - ANEXO III - Preencher'!F140="4 - Assistência Odontológica","2 - Outros Profissionais da Saúde",'[1]TCE - ANEXO II - Enviar TCE'!E130)</f>
        <v>2 - Outros Profissionais da Saúde</v>
      </c>
      <c r="F131" s="13" t="str">
        <f>'[1]TCE - ANEXO III - Preencher'!G140</f>
        <v>2235-05</v>
      </c>
      <c r="G131" s="14">
        <f>IF('[1]TCE - ANEXO III - Preencher'!H140="","",'[1]TCE - ANEXO III - Preencher'!H140)</f>
        <v>43891</v>
      </c>
      <c r="H131" s="15">
        <f>'[1]TCE - ANEXO III - Preencher'!I140</f>
        <v>0</v>
      </c>
      <c r="I131" s="15">
        <f>'[1]TCE - ANEXO III - Preencher'!J140</f>
        <v>231.72</v>
      </c>
      <c r="J131" s="15">
        <f>'[1]TCE - ANEXO III - Preencher'!K140</f>
        <v>0</v>
      </c>
      <c r="K131" s="16">
        <f>'[1]TCE - ANEXO III - Preencher'!L140</f>
        <v>138.13</v>
      </c>
      <c r="L131" s="16">
        <f>'[1]TCE - ANEXO III - Preencher'!M140</f>
        <v>3.2</v>
      </c>
      <c r="M131" s="16">
        <f t="shared" si="7"/>
        <v>134.93</v>
      </c>
      <c r="N131" s="16">
        <f>'[1]TCE - ANEXO III - Preencher'!O140</f>
        <v>4</v>
      </c>
      <c r="O131" s="16">
        <f>'[1]TCE - ANEXO III - Preencher'!P140</f>
        <v>0</v>
      </c>
      <c r="P131" s="17">
        <f t="shared" si="8"/>
        <v>4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370.65</v>
      </c>
    </row>
    <row r="132" spans="1:28" s="4" customFormat="1" x14ac:dyDescent="0.2">
      <c r="A132" s="9">
        <f>IFERROR(VLOOKUP(B132,'[1]DADOS (OCULTAR)'!$P$3:$R$53,3,0),"")</f>
        <v>10075232000243</v>
      </c>
      <c r="B132" s="10" t="str">
        <f>'[1]TCE - ANEXO III - Preencher'!C141</f>
        <v>UPA IMBIRIBEIRA</v>
      </c>
      <c r="C132" s="11"/>
      <c r="D132" s="12" t="str">
        <f>'[1]TCE - ANEXO III - Preencher'!E141</f>
        <v>MIRELE DE BARROS FERREIRA BARBOSA DIAS</v>
      </c>
      <c r="E132" s="10" t="str">
        <f>IF('[1]TCE - ANEXO III - Preencher'!F141="4 - Assistência Odontológica","2 - Outros Profissionais da Saúde",'[1]TCE - ANEXO II - Enviar TCE'!E131)</f>
        <v>2 - Outros Profissionais da Saúde</v>
      </c>
      <c r="F132" s="13" t="str">
        <f>'[1]TCE - ANEXO III - Preencher'!G141</f>
        <v>2234-05</v>
      </c>
      <c r="G132" s="14">
        <f>IF('[1]TCE - ANEXO III - Preencher'!H141="","",'[1]TCE - ANEXO III - Preencher'!H141)</f>
        <v>43891</v>
      </c>
      <c r="H132" s="15">
        <f>'[1]TCE - ANEXO III - Preencher'!I141</f>
        <v>0</v>
      </c>
      <c r="I132" s="15">
        <f>'[1]TCE - ANEXO III - Preencher'!J141</f>
        <v>275.69</v>
      </c>
      <c r="J132" s="15">
        <f>'[1]TCE - ANEXO III - Preencher'!K141</f>
        <v>0</v>
      </c>
      <c r="K132" s="16">
        <f>'[1]TCE - ANEXO III - Preencher'!L141</f>
        <v>138.12</v>
      </c>
      <c r="L132" s="16">
        <f>'[1]TCE - ANEXO III - Preencher'!M141</f>
        <v>15.66</v>
      </c>
      <c r="M132" s="16">
        <f t="shared" ref="M132:M195" si="13">K132-L132</f>
        <v>122.46000000000001</v>
      </c>
      <c r="N132" s="16">
        <f>'[1]TCE - ANEXO III - Preencher'!O141</f>
        <v>2</v>
      </c>
      <c r="O132" s="16">
        <f>'[1]TCE - ANEXO III - Preencher'!P141</f>
        <v>0</v>
      </c>
      <c r="P132" s="17">
        <f t="shared" ref="P132:P195" si="14">N132-O132</f>
        <v>2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273</v>
      </c>
      <c r="U132" s="16">
        <f>'[1]TCE - ANEXO III - Preencher'!V141</f>
        <v>0</v>
      </c>
      <c r="V132" s="17">
        <f t="shared" ref="V132:V195" si="16">T132-U132</f>
        <v>273</v>
      </c>
      <c r="W132" s="18" t="str">
        <f>IF('[1]TCE - ANEXO III - Preencher'!X141="","",'[1]TCE - ANEXO III - Preencher'!X141)</f>
        <v>Auxilio Creche</v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673.15</v>
      </c>
    </row>
    <row r="133" spans="1:28" s="4" customFormat="1" x14ac:dyDescent="0.2">
      <c r="A133" s="9">
        <f>IFERROR(VLOOKUP(B133,'[1]DADOS (OCULTAR)'!$P$3:$R$53,3,0),"")</f>
        <v>10075232000243</v>
      </c>
      <c r="B133" s="10" t="str">
        <f>'[1]TCE - ANEXO III - Preencher'!C142</f>
        <v>UPA IMBIRIBEIRA</v>
      </c>
      <c r="C133" s="11"/>
      <c r="D133" s="12" t="str">
        <f>'[1]TCE - ANEXO III - Preencher'!E142</f>
        <v>GLECIA NUNES VIANA</v>
      </c>
      <c r="E133" s="10" t="str">
        <f>IF('[1]TCE - ANEXO III - Preencher'!F142="4 - Assistência Odontológica","2 - Outros Profissionais da Saúde",'[1]TCE - ANEXO II - Enviar TCE'!E132)</f>
        <v>2 - Outros Profissionais da Saúde</v>
      </c>
      <c r="F133" s="13" t="str">
        <f>'[1]TCE - ANEXO III - Preencher'!G142</f>
        <v>3222-05</v>
      </c>
      <c r="G133" s="14">
        <f>IF('[1]TCE - ANEXO III - Preencher'!H142="","",'[1]TCE - ANEXO III - Preencher'!H142)</f>
        <v>43891</v>
      </c>
      <c r="H133" s="15">
        <f>'[1]TCE - ANEXO III - Preencher'!I142</f>
        <v>0</v>
      </c>
      <c r="I133" s="15">
        <f>'[1]TCE - ANEXO III - Preencher'!J142</f>
        <v>122.94</v>
      </c>
      <c r="J133" s="15">
        <f>'[1]TCE - ANEXO III - Preencher'!K142</f>
        <v>0</v>
      </c>
      <c r="K133" s="16">
        <f>'[1]TCE - ANEXO III - Preencher'!L142</f>
        <v>138.13</v>
      </c>
      <c r="L133" s="16">
        <f>'[1]TCE - ANEXO III - Preencher'!M142</f>
        <v>24.25</v>
      </c>
      <c r="M133" s="16">
        <f t="shared" si="13"/>
        <v>113.88</v>
      </c>
      <c r="N133" s="16">
        <f>'[1]TCE - ANEXO III - Preencher'!O142</f>
        <v>2</v>
      </c>
      <c r="O133" s="16">
        <f>'[1]TCE - ANEXO III - Preencher'!P142</f>
        <v>0</v>
      </c>
      <c r="P133" s="17">
        <f t="shared" si="14"/>
        <v>2</v>
      </c>
      <c r="Q133" s="16">
        <f>'[1]TCE - ANEXO III - Preencher'!R142</f>
        <v>183.17</v>
      </c>
      <c r="R133" s="16">
        <f>'[1]TCE - ANEXO III - Preencher'!S142</f>
        <v>72.739999999999995</v>
      </c>
      <c r="S133" s="17">
        <f t="shared" si="15"/>
        <v>110.42999999999999</v>
      </c>
      <c r="T133" s="16">
        <f>'[1]TCE - ANEXO III - Preencher'!U142</f>
        <v>64</v>
      </c>
      <c r="U133" s="16">
        <f>'[1]TCE - ANEXO III - Preencher'!V142</f>
        <v>0</v>
      </c>
      <c r="V133" s="17">
        <f t="shared" si="16"/>
        <v>64</v>
      </c>
      <c r="W133" s="18" t="str">
        <f>IF('[1]TCE - ANEXO III - Preencher'!X142="","",'[1]TCE - ANEXO III - Preencher'!X142)</f>
        <v>Auxilio Creche</v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413.25</v>
      </c>
    </row>
    <row r="134" spans="1:28" s="4" customFormat="1" x14ac:dyDescent="0.2">
      <c r="A134" s="9">
        <f>IFERROR(VLOOKUP(B134,'[1]DADOS (OCULTAR)'!$P$3:$R$53,3,0),"")</f>
        <v>10075232000243</v>
      </c>
      <c r="B134" s="10" t="str">
        <f>'[1]TCE - ANEXO III - Preencher'!C143</f>
        <v>UPA IMBIRIBEIRA</v>
      </c>
      <c r="C134" s="11"/>
      <c r="D134" s="12" t="str">
        <f>'[1]TCE - ANEXO III - Preencher'!E143</f>
        <v>JULIANA MARIA DE ARRUDA LIMA</v>
      </c>
      <c r="E134" s="10" t="str">
        <f>IF('[1]TCE - ANEXO III - Preencher'!F143="4 - Assistência Odontológica","2 - Outros Profissionais da Saúde",'[1]TCE - ANEXO II - Enviar TCE'!E133)</f>
        <v>1 - Médico</v>
      </c>
      <c r="F134" s="13" t="str">
        <f>'[1]TCE - ANEXO III - Preencher'!G143</f>
        <v>2251-25</v>
      </c>
      <c r="G134" s="14">
        <f>IF('[1]TCE - ANEXO III - Preencher'!H143="","",'[1]TCE - ANEXO III - Preencher'!H143)</f>
        <v>43891</v>
      </c>
      <c r="H134" s="15">
        <f>'[1]TCE - ANEXO III - Preencher'!I143</f>
        <v>0</v>
      </c>
      <c r="I134" s="15">
        <f>'[1]TCE - ANEXO III - Preencher'!J143</f>
        <v>1121.22</v>
      </c>
      <c r="J134" s="15">
        <f>'[1]TCE - ANEXO III - Preencher'!K143</f>
        <v>0</v>
      </c>
      <c r="K134" s="16">
        <f>'[1]TCE - ANEXO III - Preencher'!L143</f>
        <v>138.12</v>
      </c>
      <c r="L134" s="16">
        <f>'[1]TCE - ANEXO III - Preencher'!M143</f>
        <v>31.24</v>
      </c>
      <c r="M134" s="16">
        <f t="shared" si="13"/>
        <v>106.88000000000001</v>
      </c>
      <c r="N134" s="16">
        <f>'[1]TCE - ANEXO III - Preencher'!O143</f>
        <v>56.22</v>
      </c>
      <c r="O134" s="16">
        <f>'[1]TCE - ANEXO III - Preencher'!P143</f>
        <v>0</v>
      </c>
      <c r="P134" s="17">
        <f t="shared" si="14"/>
        <v>56.22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1284.3200000000002</v>
      </c>
    </row>
    <row r="135" spans="1:28" s="4" customFormat="1" x14ac:dyDescent="0.2">
      <c r="A135" s="9">
        <f>IFERROR(VLOOKUP(B135,'[1]DADOS (OCULTAR)'!$P$3:$R$53,3,0),"")</f>
        <v>10075232000243</v>
      </c>
      <c r="B135" s="10" t="str">
        <f>'[1]TCE - ANEXO III - Preencher'!C144</f>
        <v>UPA IMBIRIBEIRA</v>
      </c>
      <c r="C135" s="11"/>
      <c r="D135" s="12" t="str">
        <f>'[1]TCE - ANEXO III - Preencher'!E144</f>
        <v xml:space="preserve">THAYSA MARIA DA SILVA </v>
      </c>
      <c r="E135" s="10" t="str">
        <f>IF('[1]TCE - ANEXO III - Preencher'!F144="4 - Assistência Odontológica","2 - Outros Profissionais da Saúde",'[1]TCE - ANEXO II - Enviar TCE'!E134)</f>
        <v>2 - Outros Profissionais da Saúde</v>
      </c>
      <c r="F135" s="13" t="str">
        <f>'[1]TCE - ANEXO III - Preencher'!G144</f>
        <v>3222-05</v>
      </c>
      <c r="G135" s="14">
        <f>IF('[1]TCE - ANEXO III - Preencher'!H144="","",'[1]TCE - ANEXO III - Preencher'!H144)</f>
        <v>43891</v>
      </c>
      <c r="H135" s="15">
        <f>'[1]TCE - ANEXO III - Preencher'!I144</f>
        <v>0</v>
      </c>
      <c r="I135" s="15">
        <f>'[1]TCE - ANEXO III - Preencher'!J144</f>
        <v>137.71</v>
      </c>
      <c r="J135" s="15">
        <f>'[1]TCE - ANEXO III - Preencher'!K144</f>
        <v>0</v>
      </c>
      <c r="K135" s="16">
        <f>'[1]TCE - ANEXO III - Preencher'!L144</f>
        <v>138.13</v>
      </c>
      <c r="L135" s="16">
        <f>'[1]TCE - ANEXO III - Preencher'!M144</f>
        <v>24.25</v>
      </c>
      <c r="M135" s="16">
        <f t="shared" si="13"/>
        <v>113.88</v>
      </c>
      <c r="N135" s="16">
        <f>'[1]TCE - ANEXO III - Preencher'!O144</f>
        <v>2</v>
      </c>
      <c r="O135" s="16">
        <f>'[1]TCE - ANEXO III - Preencher'!P144</f>
        <v>0</v>
      </c>
      <c r="P135" s="17">
        <f t="shared" si="14"/>
        <v>2</v>
      </c>
      <c r="Q135" s="16">
        <f>'[1]TCE - ANEXO III - Preencher'!R144</f>
        <v>231.48</v>
      </c>
      <c r="R135" s="16">
        <f>'[1]TCE - ANEXO III - Preencher'!S144</f>
        <v>72.739999999999995</v>
      </c>
      <c r="S135" s="17">
        <f t="shared" si="15"/>
        <v>158.74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412.33000000000004</v>
      </c>
    </row>
    <row r="136" spans="1:28" s="4" customFormat="1" x14ac:dyDescent="0.2">
      <c r="A136" s="9">
        <f>IFERROR(VLOOKUP(B136,'[1]DADOS (OCULTAR)'!$P$3:$R$53,3,0),"")</f>
        <v>10075232000243</v>
      </c>
      <c r="B136" s="10" t="str">
        <f>'[1]TCE - ANEXO III - Preencher'!C145</f>
        <v>UPA IMBIRIBEIRA</v>
      </c>
      <c r="C136" s="11"/>
      <c r="D136" s="12" t="str">
        <f>'[1]TCE - ANEXO III - Preencher'!E145</f>
        <v>EGRINALDO AMANCIO DE SOUSA</v>
      </c>
      <c r="E136" s="10" t="str">
        <f>IF('[1]TCE - ANEXO III - Preencher'!F145="4 - Assistência Odontológica","2 - Outros Profissionais da Saúde",'[1]TCE - ANEXO II - Enviar TCE'!E135)</f>
        <v>3 - Administrativo</v>
      </c>
      <c r="F136" s="13" t="str">
        <f>'[1]TCE - ANEXO III - Preencher'!G145</f>
        <v>9922-25</v>
      </c>
      <c r="G136" s="14">
        <f>IF('[1]TCE - ANEXO III - Preencher'!H145="","",'[1]TCE - ANEXO III - Preencher'!H145)</f>
        <v>43891</v>
      </c>
      <c r="H136" s="15">
        <f>'[1]TCE - ANEXO III - Preencher'!I145</f>
        <v>0</v>
      </c>
      <c r="I136" s="15">
        <f>'[1]TCE - ANEXO III - Preencher'!J145</f>
        <v>101.45</v>
      </c>
      <c r="J136" s="15">
        <f>'[1]TCE - ANEXO III - Preencher'!K145</f>
        <v>0</v>
      </c>
      <c r="K136" s="16">
        <f>'[1]TCE - ANEXO III - Preencher'!L145</f>
        <v>138.12</v>
      </c>
      <c r="L136" s="16">
        <f>'[1]TCE - ANEXO III - Preencher'!M145</f>
        <v>20.9</v>
      </c>
      <c r="M136" s="16">
        <f t="shared" si="13"/>
        <v>117.22</v>
      </c>
      <c r="N136" s="16">
        <f>'[1]TCE - ANEXO III - Preencher'!O145</f>
        <v>2</v>
      </c>
      <c r="O136" s="16">
        <f>'[1]TCE - ANEXO III - Preencher'!P145</f>
        <v>0</v>
      </c>
      <c r="P136" s="17">
        <f t="shared" si="14"/>
        <v>2</v>
      </c>
      <c r="Q136" s="16">
        <f>'[1]TCE - ANEXO III - Preencher'!R145</f>
        <v>144.77000000000001</v>
      </c>
      <c r="R136" s="16">
        <f>'[1]TCE - ANEXO III - Preencher'!S145</f>
        <v>0</v>
      </c>
      <c r="S136" s="17">
        <f t="shared" si="15"/>
        <v>144.77000000000001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365.44000000000005</v>
      </c>
    </row>
    <row r="137" spans="1:28" s="4" customFormat="1" x14ac:dyDescent="0.2">
      <c r="A137" s="9">
        <f>IFERROR(VLOOKUP(B137,'[1]DADOS (OCULTAR)'!$P$3:$R$53,3,0),"")</f>
        <v>10075232000243</v>
      </c>
      <c r="B137" s="10" t="str">
        <f>'[1]TCE - ANEXO III - Preencher'!C146</f>
        <v>UPA IMBIRIBEIRA</v>
      </c>
      <c r="C137" s="11"/>
      <c r="D137" s="12" t="str">
        <f>'[1]TCE - ANEXO III - Preencher'!E146</f>
        <v xml:space="preserve">JOAO VICTTOR CORREIA DE LIMA </v>
      </c>
      <c r="E137" s="10" t="str">
        <f>IF('[1]TCE - ANEXO III - Preencher'!F146="4 - Assistência Odontológica","2 - Outros Profissionais da Saúde",'[1]TCE - ANEXO II - Enviar TCE'!E136)</f>
        <v>3 - Administrativo</v>
      </c>
      <c r="F137" s="13" t="str">
        <f>'[1]TCE - ANEXO III - Preencher'!G146</f>
        <v>4110-30</v>
      </c>
      <c r="G137" s="14">
        <f>IF('[1]TCE - ANEXO III - Preencher'!H146="","",'[1]TCE - ANEXO III - Preencher'!H146)</f>
        <v>43891</v>
      </c>
      <c r="H137" s="15">
        <f>'[1]TCE - ANEXO III - Preencher'!I146</f>
        <v>0</v>
      </c>
      <c r="I137" s="15">
        <f>'[1]TCE - ANEXO III - Preencher'!J146</f>
        <v>111.78</v>
      </c>
      <c r="J137" s="15">
        <f>'[1]TCE - ANEXO III - Preencher'!K146</f>
        <v>0</v>
      </c>
      <c r="K137" s="16">
        <f>'[1]TCE - ANEXO III - Preencher'!L146</f>
        <v>138.13</v>
      </c>
      <c r="L137" s="16">
        <f>'[1]TCE - ANEXO III - Preencher'!M146</f>
        <v>27.95</v>
      </c>
      <c r="M137" s="16">
        <f t="shared" si="13"/>
        <v>110.17999999999999</v>
      </c>
      <c r="N137" s="16">
        <f>'[1]TCE - ANEXO III - Preencher'!O146</f>
        <v>2</v>
      </c>
      <c r="O137" s="16">
        <f>'[1]TCE - ANEXO III - Preencher'!P146</f>
        <v>0</v>
      </c>
      <c r="P137" s="17">
        <f t="shared" si="14"/>
        <v>2</v>
      </c>
      <c r="Q137" s="16">
        <f>'[1]TCE - ANEXO III - Preencher'!R146</f>
        <v>286.48</v>
      </c>
      <c r="R137" s="16">
        <f>'[1]TCE - ANEXO III - Preencher'!S146</f>
        <v>83.84</v>
      </c>
      <c r="S137" s="17">
        <f t="shared" si="15"/>
        <v>202.64000000000001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426.6</v>
      </c>
    </row>
    <row r="138" spans="1:28" s="4" customFormat="1" x14ac:dyDescent="0.2">
      <c r="A138" s="9">
        <f>IFERROR(VLOOKUP(B138,'[1]DADOS (OCULTAR)'!$P$3:$R$53,3,0),"")</f>
        <v>10075232000243</v>
      </c>
      <c r="B138" s="10" t="str">
        <f>'[1]TCE - ANEXO III - Preencher'!C147</f>
        <v>UPA IMBIRIBEIRA</v>
      </c>
      <c r="C138" s="11"/>
      <c r="D138" s="12" t="str">
        <f>'[1]TCE - ANEXO III - Preencher'!E147</f>
        <v>ELTON ROBERTO SANTANA DOS SANTOS</v>
      </c>
      <c r="E138" s="10" t="str">
        <f>IF('[1]TCE - ANEXO III - Preencher'!F147="4 - Assistência Odontológica","2 - Outros Profissionais da Saúde",'[1]TCE - ANEXO II - Enviar TCE'!E137)</f>
        <v>2 - Outros Profissionais da Saúde</v>
      </c>
      <c r="F138" s="13" t="str">
        <f>'[1]TCE - ANEXO III - Preencher'!G147</f>
        <v>3222-05</v>
      </c>
      <c r="G138" s="14">
        <f>IF('[1]TCE - ANEXO III - Preencher'!H147="","",'[1]TCE - ANEXO III - Preencher'!H147)</f>
        <v>43891</v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2365.37</v>
      </c>
      <c r="K138" s="16">
        <f>'[1]TCE - ANEXO III - Preencher'!L147</f>
        <v>138.12</v>
      </c>
      <c r="L138" s="16">
        <f>'[1]TCE - ANEXO III - Preencher'!M147</f>
        <v>19.399999999999999</v>
      </c>
      <c r="M138" s="16">
        <f t="shared" si="13"/>
        <v>118.72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210.78</v>
      </c>
      <c r="R138" s="16">
        <f>'[1]TCE - ANEXO III - Preencher'!S147</f>
        <v>72.739999999999995</v>
      </c>
      <c r="S138" s="17">
        <f t="shared" si="15"/>
        <v>138.04000000000002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2622.1299999999997</v>
      </c>
    </row>
    <row r="139" spans="1:28" s="4" customFormat="1" x14ac:dyDescent="0.2">
      <c r="A139" s="9">
        <f>IFERROR(VLOOKUP(B139,'[1]DADOS (OCULTAR)'!$P$3:$R$53,3,0),"")</f>
        <v>10075232000243</v>
      </c>
      <c r="B139" s="10" t="str">
        <f>'[1]TCE - ANEXO III - Preencher'!C148</f>
        <v>UPA IMBIRIBEIRA</v>
      </c>
      <c r="C139" s="11"/>
      <c r="D139" s="12" t="str">
        <f>'[1]TCE - ANEXO III - Preencher'!E148</f>
        <v xml:space="preserve">TALITA RAQUEL FERREIRA DO NASCIMENTO </v>
      </c>
      <c r="E139" s="10" t="str">
        <f>IF('[1]TCE - ANEXO III - Preencher'!F148="4 - Assistência Odontológica","2 - Outros Profissionais da Saúde",'[1]TCE - ANEXO II - Enviar TCE'!E138)</f>
        <v>3 - Administrativo</v>
      </c>
      <c r="F139" s="13" t="str">
        <f>'[1]TCE - ANEXO III - Preencher'!G148</f>
        <v>4131-05</v>
      </c>
      <c r="G139" s="14">
        <f>IF('[1]TCE - ANEXO III - Preencher'!H148="","",'[1]TCE - ANEXO III - Preencher'!H148)</f>
        <v>43891</v>
      </c>
      <c r="H139" s="15">
        <f>'[1]TCE - ANEXO III - Preencher'!I148</f>
        <v>0</v>
      </c>
      <c r="I139" s="15">
        <f>'[1]TCE - ANEXO III - Preencher'!J148</f>
        <v>263.8</v>
      </c>
      <c r="J139" s="15">
        <f>'[1]TCE - ANEXO III - Preencher'!K148</f>
        <v>0</v>
      </c>
      <c r="K139" s="16">
        <f>'[1]TCE - ANEXO III - Preencher'!L148</f>
        <v>138.13</v>
      </c>
      <c r="L139" s="16">
        <f>'[1]TCE - ANEXO III - Preencher'!M148</f>
        <v>65.95</v>
      </c>
      <c r="M139" s="16">
        <f t="shared" si="13"/>
        <v>72.179999999999993</v>
      </c>
      <c r="N139" s="16">
        <f>'[1]TCE - ANEXO III - Preencher'!O148</f>
        <v>2</v>
      </c>
      <c r="O139" s="16">
        <f>'[1]TCE - ANEXO III - Preencher'!P148</f>
        <v>0</v>
      </c>
      <c r="P139" s="17">
        <f t="shared" si="14"/>
        <v>2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337.98</v>
      </c>
    </row>
    <row r="140" spans="1:28" s="4" customFormat="1" x14ac:dyDescent="0.2">
      <c r="A140" s="9">
        <f>IFERROR(VLOOKUP(B140,'[1]DADOS (OCULTAR)'!$P$3:$R$53,3,0),"")</f>
        <v>10075232000243</v>
      </c>
      <c r="B140" s="10" t="str">
        <f>'[1]TCE - ANEXO III - Preencher'!C149</f>
        <v>UPA IMBIRIBEIRA</v>
      </c>
      <c r="C140" s="11"/>
      <c r="D140" s="12" t="str">
        <f>'[1]TCE - ANEXO III - Preencher'!E149</f>
        <v>LUCIANO LOPES DE SOUZA</v>
      </c>
      <c r="E140" s="10" t="str">
        <f>IF('[1]TCE - ANEXO III - Preencher'!F149="4 - Assistência Odontológica","2 - Outros Profissionais da Saúde",'[1]TCE - ANEXO II - Enviar TCE'!E139)</f>
        <v>2 - Outros Profissionais da Saúde</v>
      </c>
      <c r="F140" s="13" t="str">
        <f>'[1]TCE - ANEXO III - Preencher'!G149</f>
        <v>3222-05</v>
      </c>
      <c r="G140" s="14">
        <f>IF('[1]TCE - ANEXO III - Preencher'!H149="","",'[1]TCE - ANEXO III - Preencher'!H149)</f>
        <v>43891</v>
      </c>
      <c r="H140" s="15">
        <f>'[1]TCE - ANEXO III - Preencher'!I149</f>
        <v>0</v>
      </c>
      <c r="I140" s="15">
        <f>'[1]TCE - ANEXO III - Preencher'!J149</f>
        <v>125.25</v>
      </c>
      <c r="J140" s="15">
        <f>'[1]TCE - ANEXO III - Preencher'!K149</f>
        <v>0</v>
      </c>
      <c r="K140" s="16">
        <f>'[1]TCE - ANEXO III - Preencher'!L149</f>
        <v>138.12</v>
      </c>
      <c r="L140" s="16">
        <f>'[1]TCE - ANEXO III - Preencher'!M149</f>
        <v>24.25</v>
      </c>
      <c r="M140" s="16">
        <f t="shared" si="13"/>
        <v>113.87</v>
      </c>
      <c r="N140" s="16">
        <f>'[1]TCE - ANEXO III - Preencher'!O149</f>
        <v>2</v>
      </c>
      <c r="O140" s="16">
        <f>'[1]TCE - ANEXO III - Preencher'!P149</f>
        <v>0</v>
      </c>
      <c r="P140" s="17">
        <f t="shared" si="14"/>
        <v>2</v>
      </c>
      <c r="Q140" s="16">
        <f>'[1]TCE - ANEXO III - Preencher'!R149</f>
        <v>107.27</v>
      </c>
      <c r="R140" s="16">
        <f>'[1]TCE - ANEXO III - Preencher'!S149</f>
        <v>0</v>
      </c>
      <c r="S140" s="17">
        <f t="shared" si="15"/>
        <v>107.27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348.39</v>
      </c>
    </row>
    <row r="141" spans="1:28" s="4" customFormat="1" x14ac:dyDescent="0.2">
      <c r="A141" s="9">
        <f>IFERROR(VLOOKUP(B141,'[1]DADOS (OCULTAR)'!$P$3:$R$53,3,0),"")</f>
        <v>10075232000243</v>
      </c>
      <c r="B141" s="10" t="str">
        <f>'[1]TCE - ANEXO III - Preencher'!C150</f>
        <v>UPA IMBIRIBEIRA</v>
      </c>
      <c r="C141" s="11"/>
      <c r="D141" s="12" t="str">
        <f>'[1]TCE - ANEXO III - Preencher'!E150</f>
        <v>REBEKA FERREIRA DE CARVALHO</v>
      </c>
      <c r="E141" s="10" t="str">
        <f>IF('[1]TCE - ANEXO III - Preencher'!F150="4 - Assistência Odontológica","2 - Outros Profissionais da Saúde",'[1]TCE - ANEXO II - Enviar TCE'!E140)</f>
        <v>2 - Outros Profissionais da Saúde</v>
      </c>
      <c r="F141" s="13" t="str">
        <f>'[1]TCE - ANEXO III - Preencher'!G150</f>
        <v>3222-05</v>
      </c>
      <c r="G141" s="14">
        <f>IF('[1]TCE - ANEXO III - Preencher'!H150="","",'[1]TCE - ANEXO III - Preencher'!H150)</f>
        <v>43891</v>
      </c>
      <c r="H141" s="15">
        <f>'[1]TCE - ANEXO III - Preencher'!I150</f>
        <v>0</v>
      </c>
      <c r="I141" s="15">
        <f>'[1]TCE - ANEXO III - Preencher'!J150</f>
        <v>114.87</v>
      </c>
      <c r="J141" s="15">
        <f>'[1]TCE - ANEXO III - Preencher'!K150</f>
        <v>0</v>
      </c>
      <c r="K141" s="16">
        <f>'[1]TCE - ANEXO III - Preencher'!L150</f>
        <v>138.13</v>
      </c>
      <c r="L141" s="16">
        <f>'[1]TCE - ANEXO III - Preencher'!M150</f>
        <v>24.25</v>
      </c>
      <c r="M141" s="16">
        <f t="shared" si="13"/>
        <v>113.88</v>
      </c>
      <c r="N141" s="16">
        <f>'[1]TCE - ANEXO III - Preencher'!O150</f>
        <v>4</v>
      </c>
      <c r="O141" s="16">
        <f>'[1]TCE - ANEXO III - Preencher'!P150</f>
        <v>0</v>
      </c>
      <c r="P141" s="17">
        <f t="shared" si="14"/>
        <v>4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232.75</v>
      </c>
    </row>
    <row r="142" spans="1:28" s="4" customFormat="1" x14ac:dyDescent="0.2">
      <c r="A142" s="9">
        <f>IFERROR(VLOOKUP(B142,'[1]DADOS (OCULTAR)'!$P$3:$R$53,3,0),"")</f>
        <v>10075232000243</v>
      </c>
      <c r="B142" s="10" t="str">
        <f>'[1]TCE - ANEXO III - Preencher'!C151</f>
        <v>UPA IMBIRIBEIRA</v>
      </c>
      <c r="C142" s="11"/>
      <c r="D142" s="12" t="str">
        <f>'[1]TCE - ANEXO III - Preencher'!E151</f>
        <v>ELTTONN LUIZ CAETANO DE SOUZA</v>
      </c>
      <c r="E142" s="10" t="str">
        <f>IF('[1]TCE - ANEXO III - Preencher'!F151="4 - Assistência Odontológica","2 - Outros Profissionais da Saúde",'[1]TCE - ANEXO II - Enviar TCE'!E141)</f>
        <v>2 - Outros Profissionais da Saúde</v>
      </c>
      <c r="F142" s="13" t="str">
        <f>'[1]TCE - ANEXO III - Preencher'!G151</f>
        <v>3241-15</v>
      </c>
      <c r="G142" s="14">
        <f>IF('[1]TCE - ANEXO III - Preencher'!H151="","",'[1]TCE - ANEXO III - Preencher'!H151)</f>
        <v>43891</v>
      </c>
      <c r="H142" s="15">
        <f>'[1]TCE - ANEXO III - Preencher'!I151</f>
        <v>0</v>
      </c>
      <c r="I142" s="15">
        <f>'[1]TCE - ANEXO III - Preencher'!J151</f>
        <v>263.26</v>
      </c>
      <c r="J142" s="15">
        <f>'[1]TCE - ANEXO III - Preencher'!K151</f>
        <v>0</v>
      </c>
      <c r="K142" s="16">
        <f>'[1]TCE - ANEXO III - Preencher'!L151</f>
        <v>138.12</v>
      </c>
      <c r="L142" s="16">
        <f>'[1]TCE - ANEXO III - Preencher'!M151</f>
        <v>18.32</v>
      </c>
      <c r="M142" s="16">
        <f t="shared" si="13"/>
        <v>119.80000000000001</v>
      </c>
      <c r="N142" s="16">
        <f>'[1]TCE - ANEXO III - Preencher'!O151</f>
        <v>10</v>
      </c>
      <c r="O142" s="16">
        <f>'[1]TCE - ANEXO III - Preencher'!P151</f>
        <v>0</v>
      </c>
      <c r="P142" s="17">
        <f t="shared" si="14"/>
        <v>10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393.06</v>
      </c>
    </row>
    <row r="143" spans="1:28" s="4" customFormat="1" x14ac:dyDescent="0.2">
      <c r="A143" s="9">
        <f>IFERROR(VLOOKUP(B143,'[1]DADOS (OCULTAR)'!$P$3:$R$53,3,0),"")</f>
        <v>10075232000243</v>
      </c>
      <c r="B143" s="10" t="str">
        <f>'[1]TCE - ANEXO III - Preencher'!C152</f>
        <v>UPA IMBIRIBEIRA</v>
      </c>
      <c r="C143" s="11"/>
      <c r="D143" s="12" t="str">
        <f>'[1]TCE - ANEXO III - Preencher'!E152</f>
        <v>CARMEM LUCIA CANDEZ ROCHA</v>
      </c>
      <c r="E143" s="10" t="str">
        <f>IF('[1]TCE - ANEXO III - Preencher'!F152="4 - Assistência Odontológica","2 - Outros Profissionais da Saúde",'[1]TCE - ANEXO II - Enviar TCE'!E142)</f>
        <v>1 - Médico</v>
      </c>
      <c r="F143" s="13" t="str">
        <f>'[1]TCE - ANEXO III - Preencher'!G152</f>
        <v>2251-25</v>
      </c>
      <c r="G143" s="14">
        <f>IF('[1]TCE - ANEXO III - Preencher'!H152="","",'[1]TCE - ANEXO III - Preencher'!H152)</f>
        <v>43891</v>
      </c>
      <c r="H143" s="15">
        <f>'[1]TCE - ANEXO III - Preencher'!I152</f>
        <v>0</v>
      </c>
      <c r="I143" s="15">
        <f>'[1]TCE - ANEXO III - Preencher'!J152</f>
        <v>362.72</v>
      </c>
      <c r="J143" s="15">
        <f>'[1]TCE - ANEXO III - Preencher'!K152</f>
        <v>0</v>
      </c>
      <c r="K143" s="16">
        <f>'[1]TCE - ANEXO III - Preencher'!L152</f>
        <v>138.13</v>
      </c>
      <c r="L143" s="16">
        <f>'[1]TCE - ANEXO III - Preencher'!M152</f>
        <v>14.3</v>
      </c>
      <c r="M143" s="16">
        <f t="shared" si="13"/>
        <v>123.83</v>
      </c>
      <c r="N143" s="16">
        <f>'[1]TCE - ANEXO III - Preencher'!O152</f>
        <v>56.22</v>
      </c>
      <c r="O143" s="16">
        <f>'[1]TCE - ANEXO III - Preencher'!P152</f>
        <v>0</v>
      </c>
      <c r="P143" s="17">
        <f t="shared" si="14"/>
        <v>56.22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542.77</v>
      </c>
    </row>
    <row r="144" spans="1:28" s="4" customFormat="1" x14ac:dyDescent="0.2">
      <c r="A144" s="9">
        <f>IFERROR(VLOOKUP(B144,'[1]DADOS (OCULTAR)'!$P$3:$R$53,3,0),"")</f>
        <v>10075232000243</v>
      </c>
      <c r="B144" s="10" t="str">
        <f>'[1]TCE - ANEXO III - Preencher'!C153</f>
        <v>UPA IMBIRIBEIRA</v>
      </c>
      <c r="C144" s="11"/>
      <c r="D144" s="12" t="str">
        <f>'[1]TCE - ANEXO III - Preencher'!E153</f>
        <v>ANDRE FELIPE CASTELO BRANCO BARBOSA</v>
      </c>
      <c r="E144" s="10" t="str">
        <f>IF('[1]TCE - ANEXO III - Preencher'!F153="4 - Assistência Odontológica","2 - Outros Profissionais da Saúde",'[1]TCE - ANEXO II - Enviar TCE'!E143)</f>
        <v>1 - Médico</v>
      </c>
      <c r="F144" s="13" t="str">
        <f>'[1]TCE - ANEXO III - Preencher'!G153</f>
        <v>2251-24</v>
      </c>
      <c r="G144" s="14">
        <f>IF('[1]TCE - ANEXO III - Preencher'!H153="","",'[1]TCE - ANEXO III - Preencher'!H153)</f>
        <v>43891</v>
      </c>
      <c r="H144" s="15">
        <f>'[1]TCE - ANEXO III - Preencher'!I153</f>
        <v>0</v>
      </c>
      <c r="I144" s="15">
        <f>'[1]TCE - ANEXO III - Preencher'!J153</f>
        <v>499.68</v>
      </c>
      <c r="J144" s="15">
        <f>'[1]TCE - ANEXO III - Preencher'!K153</f>
        <v>0</v>
      </c>
      <c r="K144" s="16">
        <f>'[1]TCE - ANEXO III - Preencher'!L153</f>
        <v>138.12</v>
      </c>
      <c r="L144" s="16">
        <f>'[1]TCE - ANEXO III - Preencher'!M153</f>
        <v>14.3</v>
      </c>
      <c r="M144" s="16">
        <f t="shared" si="13"/>
        <v>123.82000000000001</v>
      </c>
      <c r="N144" s="16">
        <f>'[1]TCE - ANEXO III - Preencher'!O153</f>
        <v>56.22</v>
      </c>
      <c r="O144" s="16">
        <f>'[1]TCE - ANEXO III - Preencher'!P153</f>
        <v>0</v>
      </c>
      <c r="P144" s="17">
        <f t="shared" si="14"/>
        <v>56.22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679.72</v>
      </c>
    </row>
    <row r="145" spans="1:28" s="4" customFormat="1" x14ac:dyDescent="0.2">
      <c r="A145" s="9">
        <f>IFERROR(VLOOKUP(B145,'[1]DADOS (OCULTAR)'!$P$3:$R$53,3,0),"")</f>
        <v>10075232000243</v>
      </c>
      <c r="B145" s="10" t="str">
        <f>'[1]TCE - ANEXO III - Preencher'!C154</f>
        <v>UPA IMBIRIBEIRA</v>
      </c>
      <c r="C145" s="11"/>
      <c r="D145" s="12" t="str">
        <f>'[1]TCE - ANEXO III - Preencher'!E154</f>
        <v>ROSEANE MARIA DA SILVA</v>
      </c>
      <c r="E145" s="10" t="str">
        <f>IF('[1]TCE - ANEXO III - Preencher'!F154="4 - Assistência Odontológica","2 - Outros Profissionais da Saúde",'[1]TCE - ANEXO II - Enviar TCE'!E144)</f>
        <v>2 - Outros Profissionais da Saúde</v>
      </c>
      <c r="F145" s="13" t="str">
        <f>'[1]TCE - ANEXO III - Preencher'!G154</f>
        <v>9922-25</v>
      </c>
      <c r="G145" s="14">
        <f>IF('[1]TCE - ANEXO III - Preencher'!H154="","",'[1]TCE - ANEXO III - Preencher'!H154)</f>
        <v>43891</v>
      </c>
      <c r="H145" s="15">
        <f>'[1]TCE - ANEXO III - Preencher'!I154</f>
        <v>0</v>
      </c>
      <c r="I145" s="15">
        <f>'[1]TCE - ANEXO III - Preencher'!J154</f>
        <v>116.15</v>
      </c>
      <c r="J145" s="15">
        <f>'[1]TCE - ANEXO III - Preencher'!K154</f>
        <v>0</v>
      </c>
      <c r="K145" s="16">
        <f>'[1]TCE - ANEXO III - Preencher'!L154</f>
        <v>138.13</v>
      </c>
      <c r="L145" s="16">
        <f>'[1]TCE - ANEXO III - Preencher'!M154</f>
        <v>20.9</v>
      </c>
      <c r="M145" s="16">
        <f t="shared" si="13"/>
        <v>117.22999999999999</v>
      </c>
      <c r="N145" s="16">
        <f>'[1]TCE - ANEXO III - Preencher'!O154</f>
        <v>2</v>
      </c>
      <c r="O145" s="16">
        <f>'[1]TCE - ANEXO III - Preencher'!P154</f>
        <v>0</v>
      </c>
      <c r="P145" s="17">
        <f t="shared" si="14"/>
        <v>2</v>
      </c>
      <c r="Q145" s="16">
        <f>'[1]TCE - ANEXO III - Preencher'!R154</f>
        <v>100.37</v>
      </c>
      <c r="R145" s="16">
        <f>'[1]TCE - ANEXO III - Preencher'!S154</f>
        <v>62.7</v>
      </c>
      <c r="S145" s="17">
        <f t="shared" si="15"/>
        <v>37.67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273.05</v>
      </c>
    </row>
    <row r="146" spans="1:28" s="4" customFormat="1" x14ac:dyDescent="0.2">
      <c r="A146" s="9">
        <f>IFERROR(VLOOKUP(B146,'[1]DADOS (OCULTAR)'!$P$3:$R$53,3,0),"")</f>
        <v>10075232000243</v>
      </c>
      <c r="B146" s="10" t="str">
        <f>'[1]TCE - ANEXO III - Preencher'!C155</f>
        <v>UPA IMBIRIBEIRA</v>
      </c>
      <c r="C146" s="11"/>
      <c r="D146" s="12" t="str">
        <f>'[1]TCE - ANEXO III - Preencher'!E155</f>
        <v>TATIANE DA SILVA DAMASCENO</v>
      </c>
      <c r="E146" s="10" t="str">
        <f>IF('[1]TCE - ANEXO III - Preencher'!F155="4 - Assistência Odontológica","2 - Outros Profissionais da Saúde",'[1]TCE - ANEXO II - Enviar TCE'!E145)</f>
        <v>2 - Outros Profissionais da Saúde</v>
      </c>
      <c r="F146" s="13" t="str">
        <f>'[1]TCE - ANEXO III - Preencher'!G155</f>
        <v>3222-05</v>
      </c>
      <c r="G146" s="14">
        <f>IF('[1]TCE - ANEXO III - Preencher'!H155="","",'[1]TCE - ANEXO III - Preencher'!H155)</f>
        <v>43891</v>
      </c>
      <c r="H146" s="15">
        <f>'[1]TCE - ANEXO III - Preencher'!I155</f>
        <v>0</v>
      </c>
      <c r="I146" s="15">
        <f>'[1]TCE - ANEXO III - Preencher'!J155</f>
        <v>124.13</v>
      </c>
      <c r="J146" s="15">
        <f>'[1]TCE - ANEXO III - Preencher'!K155</f>
        <v>0</v>
      </c>
      <c r="K146" s="16">
        <f>'[1]TCE - ANEXO III - Preencher'!L155</f>
        <v>138.12</v>
      </c>
      <c r="L146" s="16">
        <f>'[1]TCE - ANEXO III - Preencher'!M155</f>
        <v>12.93</v>
      </c>
      <c r="M146" s="16">
        <f t="shared" si="13"/>
        <v>125.19</v>
      </c>
      <c r="N146" s="16">
        <f>'[1]TCE - ANEXO III - Preencher'!O155</f>
        <v>2</v>
      </c>
      <c r="O146" s="16">
        <f>'[1]TCE - ANEXO III - Preencher'!P155</f>
        <v>0</v>
      </c>
      <c r="P146" s="17">
        <f t="shared" si="14"/>
        <v>2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251.32</v>
      </c>
    </row>
    <row r="147" spans="1:28" s="4" customFormat="1" x14ac:dyDescent="0.2">
      <c r="A147" s="9">
        <f>IFERROR(VLOOKUP(B147,'[1]DADOS (OCULTAR)'!$P$3:$R$53,3,0),"")</f>
        <v>10075232000243</v>
      </c>
      <c r="B147" s="10" t="str">
        <f>'[1]TCE - ANEXO III - Preencher'!C156</f>
        <v>UPA IMBIRIBEIRA</v>
      </c>
      <c r="C147" s="11"/>
      <c r="D147" s="12" t="str">
        <f>'[1]TCE - ANEXO III - Preencher'!E156</f>
        <v>FERNANDA SILVA DE SANTANA</v>
      </c>
      <c r="E147" s="10" t="str">
        <f>IF('[1]TCE - ANEXO III - Preencher'!F156="4 - Assistência Odontológica","2 - Outros Profissionais da Saúde",'[1]TCE - ANEXO II - Enviar TCE'!E146)</f>
        <v>2 - Outros Profissionais da Saúde</v>
      </c>
      <c r="F147" s="13" t="str">
        <f>'[1]TCE - ANEXO III - Preencher'!G156</f>
        <v>5152-05</v>
      </c>
      <c r="G147" s="14">
        <f>IF('[1]TCE - ANEXO III - Preencher'!H156="","",'[1]TCE - ANEXO III - Preencher'!H156)</f>
        <v>43891</v>
      </c>
      <c r="H147" s="15">
        <f>'[1]TCE - ANEXO III - Preencher'!I156</f>
        <v>0</v>
      </c>
      <c r="I147" s="15">
        <f>'[1]TCE - ANEXO III - Preencher'!J156</f>
        <v>126.76</v>
      </c>
      <c r="J147" s="15">
        <f>'[1]TCE - ANEXO III - Preencher'!K156</f>
        <v>0</v>
      </c>
      <c r="K147" s="16">
        <f>'[1]TCE - ANEXO III - Preencher'!L156</f>
        <v>138.13</v>
      </c>
      <c r="L147" s="16">
        <f>'[1]TCE - ANEXO III - Preencher'!M156</f>
        <v>23.57</v>
      </c>
      <c r="M147" s="16">
        <f t="shared" si="13"/>
        <v>114.56</v>
      </c>
      <c r="N147" s="16">
        <f>'[1]TCE - ANEXO III - Preencher'!O156</f>
        <v>2</v>
      </c>
      <c r="O147" s="16">
        <f>'[1]TCE - ANEXO III - Preencher'!P156</f>
        <v>0</v>
      </c>
      <c r="P147" s="17">
        <f t="shared" si="14"/>
        <v>2</v>
      </c>
      <c r="Q147" s="16">
        <f>'[1]TCE - ANEXO III - Preencher'!R156</f>
        <v>138.32</v>
      </c>
      <c r="R147" s="16">
        <f>'[1]TCE - ANEXO III - Preencher'!S156</f>
        <v>70.709999999999994</v>
      </c>
      <c r="S147" s="17">
        <f t="shared" si="15"/>
        <v>67.61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310.93</v>
      </c>
    </row>
    <row r="148" spans="1:28" s="4" customFormat="1" x14ac:dyDescent="0.2">
      <c r="A148" s="9">
        <f>IFERROR(VLOOKUP(B148,'[1]DADOS (OCULTAR)'!$P$3:$R$53,3,0),"")</f>
        <v>10075232000243</v>
      </c>
      <c r="B148" s="10" t="str">
        <f>'[1]TCE - ANEXO III - Preencher'!C157</f>
        <v>UPA IMBIRIBEIRA</v>
      </c>
      <c r="C148" s="11"/>
      <c r="D148" s="12" t="str">
        <f>'[1]TCE - ANEXO III - Preencher'!E157</f>
        <v>JOSE FILIPE FERREIRA DE AQUINO</v>
      </c>
      <c r="E148" s="10" t="str">
        <f>IF('[1]TCE - ANEXO III - Preencher'!F157="4 - Assistência Odontológica","2 - Outros Profissionais da Saúde",'[1]TCE - ANEXO II - Enviar TCE'!E147)</f>
        <v>3 - Administrativo</v>
      </c>
      <c r="F148" s="13" t="str">
        <f>'[1]TCE - ANEXO III - Preencher'!G157</f>
        <v>4221-05</v>
      </c>
      <c r="G148" s="14">
        <f>IF('[1]TCE - ANEXO III - Preencher'!H157="","",'[1]TCE - ANEXO III - Preencher'!H157)</f>
        <v>43891</v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2</v>
      </c>
      <c r="O148" s="16">
        <f>'[1]TCE - ANEXO III - Preencher'!P157</f>
        <v>0</v>
      </c>
      <c r="P148" s="17">
        <f t="shared" si="14"/>
        <v>2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2</v>
      </c>
    </row>
    <row r="149" spans="1:28" s="4" customFormat="1" x14ac:dyDescent="0.2">
      <c r="A149" s="9">
        <f>IFERROR(VLOOKUP(B149,'[1]DADOS (OCULTAR)'!$P$3:$R$53,3,0),"")</f>
        <v>10075232000243</v>
      </c>
      <c r="B149" s="10" t="str">
        <f>'[1]TCE - ANEXO III - Preencher'!C158</f>
        <v>UPA IMBIRIBEIRA</v>
      </c>
      <c r="C149" s="11"/>
      <c r="D149" s="12" t="str">
        <f>'[1]TCE - ANEXO III - Preencher'!E158</f>
        <v>JEFFERSON FERREIRA DE MELO</v>
      </c>
      <c r="E149" s="10" t="str">
        <f>IF('[1]TCE - ANEXO III - Preencher'!F158="4 - Assistência Odontológica","2 - Outros Profissionais da Saúde",'[1]TCE - ANEXO II - Enviar TCE'!E148)</f>
        <v>3 - Administrativo</v>
      </c>
      <c r="F149" s="13" t="str">
        <f>'[1]TCE - ANEXO III - Preencher'!G158</f>
        <v>4221-05</v>
      </c>
      <c r="G149" s="14">
        <f>IF('[1]TCE - ANEXO III - Preencher'!H158="","",'[1]TCE - ANEXO III - Preencher'!H158)</f>
        <v>43891</v>
      </c>
      <c r="H149" s="15">
        <f>'[1]TCE - ANEXO III - Preencher'!I158</f>
        <v>0</v>
      </c>
      <c r="I149" s="15">
        <f>'[1]TCE - ANEXO III - Preencher'!J158</f>
        <v>126.22</v>
      </c>
      <c r="J149" s="15">
        <f>'[1]TCE - ANEXO III - Preencher'!K158</f>
        <v>0</v>
      </c>
      <c r="K149" s="16">
        <f>'[1]TCE - ANEXO III - Preencher'!L158</f>
        <v>138.12</v>
      </c>
      <c r="L149" s="16">
        <f>'[1]TCE - ANEXO III - Preencher'!M158</f>
        <v>22.97</v>
      </c>
      <c r="M149" s="16">
        <f t="shared" si="13"/>
        <v>115.15</v>
      </c>
      <c r="N149" s="16">
        <f>'[1]TCE - ANEXO III - Preencher'!O158</f>
        <v>2</v>
      </c>
      <c r="O149" s="16">
        <f>'[1]TCE - ANEXO III - Preencher'!P158</f>
        <v>0</v>
      </c>
      <c r="P149" s="17">
        <f t="shared" si="14"/>
        <v>2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243.37</v>
      </c>
    </row>
    <row r="150" spans="1:28" s="4" customFormat="1" x14ac:dyDescent="0.2">
      <c r="A150" s="9">
        <f>IFERROR(VLOOKUP(B150,'[1]DADOS (OCULTAR)'!$P$3:$R$53,3,0),"")</f>
        <v>10075232000243</v>
      </c>
      <c r="B150" s="10" t="str">
        <f>'[1]TCE - ANEXO III - Preencher'!C159</f>
        <v>UPA IMBIRIBEIRA</v>
      </c>
      <c r="C150" s="11"/>
      <c r="D150" s="12" t="str">
        <f>'[1]TCE - ANEXO III - Preencher'!E159</f>
        <v>ROBERTA DA SILVA NUNES</v>
      </c>
      <c r="E150" s="10" t="str">
        <f>IF('[1]TCE - ANEXO III - Preencher'!F159="4 - Assistência Odontológica","2 - Outros Profissionais da Saúde",'[1]TCE - ANEXO II - Enviar TCE'!E149)</f>
        <v>3 - Administrativo</v>
      </c>
      <c r="F150" s="13" t="str">
        <f>'[1]TCE - ANEXO III - Preencher'!G159</f>
        <v>9922-25</v>
      </c>
      <c r="G150" s="14">
        <f>IF('[1]TCE - ANEXO III - Preencher'!H159="","",'[1]TCE - ANEXO III - Preencher'!H159)</f>
        <v>43891</v>
      </c>
      <c r="H150" s="15">
        <f>'[1]TCE - ANEXO III - Preencher'!I159</f>
        <v>0</v>
      </c>
      <c r="I150" s="15">
        <f>'[1]TCE - ANEXO III - Preencher'!J159</f>
        <v>117.28</v>
      </c>
      <c r="J150" s="15">
        <f>'[1]TCE - ANEXO III - Preencher'!K159</f>
        <v>0</v>
      </c>
      <c r="K150" s="16">
        <f>'[1]TCE - ANEXO III - Preencher'!L159</f>
        <v>138.13</v>
      </c>
      <c r="L150" s="16">
        <f>'[1]TCE - ANEXO III - Preencher'!M159</f>
        <v>20.9</v>
      </c>
      <c r="M150" s="16">
        <f t="shared" si="13"/>
        <v>117.22999999999999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107.27</v>
      </c>
      <c r="R150" s="16">
        <f>'[1]TCE - ANEXO III - Preencher'!S159</f>
        <v>62.7</v>
      </c>
      <c r="S150" s="17">
        <f t="shared" si="15"/>
        <v>44.569999999999993</v>
      </c>
      <c r="T150" s="16">
        <f>'[1]TCE - ANEXO III - Preencher'!U159</f>
        <v>64</v>
      </c>
      <c r="U150" s="16">
        <f>'[1]TCE - ANEXO III - Preencher'!V159</f>
        <v>0</v>
      </c>
      <c r="V150" s="17">
        <f t="shared" si="16"/>
        <v>64</v>
      </c>
      <c r="W150" s="18" t="str">
        <f>IF('[1]TCE - ANEXO III - Preencher'!X159="","",'[1]TCE - ANEXO III - Preencher'!X159)</f>
        <v>Auxilio Creche</v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343.08</v>
      </c>
    </row>
    <row r="151" spans="1:28" s="4" customFormat="1" x14ac:dyDescent="0.2">
      <c r="A151" s="9">
        <f>IFERROR(VLOOKUP(B151,'[1]DADOS (OCULTAR)'!$P$3:$R$53,3,0),"")</f>
        <v>10075232000243</v>
      </c>
      <c r="B151" s="10" t="str">
        <f>'[1]TCE - ANEXO III - Preencher'!C160</f>
        <v>UPA IMBIRIBEIRA</v>
      </c>
      <c r="C151" s="11"/>
      <c r="D151" s="12" t="str">
        <f>'[1]TCE - ANEXO III - Preencher'!E160</f>
        <v>ROBERTA VERCOZA DE CASTRO SILVEIRA</v>
      </c>
      <c r="E151" s="10" t="str">
        <f>IF('[1]TCE - ANEXO III - Preencher'!F160="4 - Assistência Odontológica","2 - Outros Profissionais da Saúde",'[1]TCE - ANEXO II - Enviar TCE'!E150)</f>
        <v>1 - Médico</v>
      </c>
      <c r="F151" s="13" t="str">
        <f>'[1]TCE - ANEXO III - Preencher'!G160</f>
        <v>2251-25</v>
      </c>
      <c r="G151" s="14">
        <f>IF('[1]TCE - ANEXO III - Preencher'!H160="","",'[1]TCE - ANEXO III - Preencher'!H160)</f>
        <v>43891</v>
      </c>
      <c r="H151" s="15">
        <f>'[1]TCE - ANEXO III - Preencher'!I160</f>
        <v>0</v>
      </c>
      <c r="I151" s="15">
        <f>'[1]TCE - ANEXO III - Preencher'!J160</f>
        <v>1141.3399999999999</v>
      </c>
      <c r="J151" s="15">
        <f>'[1]TCE - ANEXO III - Preencher'!K160</f>
        <v>0</v>
      </c>
      <c r="K151" s="16">
        <f>'[1]TCE - ANEXO III - Preencher'!L160</f>
        <v>138.12</v>
      </c>
      <c r="L151" s="16">
        <f>'[1]TCE - ANEXO III - Preencher'!M160</f>
        <v>32.32</v>
      </c>
      <c r="M151" s="16">
        <f t="shared" si="13"/>
        <v>105.80000000000001</v>
      </c>
      <c r="N151" s="16">
        <f>'[1]TCE - ANEXO III - Preencher'!O160</f>
        <v>56.22</v>
      </c>
      <c r="O151" s="16">
        <f>'[1]TCE - ANEXO III - Preencher'!P160</f>
        <v>0</v>
      </c>
      <c r="P151" s="17">
        <f t="shared" si="14"/>
        <v>56.22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1303.3599999999999</v>
      </c>
    </row>
    <row r="152" spans="1:28" s="4" customFormat="1" x14ac:dyDescent="0.2">
      <c r="A152" s="9">
        <f>IFERROR(VLOOKUP(B152,'[1]DADOS (OCULTAR)'!$P$3:$R$53,3,0),"")</f>
        <v>10075232000243</v>
      </c>
      <c r="B152" s="10" t="str">
        <f>'[1]TCE - ANEXO III - Preencher'!C161</f>
        <v>UPA IMBIRIBEIRA</v>
      </c>
      <c r="C152" s="11"/>
      <c r="D152" s="12" t="str">
        <f>'[1]TCE - ANEXO III - Preencher'!E161</f>
        <v>CAROLINA DE FATIMA COELHO FERREIRA ROCHA</v>
      </c>
      <c r="E152" s="10" t="str">
        <f>IF('[1]TCE - ANEXO III - Preencher'!F161="4 - Assistência Odontológica","2 - Outros Profissionais da Saúde",'[1]TCE - ANEXO II - Enviar TCE'!E151)</f>
        <v>1 - Médico</v>
      </c>
      <c r="F152" s="13" t="str">
        <f>'[1]TCE - ANEXO III - Preencher'!G161</f>
        <v>2251-24</v>
      </c>
      <c r="G152" s="14">
        <f>IF('[1]TCE - ANEXO III - Preencher'!H161="","",'[1]TCE - ANEXO III - Preencher'!H161)</f>
        <v>43891</v>
      </c>
      <c r="H152" s="15">
        <f>'[1]TCE - ANEXO III - Preencher'!I161</f>
        <v>0</v>
      </c>
      <c r="I152" s="15">
        <f>'[1]TCE - ANEXO III - Preencher'!J161</f>
        <v>415.34</v>
      </c>
      <c r="J152" s="15">
        <f>'[1]TCE - ANEXO III - Preencher'!K161</f>
        <v>0</v>
      </c>
      <c r="K152" s="16">
        <f>'[1]TCE - ANEXO III - Preencher'!L161</f>
        <v>138.13</v>
      </c>
      <c r="L152" s="16">
        <f>'[1]TCE - ANEXO III - Preencher'!M161</f>
        <v>14.3</v>
      </c>
      <c r="M152" s="16">
        <f t="shared" si="13"/>
        <v>123.83</v>
      </c>
      <c r="N152" s="16">
        <f>'[1]TCE - ANEXO III - Preencher'!O161</f>
        <v>56.22</v>
      </c>
      <c r="O152" s="16">
        <f>'[1]TCE - ANEXO III - Preencher'!P161</f>
        <v>0</v>
      </c>
      <c r="P152" s="17">
        <f t="shared" si="14"/>
        <v>56.22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595.39</v>
      </c>
    </row>
    <row r="153" spans="1:28" s="4" customFormat="1" x14ac:dyDescent="0.2">
      <c r="A153" s="9">
        <f>IFERROR(VLOOKUP(B153,'[1]DADOS (OCULTAR)'!$P$3:$R$53,3,0),"")</f>
        <v>10075232000243</v>
      </c>
      <c r="B153" s="10" t="str">
        <f>'[1]TCE - ANEXO III - Preencher'!C162</f>
        <v>UPA IMBIRIBEIRA</v>
      </c>
      <c r="C153" s="11"/>
      <c r="D153" s="12" t="str">
        <f>'[1]TCE - ANEXO III - Preencher'!E162</f>
        <v>JORGE FERRAZ ARAUJO DA SILVA</v>
      </c>
      <c r="E153" s="10" t="str">
        <f>IF('[1]TCE - ANEXO III - Preencher'!F162="4 - Assistência Odontológica","2 - Outros Profissionais da Saúde",'[1]TCE - ANEXO II - Enviar TCE'!E152)</f>
        <v>1 - Médico</v>
      </c>
      <c r="F153" s="13" t="str">
        <f>'[1]TCE - ANEXO III - Preencher'!G162</f>
        <v>2252-70</v>
      </c>
      <c r="G153" s="14">
        <f>IF('[1]TCE - ANEXO III - Preencher'!H162="","",'[1]TCE - ANEXO III - Preencher'!H162)</f>
        <v>43891</v>
      </c>
      <c r="H153" s="15">
        <f>'[1]TCE - ANEXO III - Preencher'!I162</f>
        <v>0</v>
      </c>
      <c r="I153" s="15">
        <f>'[1]TCE - ANEXO III - Preencher'!J162</f>
        <v>884.36</v>
      </c>
      <c r="J153" s="15">
        <f>'[1]TCE - ANEXO III - Preencher'!K162</f>
        <v>0</v>
      </c>
      <c r="K153" s="16">
        <f>'[1]TCE - ANEXO III - Preencher'!L162</f>
        <v>138.12</v>
      </c>
      <c r="L153" s="16">
        <f>'[1]TCE - ANEXO III - Preencher'!M162</f>
        <v>23.31</v>
      </c>
      <c r="M153" s="16">
        <f t="shared" si="13"/>
        <v>114.81</v>
      </c>
      <c r="N153" s="16">
        <f>'[1]TCE - ANEXO III - Preencher'!O162</f>
        <v>56.22</v>
      </c>
      <c r="O153" s="16">
        <f>'[1]TCE - ANEXO III - Preencher'!P162</f>
        <v>0</v>
      </c>
      <c r="P153" s="17">
        <f t="shared" si="14"/>
        <v>56.22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1055.3900000000001</v>
      </c>
    </row>
    <row r="154" spans="1:28" s="4" customFormat="1" x14ac:dyDescent="0.2">
      <c r="A154" s="9">
        <f>IFERROR(VLOOKUP(B154,'[1]DADOS (OCULTAR)'!$P$3:$R$53,3,0),"")</f>
        <v>10075232000243</v>
      </c>
      <c r="B154" s="10" t="str">
        <f>'[1]TCE - ANEXO III - Preencher'!C163</f>
        <v>UPA IMBIRIBEIRA</v>
      </c>
      <c r="C154" s="11"/>
      <c r="D154" s="12" t="str">
        <f>'[1]TCE - ANEXO III - Preencher'!E163</f>
        <v>DEBORA DE ALMEIDA PEREIRA</v>
      </c>
      <c r="E154" s="10" t="str">
        <f>IF('[1]TCE - ANEXO III - Preencher'!F163="4 - Assistência Odontológica","2 - Outros Profissionais da Saúde",'[1]TCE - ANEXO II - Enviar TCE'!E153)</f>
        <v>1 - Médico</v>
      </c>
      <c r="F154" s="13" t="str">
        <f>'[1]TCE - ANEXO III - Preencher'!G163</f>
        <v>2235-05</v>
      </c>
      <c r="G154" s="14">
        <f>IF('[1]TCE - ANEXO III - Preencher'!H163="","",'[1]TCE - ANEXO III - Preencher'!H163)</f>
        <v>43891</v>
      </c>
      <c r="H154" s="15">
        <f>'[1]TCE - ANEXO III - Preencher'!I163</f>
        <v>0</v>
      </c>
      <c r="I154" s="15">
        <f>'[1]TCE - ANEXO III - Preencher'!J163</f>
        <v>171.14</v>
      </c>
      <c r="J154" s="15">
        <f>'[1]TCE - ANEXO III - Preencher'!K163</f>
        <v>0</v>
      </c>
      <c r="K154" s="16">
        <f>'[1]TCE - ANEXO III - Preencher'!L163</f>
        <v>138.13</v>
      </c>
      <c r="L154" s="16">
        <f>'[1]TCE - ANEXO III - Preencher'!M163</f>
        <v>2.57</v>
      </c>
      <c r="M154" s="16">
        <f t="shared" si="13"/>
        <v>135.56</v>
      </c>
      <c r="N154" s="16">
        <f>'[1]TCE - ANEXO III - Preencher'!O163</f>
        <v>44.22</v>
      </c>
      <c r="O154" s="16">
        <f>'[1]TCE - ANEXO III - Preencher'!P163</f>
        <v>0</v>
      </c>
      <c r="P154" s="17">
        <f t="shared" si="14"/>
        <v>44.22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350.91999999999996</v>
      </c>
    </row>
    <row r="155" spans="1:28" s="4" customFormat="1" x14ac:dyDescent="0.2">
      <c r="A155" s="9">
        <f>IFERROR(VLOOKUP(B155,'[1]DADOS (OCULTAR)'!$P$3:$R$53,3,0),"")</f>
        <v>10075232000243</v>
      </c>
      <c r="B155" s="10" t="str">
        <f>'[1]TCE - ANEXO III - Preencher'!C164</f>
        <v>UPA IMBIRIBEIRA</v>
      </c>
      <c r="C155" s="11"/>
      <c r="D155" s="12" t="str">
        <f>'[1]TCE - ANEXO III - Preencher'!E164</f>
        <v>ALAIDE MARIA PEREIRA</v>
      </c>
      <c r="E155" s="10" t="str">
        <f>IF('[1]TCE - ANEXO III - Preencher'!F164="4 - Assistência Odontológica","2 - Outros Profissionais da Saúde",'[1]TCE - ANEXO II - Enviar TCE'!E154)</f>
        <v>2 - Outros Profissionais da Saúde</v>
      </c>
      <c r="F155" s="13" t="str">
        <f>'[1]TCE - ANEXO III - Preencher'!G164</f>
        <v>3222-05</v>
      </c>
      <c r="G155" s="14">
        <f>IF('[1]TCE - ANEXO III - Preencher'!H164="","",'[1]TCE - ANEXO III - Preencher'!H164)</f>
        <v>43891</v>
      </c>
      <c r="H155" s="15">
        <f>'[1]TCE - ANEXO III - Preencher'!I164</f>
        <v>0</v>
      </c>
      <c r="I155" s="15">
        <f>'[1]TCE - ANEXO III - Preencher'!J164</f>
        <v>128.71</v>
      </c>
      <c r="J155" s="15">
        <f>'[1]TCE - ANEXO III - Preencher'!K164</f>
        <v>0</v>
      </c>
      <c r="K155" s="16">
        <f>'[1]TCE - ANEXO III - Preencher'!L164</f>
        <v>138.12</v>
      </c>
      <c r="L155" s="16">
        <f>'[1]TCE - ANEXO III - Preencher'!M164</f>
        <v>24.25</v>
      </c>
      <c r="M155" s="16">
        <f t="shared" si="13"/>
        <v>113.87</v>
      </c>
      <c r="N155" s="16">
        <f>'[1]TCE - ANEXO III - Preencher'!O164</f>
        <v>2</v>
      </c>
      <c r="O155" s="16">
        <f>'[1]TCE - ANEXO III - Preencher'!P164</f>
        <v>0</v>
      </c>
      <c r="P155" s="17">
        <f t="shared" si="14"/>
        <v>2</v>
      </c>
      <c r="Q155" s="16">
        <f>'[1]TCE - ANEXO III - Preencher'!R164</f>
        <v>93.47</v>
      </c>
      <c r="R155" s="16">
        <f>'[1]TCE - ANEXO III - Preencher'!S164</f>
        <v>72.739999999999995</v>
      </c>
      <c r="S155" s="17">
        <f t="shared" si="15"/>
        <v>20.730000000000004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265.31</v>
      </c>
    </row>
    <row r="156" spans="1:28" s="4" customFormat="1" x14ac:dyDescent="0.2">
      <c r="A156" s="9">
        <f>IFERROR(VLOOKUP(B156,'[1]DADOS (OCULTAR)'!$P$3:$R$53,3,0),"")</f>
        <v>10075232000243</v>
      </c>
      <c r="B156" s="10" t="str">
        <f>'[1]TCE - ANEXO III - Preencher'!C165</f>
        <v>UPA IMBIRIBEIRA</v>
      </c>
      <c r="C156" s="11"/>
      <c r="D156" s="12" t="str">
        <f>'[1]TCE - ANEXO III - Preencher'!E165</f>
        <v>LUIZ CARLOS VALENTINI JUNIOR</v>
      </c>
      <c r="E156" s="10" t="str">
        <f>IF('[1]TCE - ANEXO III - Preencher'!F165="4 - Assistência Odontológica","2 - Outros Profissionais da Saúde",'[1]TCE - ANEXO II - Enviar TCE'!E155)</f>
        <v>3 - Administrativo</v>
      </c>
      <c r="F156" s="13" t="str">
        <f>'[1]TCE - ANEXO III - Preencher'!G165</f>
        <v>4221-05</v>
      </c>
      <c r="G156" s="14">
        <f>IF('[1]TCE - ANEXO III - Preencher'!H165="","",'[1]TCE - ANEXO III - Preencher'!H165)</f>
        <v>43891</v>
      </c>
      <c r="H156" s="15">
        <f>'[1]TCE - ANEXO III - Preencher'!I165</f>
        <v>0</v>
      </c>
      <c r="I156" s="15">
        <f>'[1]TCE - ANEXO III - Preencher'!J165</f>
        <v>126.22</v>
      </c>
      <c r="J156" s="15">
        <f>'[1]TCE - ANEXO III - Preencher'!K165</f>
        <v>0</v>
      </c>
      <c r="K156" s="16">
        <f>'[1]TCE - ANEXO III - Preencher'!L165</f>
        <v>138.13</v>
      </c>
      <c r="L156" s="16">
        <f>'[1]TCE - ANEXO III - Preencher'!M165</f>
        <v>22.97</v>
      </c>
      <c r="M156" s="16">
        <f t="shared" si="13"/>
        <v>115.16</v>
      </c>
      <c r="N156" s="16">
        <f>'[1]TCE - ANEXO III - Preencher'!O165</f>
        <v>2</v>
      </c>
      <c r="O156" s="16">
        <f>'[1]TCE - ANEXO III - Preencher'!P165</f>
        <v>0</v>
      </c>
      <c r="P156" s="17">
        <f t="shared" si="14"/>
        <v>2</v>
      </c>
      <c r="Q156" s="16">
        <f>'[1]TCE - ANEXO III - Preencher'!R165</f>
        <v>126.02</v>
      </c>
      <c r="R156" s="16">
        <f>'[1]TCE - ANEXO III - Preencher'!S165</f>
        <v>0</v>
      </c>
      <c r="S156" s="17">
        <f t="shared" si="15"/>
        <v>126.02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369.4</v>
      </c>
    </row>
    <row r="157" spans="1:28" s="4" customFormat="1" x14ac:dyDescent="0.2">
      <c r="A157" s="9">
        <f>IFERROR(VLOOKUP(B157,'[1]DADOS (OCULTAR)'!$P$3:$R$53,3,0),"")</f>
        <v>10075232000243</v>
      </c>
      <c r="B157" s="10" t="str">
        <f>'[1]TCE - ANEXO III - Preencher'!C166</f>
        <v>UPA IMBIRIBEIRA</v>
      </c>
      <c r="C157" s="11"/>
      <c r="D157" s="12" t="str">
        <f>'[1]TCE - ANEXO III - Preencher'!E166</f>
        <v>NILANDIA PATRICIA MENDES</v>
      </c>
      <c r="E157" s="10" t="str">
        <f>IF('[1]TCE - ANEXO III - Preencher'!F166="4 - Assistência Odontológica","2 - Outros Profissionais da Saúde",'[1]TCE - ANEXO II - Enviar TCE'!E156)</f>
        <v>2 - Outros Profissionais da Saúde</v>
      </c>
      <c r="F157" s="13" t="str">
        <f>'[1]TCE - ANEXO III - Preencher'!G166</f>
        <v>3222-05</v>
      </c>
      <c r="G157" s="14">
        <f>IF('[1]TCE - ANEXO III - Preencher'!H166="","",'[1]TCE - ANEXO III - Preencher'!H166)</f>
        <v>43891</v>
      </c>
      <c r="H157" s="15">
        <f>'[1]TCE - ANEXO III - Preencher'!I166</f>
        <v>0</v>
      </c>
      <c r="I157" s="15">
        <f>'[1]TCE - ANEXO III - Preencher'!J166</f>
        <v>90.97</v>
      </c>
      <c r="J157" s="15">
        <f>'[1]TCE - ANEXO III - Preencher'!K166</f>
        <v>0</v>
      </c>
      <c r="K157" s="16">
        <f>'[1]TCE - ANEXO III - Preencher'!L166</f>
        <v>138.12</v>
      </c>
      <c r="L157" s="16">
        <f>'[1]TCE - ANEXO III - Preencher'!M166</f>
        <v>24.25</v>
      </c>
      <c r="M157" s="16">
        <f t="shared" si="13"/>
        <v>113.87</v>
      </c>
      <c r="N157" s="16">
        <f>'[1]TCE - ANEXO III - Preencher'!O166</f>
        <v>2</v>
      </c>
      <c r="O157" s="16">
        <f>'[1]TCE - ANEXO III - Preencher'!P166</f>
        <v>0</v>
      </c>
      <c r="P157" s="17">
        <f t="shared" si="14"/>
        <v>2</v>
      </c>
      <c r="Q157" s="16">
        <f>'[1]TCE - ANEXO III - Preencher'!R166</f>
        <v>155.57</v>
      </c>
      <c r="R157" s="16">
        <f>'[1]TCE - ANEXO III - Preencher'!S166</f>
        <v>0</v>
      </c>
      <c r="S157" s="17">
        <f t="shared" si="15"/>
        <v>155.57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362.40999999999997</v>
      </c>
    </row>
    <row r="158" spans="1:28" s="4" customFormat="1" x14ac:dyDescent="0.2">
      <c r="A158" s="9">
        <f>IFERROR(VLOOKUP(B158,'[1]DADOS (OCULTAR)'!$P$3:$R$53,3,0),"")</f>
        <v>10075232000243</v>
      </c>
      <c r="B158" s="10" t="str">
        <f>'[1]TCE - ANEXO III - Preencher'!C167</f>
        <v>UPA IMBIRIBEIRA</v>
      </c>
      <c r="C158" s="11"/>
      <c r="D158" s="12" t="str">
        <f>'[1]TCE - ANEXO III - Preencher'!E167</f>
        <v>REBECKA CARVALHO DE AGUIAR</v>
      </c>
      <c r="E158" s="10" t="str">
        <f>IF('[1]TCE - ANEXO III - Preencher'!F167="4 - Assistência Odontológica","2 - Outros Profissionais da Saúde",'[1]TCE - ANEXO II - Enviar TCE'!E157)</f>
        <v>2 - Outros Profissionais da Saúde</v>
      </c>
      <c r="F158" s="13" t="str">
        <f>'[1]TCE - ANEXO III - Preencher'!G167</f>
        <v>2235-05</v>
      </c>
      <c r="G158" s="14">
        <f>IF('[1]TCE - ANEXO III - Preencher'!H167="","",'[1]TCE - ANEXO III - Preencher'!H167)</f>
        <v>43891</v>
      </c>
      <c r="H158" s="15">
        <f>'[1]TCE - ANEXO III - Preencher'!I167</f>
        <v>0</v>
      </c>
      <c r="I158" s="15">
        <f>'[1]TCE - ANEXO III - Preencher'!J167</f>
        <v>219.82</v>
      </c>
      <c r="J158" s="15">
        <f>'[1]TCE - ANEXO III - Preencher'!K167</f>
        <v>0</v>
      </c>
      <c r="K158" s="16">
        <f>'[1]TCE - ANEXO III - Preencher'!L167</f>
        <v>138.13</v>
      </c>
      <c r="L158" s="16">
        <f>'[1]TCE - ANEXO III - Preencher'!M167</f>
        <v>2.57</v>
      </c>
      <c r="M158" s="16">
        <f t="shared" si="13"/>
        <v>135.56</v>
      </c>
      <c r="N158" s="16">
        <f>'[1]TCE - ANEXO III - Preencher'!O167</f>
        <v>4</v>
      </c>
      <c r="O158" s="16">
        <f>'[1]TCE - ANEXO III - Preencher'!P167</f>
        <v>0</v>
      </c>
      <c r="P158" s="17">
        <f t="shared" si="14"/>
        <v>4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100</v>
      </c>
      <c r="U158" s="16">
        <f>'[1]TCE - ANEXO III - Preencher'!V167</f>
        <v>0</v>
      </c>
      <c r="V158" s="17">
        <f t="shared" si="16"/>
        <v>100</v>
      </c>
      <c r="W158" s="18" t="str">
        <f>IF('[1]TCE - ANEXO III - Preencher'!X167="","",'[1]TCE - ANEXO III - Preencher'!X167)</f>
        <v>Auxilio Creche</v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459.38</v>
      </c>
    </row>
    <row r="159" spans="1:28" s="4" customFormat="1" x14ac:dyDescent="0.2">
      <c r="A159" s="9">
        <f>IFERROR(VLOOKUP(B159,'[1]DADOS (OCULTAR)'!$P$3:$R$53,3,0),"")</f>
        <v>10075232000243</v>
      </c>
      <c r="B159" s="10" t="str">
        <f>'[1]TCE - ANEXO III - Preencher'!C168</f>
        <v>UPA IMBIRIBEIRA</v>
      </c>
      <c r="C159" s="11"/>
      <c r="D159" s="12" t="str">
        <f>'[1]TCE - ANEXO III - Preencher'!E168</f>
        <v>CARMEN VERONICA DA FONSECA</v>
      </c>
      <c r="E159" s="10" t="str">
        <f>IF('[1]TCE - ANEXO III - Preencher'!F168="4 - Assistência Odontológica","2 - Outros Profissionais da Saúde",'[1]TCE - ANEXO II - Enviar TCE'!E158)</f>
        <v>2 - Outros Profissionais da Saúde</v>
      </c>
      <c r="F159" s="13" t="str">
        <f>'[1]TCE - ANEXO III - Preencher'!G168</f>
        <v>2235-05</v>
      </c>
      <c r="G159" s="14">
        <f>IF('[1]TCE - ANEXO III - Preencher'!H168="","",'[1]TCE - ANEXO III - Preencher'!H168)</f>
        <v>43891</v>
      </c>
      <c r="H159" s="15">
        <f>'[1]TCE - ANEXO III - Preencher'!I168</f>
        <v>0</v>
      </c>
      <c r="I159" s="15">
        <f>'[1]TCE - ANEXO III - Preencher'!J168</f>
        <v>153.97</v>
      </c>
      <c r="J159" s="15">
        <f>'[1]TCE - ANEXO III - Preencher'!K168</f>
        <v>0</v>
      </c>
      <c r="K159" s="16">
        <f>'[1]TCE - ANEXO III - Preencher'!L168</f>
        <v>138.12</v>
      </c>
      <c r="L159" s="16">
        <f>'[1]TCE - ANEXO III - Preencher'!M168</f>
        <v>2.57</v>
      </c>
      <c r="M159" s="16">
        <f t="shared" si="13"/>
        <v>135.55000000000001</v>
      </c>
      <c r="N159" s="16">
        <f>'[1]TCE - ANEXO III - Preencher'!O168</f>
        <v>4</v>
      </c>
      <c r="O159" s="16">
        <f>'[1]TCE - ANEXO III - Preencher'!P168</f>
        <v>0</v>
      </c>
      <c r="P159" s="17">
        <f t="shared" si="14"/>
        <v>4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293.52</v>
      </c>
    </row>
    <row r="160" spans="1:28" s="4" customFormat="1" x14ac:dyDescent="0.2">
      <c r="A160" s="9">
        <f>IFERROR(VLOOKUP(B160,'[1]DADOS (OCULTAR)'!$P$3:$R$53,3,0),"")</f>
        <v>10075232000243</v>
      </c>
      <c r="B160" s="10" t="str">
        <f>'[1]TCE - ANEXO III - Preencher'!C169</f>
        <v>UPA IMBIRIBEIRA</v>
      </c>
      <c r="C160" s="11"/>
      <c r="D160" s="12" t="str">
        <f>'[1]TCE - ANEXO III - Preencher'!E169</f>
        <v>JESSICA CRISTINA BARBOSA DE ANDRADE</v>
      </c>
      <c r="E160" s="10" t="str">
        <f>IF('[1]TCE - ANEXO III - Preencher'!F169="4 - Assistência Odontológica","2 - Outros Profissionais da Saúde",'[1]TCE - ANEXO II - Enviar TCE'!E159)</f>
        <v>1 - Médico</v>
      </c>
      <c r="F160" s="13" t="str">
        <f>'[1]TCE - ANEXO III - Preencher'!G169</f>
        <v>2251-25</v>
      </c>
      <c r="G160" s="14">
        <f>IF('[1]TCE - ANEXO III - Preencher'!H169="","",'[1]TCE - ANEXO III - Preencher'!H169)</f>
        <v>43891</v>
      </c>
      <c r="H160" s="15">
        <f>'[1]TCE - ANEXO III - Preencher'!I169</f>
        <v>0</v>
      </c>
      <c r="I160" s="15">
        <f>'[1]TCE - ANEXO III - Preencher'!J169</f>
        <v>950.87</v>
      </c>
      <c r="J160" s="15">
        <f>'[1]TCE - ANEXO III - Preencher'!K169</f>
        <v>0</v>
      </c>
      <c r="K160" s="16">
        <f>'[1]TCE - ANEXO III - Preencher'!L169</f>
        <v>138.13</v>
      </c>
      <c r="L160" s="16">
        <f>'[1]TCE - ANEXO III - Preencher'!M169</f>
        <v>32.32</v>
      </c>
      <c r="M160" s="16">
        <f t="shared" si="13"/>
        <v>105.81</v>
      </c>
      <c r="N160" s="16">
        <f>'[1]TCE - ANEXO III - Preencher'!O169</f>
        <v>56.22</v>
      </c>
      <c r="O160" s="16">
        <f>'[1]TCE - ANEXO III - Preencher'!P169</f>
        <v>0</v>
      </c>
      <c r="P160" s="17">
        <f t="shared" si="14"/>
        <v>56.22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1112.9000000000001</v>
      </c>
    </row>
    <row r="161" spans="1:28" s="4" customFormat="1" x14ac:dyDescent="0.2">
      <c r="A161" s="9">
        <f>IFERROR(VLOOKUP(B161,'[1]DADOS (OCULTAR)'!$P$3:$R$53,3,0),"")</f>
        <v>10075232000243</v>
      </c>
      <c r="B161" s="10" t="str">
        <f>'[1]TCE - ANEXO III - Preencher'!C170</f>
        <v>UPA IMBIRIBEIRA</v>
      </c>
      <c r="C161" s="11"/>
      <c r="D161" s="12" t="str">
        <f>'[1]TCE - ANEXO III - Preencher'!E170</f>
        <v>JOSE AUGUSTO PEDROSA LINS FILHO</v>
      </c>
      <c r="E161" s="10" t="str">
        <f>IF('[1]TCE - ANEXO III - Preencher'!F170="4 - Assistência Odontológica","2 - Outros Profissionais da Saúde",'[1]TCE - ANEXO II - Enviar TCE'!E160)</f>
        <v>3 - Administrativo</v>
      </c>
      <c r="F161" s="13" t="str">
        <f>'[1]TCE - ANEXO III - Preencher'!G170</f>
        <v>1312-05</v>
      </c>
      <c r="G161" s="14">
        <f>IF('[1]TCE - ANEXO III - Preencher'!H170="","",'[1]TCE - ANEXO III - Preencher'!H170)</f>
        <v>43891</v>
      </c>
      <c r="H161" s="15">
        <f>'[1]TCE - ANEXO III - Preencher'!I170</f>
        <v>0</v>
      </c>
      <c r="I161" s="15">
        <f>'[1]TCE - ANEXO III - Preencher'!J170</f>
        <v>1159.2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2</v>
      </c>
      <c r="O161" s="16">
        <f>'[1]TCE - ANEXO III - Preencher'!P170</f>
        <v>0</v>
      </c>
      <c r="P161" s="17">
        <f t="shared" si="14"/>
        <v>2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1161.2</v>
      </c>
    </row>
    <row r="162" spans="1:28" s="4" customFormat="1" x14ac:dyDescent="0.2">
      <c r="A162" s="9">
        <f>IFERROR(VLOOKUP(B162,'[1]DADOS (OCULTAR)'!$P$3:$R$53,3,0),"")</f>
        <v>10075232000243</v>
      </c>
      <c r="B162" s="10" t="str">
        <f>'[1]TCE - ANEXO III - Preencher'!C171</f>
        <v>UPA IMBIRIBEIRA</v>
      </c>
      <c r="C162" s="11"/>
      <c r="D162" s="12" t="str">
        <f>'[1]TCE - ANEXO III - Preencher'!E171</f>
        <v>MARIA DE FATIMA FRANCA DO NASCIMENTO</v>
      </c>
      <c r="E162" s="10" t="str">
        <f>IF('[1]TCE - ANEXO III - Preencher'!F171="4 - Assistência Odontológica","2 - Outros Profissionais da Saúde",'[1]TCE - ANEXO II - Enviar TCE'!E161)</f>
        <v>2 - Outros Profissionais da Saúde</v>
      </c>
      <c r="F162" s="13" t="str">
        <f>'[1]TCE - ANEXO III - Preencher'!G171</f>
        <v>3222-05</v>
      </c>
      <c r="G162" s="14">
        <f>IF('[1]TCE - ANEXO III - Preencher'!H171="","",'[1]TCE - ANEXO III - Preencher'!H171)</f>
        <v>43891</v>
      </c>
      <c r="H162" s="15">
        <f>'[1]TCE - ANEXO III - Preencher'!I171</f>
        <v>0</v>
      </c>
      <c r="I162" s="15">
        <f>'[1]TCE - ANEXO III - Preencher'!J171</f>
        <v>145.12</v>
      </c>
      <c r="J162" s="15">
        <f>'[1]TCE - ANEXO III - Preencher'!K171</f>
        <v>0</v>
      </c>
      <c r="K162" s="16">
        <f>'[1]TCE - ANEXO III - Preencher'!L171</f>
        <v>138.13</v>
      </c>
      <c r="L162" s="16">
        <f>'[1]TCE - ANEXO III - Preencher'!M171</f>
        <v>24.25</v>
      </c>
      <c r="M162" s="16">
        <f t="shared" si="13"/>
        <v>113.88</v>
      </c>
      <c r="N162" s="16">
        <f>'[1]TCE - ANEXO III - Preencher'!O171</f>
        <v>2</v>
      </c>
      <c r="O162" s="16">
        <f>'[1]TCE - ANEXO III - Preencher'!P171</f>
        <v>0</v>
      </c>
      <c r="P162" s="17">
        <f t="shared" si="14"/>
        <v>2</v>
      </c>
      <c r="Q162" s="16">
        <f>'[1]TCE - ANEXO III - Preencher'!R171</f>
        <v>107.27</v>
      </c>
      <c r="R162" s="16">
        <f>'[1]TCE - ANEXO III - Preencher'!S171</f>
        <v>72.739999999999995</v>
      </c>
      <c r="S162" s="17">
        <f t="shared" si="15"/>
        <v>34.53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295.52999999999997</v>
      </c>
    </row>
    <row r="163" spans="1:28" s="4" customFormat="1" x14ac:dyDescent="0.2">
      <c r="A163" s="9">
        <f>IFERROR(VLOOKUP(B163,'[1]DADOS (OCULTAR)'!$P$3:$R$53,3,0),"")</f>
        <v>10075232000243</v>
      </c>
      <c r="B163" s="10" t="str">
        <f>'[1]TCE - ANEXO III - Preencher'!C172</f>
        <v>UPA IMBIRIBEIRA</v>
      </c>
      <c r="C163" s="11"/>
      <c r="D163" s="12" t="str">
        <f>'[1]TCE - ANEXO III - Preencher'!E172</f>
        <v>GABRIELA SILVA GUERRA</v>
      </c>
      <c r="E163" s="10" t="str">
        <f>IF('[1]TCE - ANEXO III - Preencher'!F172="4 - Assistência Odontológica","2 - Outros Profissionais da Saúde",'[1]TCE - ANEXO II - Enviar TCE'!E162)</f>
        <v>1 - Médico</v>
      </c>
      <c r="F163" s="13" t="str">
        <f>'[1]TCE - ANEXO III - Preencher'!G172</f>
        <v>2251-24</v>
      </c>
      <c r="G163" s="14">
        <f>IF('[1]TCE - ANEXO III - Preencher'!H172="","",'[1]TCE - ANEXO III - Preencher'!H172)</f>
        <v>43891</v>
      </c>
      <c r="H163" s="15">
        <f>'[1]TCE - ANEXO III - Preencher'!I172</f>
        <v>0</v>
      </c>
      <c r="I163" s="15">
        <f>'[1]TCE - ANEXO III - Preencher'!J172</f>
        <v>610.87</v>
      </c>
      <c r="J163" s="15">
        <f>'[1]TCE - ANEXO III - Preencher'!K172</f>
        <v>0</v>
      </c>
      <c r="K163" s="16">
        <f>'[1]TCE - ANEXO III - Preencher'!L172</f>
        <v>138.12</v>
      </c>
      <c r="L163" s="16">
        <f>'[1]TCE - ANEXO III - Preencher'!M172</f>
        <v>18.02</v>
      </c>
      <c r="M163" s="16">
        <f t="shared" si="13"/>
        <v>120.10000000000001</v>
      </c>
      <c r="N163" s="16">
        <f>'[1]TCE - ANEXO III - Preencher'!O172</f>
        <v>56.22</v>
      </c>
      <c r="O163" s="16">
        <f>'[1]TCE - ANEXO III - Preencher'!P172</f>
        <v>0</v>
      </c>
      <c r="P163" s="17">
        <f t="shared" si="14"/>
        <v>56.22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787.19</v>
      </c>
    </row>
    <row r="164" spans="1:28" s="4" customFormat="1" x14ac:dyDescent="0.2">
      <c r="A164" s="9">
        <f>IFERROR(VLOOKUP(B164,'[1]DADOS (OCULTAR)'!$P$3:$R$53,3,0),"")</f>
        <v>10075232000243</v>
      </c>
      <c r="B164" s="10" t="str">
        <f>'[1]TCE - ANEXO III - Preencher'!C173</f>
        <v>UPA IMBIRIBEIRA</v>
      </c>
      <c r="C164" s="11"/>
      <c r="D164" s="12" t="str">
        <f>'[1]TCE - ANEXO III - Preencher'!E173</f>
        <v>PAULO SEVERINO DE SENA SILVA</v>
      </c>
      <c r="E164" s="10" t="str">
        <f>IF('[1]TCE - ANEXO III - Preencher'!F173="4 - Assistência Odontológica","2 - Outros Profissionais da Saúde",'[1]TCE - ANEXO II - Enviar TCE'!E163)</f>
        <v>3 - Administrativo</v>
      </c>
      <c r="F164" s="13" t="str">
        <f>'[1]TCE - ANEXO III - Preencher'!G173</f>
        <v>4221-05</v>
      </c>
      <c r="G164" s="14">
        <f>IF('[1]TCE - ANEXO III - Preencher'!H173="","",'[1]TCE - ANEXO III - Preencher'!H173)</f>
        <v>43891</v>
      </c>
      <c r="H164" s="15">
        <f>'[1]TCE - ANEXO III - Preencher'!I173</f>
        <v>0</v>
      </c>
      <c r="I164" s="15">
        <f>'[1]TCE - ANEXO III - Preencher'!J173</f>
        <v>124.01</v>
      </c>
      <c r="J164" s="15">
        <f>'[1]TCE - ANEXO III - Preencher'!K173</f>
        <v>0</v>
      </c>
      <c r="K164" s="16">
        <f>'[1]TCE - ANEXO III - Preencher'!L173</f>
        <v>138.13</v>
      </c>
      <c r="L164" s="16">
        <f>'[1]TCE - ANEXO III - Preencher'!M173</f>
        <v>22.97</v>
      </c>
      <c r="M164" s="16">
        <f t="shared" si="13"/>
        <v>115.16</v>
      </c>
      <c r="N164" s="16">
        <f>'[1]TCE - ANEXO III - Preencher'!O173</f>
        <v>2</v>
      </c>
      <c r="O164" s="16">
        <f>'[1]TCE - ANEXO III - Preencher'!P173</f>
        <v>0</v>
      </c>
      <c r="P164" s="17">
        <f t="shared" si="14"/>
        <v>2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241.17000000000002</v>
      </c>
    </row>
    <row r="165" spans="1:28" s="4" customFormat="1" x14ac:dyDescent="0.2">
      <c r="A165" s="9">
        <f>IFERROR(VLOOKUP(B165,'[1]DADOS (OCULTAR)'!$P$3:$R$53,3,0),"")</f>
        <v>10075232000243</v>
      </c>
      <c r="B165" s="10" t="str">
        <f>'[1]TCE - ANEXO III - Preencher'!C174</f>
        <v>UPA IMBIRIBEIRA</v>
      </c>
      <c r="C165" s="11"/>
      <c r="D165" s="12" t="str">
        <f>'[1]TCE - ANEXO III - Preencher'!E174</f>
        <v>NADJA BARBOSA DOS SANTOS PEREIRA</v>
      </c>
      <c r="E165" s="10" t="str">
        <f>IF('[1]TCE - ANEXO III - Preencher'!F174="4 - Assistência Odontológica","2 - Outros Profissionais da Saúde",'[1]TCE - ANEXO II - Enviar TCE'!E164)</f>
        <v>2 - Outros Profissionais da Saúde</v>
      </c>
      <c r="F165" s="13" t="str">
        <f>'[1]TCE - ANEXO III - Preencher'!G174</f>
        <v>3226-05</v>
      </c>
      <c r="G165" s="14">
        <f>IF('[1]TCE - ANEXO III - Preencher'!H174="","",'[1]TCE - ANEXO III - Preencher'!H174)</f>
        <v>43891</v>
      </c>
      <c r="H165" s="15">
        <f>'[1]TCE - ANEXO III - Preencher'!I174</f>
        <v>0</v>
      </c>
      <c r="I165" s="15">
        <f>'[1]TCE - ANEXO III - Preencher'!J174</f>
        <v>175.92</v>
      </c>
      <c r="J165" s="15">
        <f>'[1]TCE - ANEXO III - Preencher'!K174</f>
        <v>0</v>
      </c>
      <c r="K165" s="16">
        <f>'[1]TCE - ANEXO III - Preencher'!L174</f>
        <v>138.12</v>
      </c>
      <c r="L165" s="16">
        <f>'[1]TCE - ANEXO III - Preencher'!M174</f>
        <v>22.97</v>
      </c>
      <c r="M165" s="16">
        <f t="shared" si="13"/>
        <v>115.15</v>
      </c>
      <c r="N165" s="16">
        <f>'[1]TCE - ANEXO III - Preencher'!O174</f>
        <v>2</v>
      </c>
      <c r="O165" s="16">
        <f>'[1]TCE - ANEXO III - Preencher'!P174</f>
        <v>0</v>
      </c>
      <c r="P165" s="17">
        <f t="shared" si="14"/>
        <v>2</v>
      </c>
      <c r="Q165" s="16">
        <f>'[1]TCE - ANEXO III - Preencher'!R174</f>
        <v>107.27</v>
      </c>
      <c r="R165" s="16">
        <f>'[1]TCE - ANEXO III - Preencher'!S174</f>
        <v>68.900000000000006</v>
      </c>
      <c r="S165" s="17">
        <f t="shared" si="15"/>
        <v>38.36999999999999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331.44</v>
      </c>
    </row>
    <row r="166" spans="1:28" s="4" customFormat="1" x14ac:dyDescent="0.2">
      <c r="A166" s="9">
        <f>IFERROR(VLOOKUP(B166,'[1]DADOS (OCULTAR)'!$P$3:$R$53,3,0),"")</f>
        <v>10075232000243</v>
      </c>
      <c r="B166" s="10" t="str">
        <f>'[1]TCE - ANEXO III - Preencher'!C175</f>
        <v>UPA IMBIRIBEIRA</v>
      </c>
      <c r="C166" s="11"/>
      <c r="D166" s="12" t="str">
        <f>'[1]TCE - ANEXO III - Preencher'!E175</f>
        <v>JOSENILDA ARLINDA DA CONCEICAO</v>
      </c>
      <c r="E166" s="10" t="str">
        <f>IF('[1]TCE - ANEXO III - Preencher'!F175="4 - Assistência Odontológica","2 - Outros Profissionais da Saúde",'[1]TCE - ANEXO II - Enviar TCE'!E165)</f>
        <v>3 - Administrativo</v>
      </c>
      <c r="F166" s="13" t="str">
        <f>'[1]TCE - ANEXO III - Preencher'!G175</f>
        <v>5134-30</v>
      </c>
      <c r="G166" s="14">
        <f>IF('[1]TCE - ANEXO III - Preencher'!H175="","",'[1]TCE - ANEXO III - Preencher'!H175)</f>
        <v>43891</v>
      </c>
      <c r="H166" s="15">
        <f>'[1]TCE - ANEXO III - Preencher'!I175</f>
        <v>0</v>
      </c>
      <c r="I166" s="15">
        <f>'[1]TCE - ANEXO III - Preencher'!J175</f>
        <v>100.32</v>
      </c>
      <c r="J166" s="15">
        <f>'[1]TCE - ANEXO III - Preencher'!K175</f>
        <v>0</v>
      </c>
      <c r="K166" s="16">
        <f>'[1]TCE - ANEXO III - Preencher'!L175</f>
        <v>138.13</v>
      </c>
      <c r="L166" s="16">
        <f>'[1]TCE - ANEXO III - Preencher'!M175</f>
        <v>20.9</v>
      </c>
      <c r="M166" s="16">
        <f t="shared" si="13"/>
        <v>117.22999999999999</v>
      </c>
      <c r="N166" s="16">
        <f>'[1]TCE - ANEXO III - Preencher'!O175</f>
        <v>2</v>
      </c>
      <c r="O166" s="16">
        <f>'[1]TCE - ANEXO III - Preencher'!P175</f>
        <v>0</v>
      </c>
      <c r="P166" s="17">
        <f t="shared" si="14"/>
        <v>2</v>
      </c>
      <c r="Q166" s="16">
        <f>'[1]TCE - ANEXO III - Preencher'!R175</f>
        <v>107.27</v>
      </c>
      <c r="R166" s="16">
        <f>'[1]TCE - ANEXO III - Preencher'!S175</f>
        <v>62.7</v>
      </c>
      <c r="S166" s="17">
        <f t="shared" si="15"/>
        <v>44.569999999999993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264.12</v>
      </c>
    </row>
    <row r="167" spans="1:28" s="4" customFormat="1" x14ac:dyDescent="0.2">
      <c r="A167" s="9">
        <f>IFERROR(VLOOKUP(B167,'[1]DADOS (OCULTAR)'!$P$3:$R$53,3,0),"")</f>
        <v>10075232000243</v>
      </c>
      <c r="B167" s="10" t="str">
        <f>'[1]TCE - ANEXO III - Preencher'!C176</f>
        <v>UPA IMBIRIBEIRA</v>
      </c>
      <c r="C167" s="11"/>
      <c r="D167" s="12" t="str">
        <f>'[1]TCE - ANEXO III - Preencher'!E176</f>
        <v>MARIA FERNANDA CAVALCANTI FARINHA DE LUNA COUTINHO</v>
      </c>
      <c r="E167" s="10" t="str">
        <f>IF('[1]TCE - ANEXO III - Preencher'!F176="4 - Assistência Odontológica","2 - Outros Profissionais da Saúde",'[1]TCE - ANEXO II - Enviar TCE'!E166)</f>
        <v>1 - Médico</v>
      </c>
      <c r="F167" s="13" t="str">
        <f>'[1]TCE - ANEXO III - Preencher'!G176</f>
        <v>2251-25</v>
      </c>
      <c r="G167" s="14">
        <f>IF('[1]TCE - ANEXO III - Preencher'!H176="","",'[1]TCE - ANEXO III - Preencher'!H176)</f>
        <v>43891</v>
      </c>
      <c r="H167" s="15">
        <f>'[1]TCE - ANEXO III - Preencher'!I176</f>
        <v>0</v>
      </c>
      <c r="I167" s="15">
        <f>'[1]TCE - ANEXO III - Preencher'!J176</f>
        <v>794.73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56.22</v>
      </c>
      <c r="O167" s="16">
        <f>'[1]TCE - ANEXO III - Preencher'!P176</f>
        <v>0</v>
      </c>
      <c r="P167" s="17">
        <f t="shared" si="14"/>
        <v>56.22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850.95</v>
      </c>
    </row>
    <row r="168" spans="1:28" s="4" customFormat="1" x14ac:dyDescent="0.2">
      <c r="A168" s="9">
        <f>IFERROR(VLOOKUP(B168,'[1]DADOS (OCULTAR)'!$P$3:$R$53,3,0),"")</f>
        <v>10075232000243</v>
      </c>
      <c r="B168" s="10" t="str">
        <f>'[1]TCE - ANEXO III - Preencher'!C177</f>
        <v>UPA IMBIRIBEIRA</v>
      </c>
      <c r="C168" s="11"/>
      <c r="D168" s="12" t="str">
        <f>'[1]TCE - ANEXO III - Preencher'!E177</f>
        <v>MIRELA CHAVES FERRAZ</v>
      </c>
      <c r="E168" s="10" t="str">
        <f>IF('[1]TCE - ANEXO III - Preencher'!F177="4 - Assistência Odontológica","2 - Outros Profissionais da Saúde",'[1]TCE - ANEXO II - Enviar TCE'!E167)</f>
        <v>1 - Médico</v>
      </c>
      <c r="F168" s="13" t="str">
        <f>'[1]TCE - ANEXO III - Preencher'!G177</f>
        <v>2251-24</v>
      </c>
      <c r="G168" s="14">
        <f>IF('[1]TCE - ANEXO III - Preencher'!H177="","",'[1]TCE - ANEXO III - Preencher'!H177)</f>
        <v>43891</v>
      </c>
      <c r="H168" s="15">
        <f>'[1]TCE - ANEXO III - Preencher'!I177</f>
        <v>0</v>
      </c>
      <c r="I168" s="15">
        <f>'[1]TCE - ANEXO III - Preencher'!J177</f>
        <v>812.58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56.22</v>
      </c>
      <c r="O168" s="16">
        <f>'[1]TCE - ANEXO III - Preencher'!P177</f>
        <v>0</v>
      </c>
      <c r="P168" s="17">
        <f t="shared" si="14"/>
        <v>56.22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868.80000000000007</v>
      </c>
    </row>
    <row r="169" spans="1:28" s="4" customFormat="1" x14ac:dyDescent="0.2">
      <c r="A169" s="9">
        <f>IFERROR(VLOOKUP(B169,'[1]DADOS (OCULTAR)'!$P$3:$R$53,3,0),"")</f>
        <v>10075232000243</v>
      </c>
      <c r="B169" s="10" t="str">
        <f>'[1]TCE - ANEXO III - Preencher'!C178</f>
        <v>UPA IMBIRIBEIRA</v>
      </c>
      <c r="C169" s="11"/>
      <c r="D169" s="12" t="str">
        <f>'[1]TCE - ANEXO III - Preencher'!E178</f>
        <v>RODRIGO AMORIM DE MORAES PEREZ</v>
      </c>
      <c r="E169" s="10" t="str">
        <f>IF('[1]TCE - ANEXO III - Preencher'!F178="4 - Assistência Odontológica","2 - Outros Profissionais da Saúde",'[1]TCE - ANEXO II - Enviar TCE'!E168)</f>
        <v>1 - Médico</v>
      </c>
      <c r="F169" s="13" t="str">
        <f>'[1]TCE - ANEXO III - Preencher'!G178</f>
        <v>2252-70</v>
      </c>
      <c r="G169" s="14">
        <f>IF('[1]TCE - ANEXO III - Preencher'!H178="","",'[1]TCE - ANEXO III - Preencher'!H178)</f>
        <v>43891</v>
      </c>
      <c r="H169" s="15">
        <f>'[1]TCE - ANEXO III - Preencher'!I178</f>
        <v>0</v>
      </c>
      <c r="I169" s="15">
        <f>'[1]TCE - ANEXO III - Preencher'!J178</f>
        <v>1124.07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56.22</v>
      </c>
      <c r="O169" s="16">
        <f>'[1]TCE - ANEXO III - Preencher'!P178</f>
        <v>0</v>
      </c>
      <c r="P169" s="17">
        <f t="shared" si="14"/>
        <v>56.22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1180.29</v>
      </c>
    </row>
    <row r="170" spans="1:28" s="4" customFormat="1" x14ac:dyDescent="0.2">
      <c r="A170" s="9">
        <f>IFERROR(VLOOKUP(B170,'[1]DADOS (OCULTAR)'!$P$3:$R$53,3,0),"")</f>
        <v>10075232000243</v>
      </c>
      <c r="B170" s="10" t="str">
        <f>'[1]TCE - ANEXO III - Preencher'!C179</f>
        <v>UPA IMBIRIBEIRA</v>
      </c>
      <c r="C170" s="11"/>
      <c r="D170" s="12" t="str">
        <f>'[1]TCE - ANEXO III - Preencher'!E179</f>
        <v>JEANDERSON MARIANO GOMES DA SILVA</v>
      </c>
      <c r="E170" s="10" t="str">
        <f>IF('[1]TCE - ANEXO III - Preencher'!F179="4 - Assistência Odontológica","2 - Outros Profissionais da Saúde",'[1]TCE - ANEXO II - Enviar TCE'!E169)</f>
        <v>3 - Administrativo</v>
      </c>
      <c r="F170" s="13" t="str">
        <f>'[1]TCE - ANEXO III - Preencher'!G179</f>
        <v>4221-05</v>
      </c>
      <c r="G170" s="14">
        <f>IF('[1]TCE - ANEXO III - Preencher'!H179="","",'[1]TCE - ANEXO III - Preencher'!H179)</f>
        <v>43891</v>
      </c>
      <c r="H170" s="15">
        <f>'[1]TCE - ANEXO III - Preencher'!I179</f>
        <v>0</v>
      </c>
      <c r="I170" s="15">
        <f>'[1]TCE - ANEXO III - Preencher'!J179</f>
        <v>108.59</v>
      </c>
      <c r="J170" s="15">
        <f>'[1]TCE - ANEXO III - Preencher'!K179</f>
        <v>0</v>
      </c>
      <c r="K170" s="16">
        <f>'[1]TCE - ANEXO III - Preencher'!L179</f>
        <v>138.12</v>
      </c>
      <c r="L170" s="16">
        <f>'[1]TCE - ANEXO III - Preencher'!M179</f>
        <v>22.97</v>
      </c>
      <c r="M170" s="16">
        <f t="shared" si="13"/>
        <v>115.15</v>
      </c>
      <c r="N170" s="16">
        <f>'[1]TCE - ANEXO III - Preencher'!O179</f>
        <v>2</v>
      </c>
      <c r="O170" s="16">
        <f>'[1]TCE - ANEXO III - Preencher'!P179</f>
        <v>0</v>
      </c>
      <c r="P170" s="17">
        <f t="shared" si="14"/>
        <v>2</v>
      </c>
      <c r="Q170" s="16">
        <f>'[1]TCE - ANEXO III - Preencher'!R179</f>
        <v>107.27</v>
      </c>
      <c r="R170" s="16">
        <f>'[1]TCE - ANEXO III - Preencher'!S179</f>
        <v>68.900000000000006</v>
      </c>
      <c r="S170" s="17">
        <f t="shared" si="15"/>
        <v>38.36999999999999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264.11</v>
      </c>
    </row>
    <row r="171" spans="1:28" s="4" customFormat="1" x14ac:dyDescent="0.2">
      <c r="A171" s="9">
        <f>IFERROR(VLOOKUP(B171,'[1]DADOS (OCULTAR)'!$P$3:$R$53,3,0),"")</f>
        <v>10075232000243</v>
      </c>
      <c r="B171" s="10" t="str">
        <f>'[1]TCE - ANEXO III - Preencher'!C180</f>
        <v>UPA IMBIRIBEIRA</v>
      </c>
      <c r="C171" s="11"/>
      <c r="D171" s="12" t="str">
        <f>'[1]TCE - ANEXO III - Preencher'!E180</f>
        <v>ANTONIO FRANCISCO LIMA</v>
      </c>
      <c r="E171" s="10" t="str">
        <f>IF('[1]TCE - ANEXO III - Preencher'!F180="4 - Assistência Odontológica","2 - Outros Profissionais da Saúde",'[1]TCE - ANEXO II - Enviar TCE'!E170)</f>
        <v>3 - Administrativo</v>
      </c>
      <c r="F171" s="13" t="str">
        <f>'[1]TCE - ANEXO III - Preencher'!G180</f>
        <v>7823-20</v>
      </c>
      <c r="G171" s="14">
        <f>IF('[1]TCE - ANEXO III - Preencher'!H180="","",'[1]TCE - ANEXO III - Preencher'!H180)</f>
        <v>43891</v>
      </c>
      <c r="H171" s="15">
        <f>'[1]TCE - ANEXO III - Preencher'!I180</f>
        <v>0</v>
      </c>
      <c r="I171" s="15">
        <f>'[1]TCE - ANEXO III - Preencher'!J180</f>
        <v>204.93</v>
      </c>
      <c r="J171" s="15">
        <f>'[1]TCE - ANEXO III - Preencher'!K180</f>
        <v>0</v>
      </c>
      <c r="K171" s="16">
        <f>'[1]TCE - ANEXO III - Preencher'!L180</f>
        <v>138.13</v>
      </c>
      <c r="L171" s="16">
        <f>'[1]TCE - ANEXO III - Preencher'!M180</f>
        <v>35.799999999999997</v>
      </c>
      <c r="M171" s="16">
        <f t="shared" si="13"/>
        <v>102.33</v>
      </c>
      <c r="N171" s="16">
        <f>'[1]TCE - ANEXO III - Preencher'!O180</f>
        <v>2</v>
      </c>
      <c r="O171" s="16">
        <f>'[1]TCE - ANEXO III - Preencher'!P180</f>
        <v>0</v>
      </c>
      <c r="P171" s="17">
        <f t="shared" si="14"/>
        <v>2</v>
      </c>
      <c r="Q171" s="16">
        <f>'[1]TCE - ANEXO III - Preencher'!R180</f>
        <v>107.27</v>
      </c>
      <c r="R171" s="16">
        <f>'[1]TCE - ANEXO III - Preencher'!S180</f>
        <v>103.5</v>
      </c>
      <c r="S171" s="17">
        <f t="shared" si="15"/>
        <v>3.769999999999996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313.02999999999997</v>
      </c>
    </row>
    <row r="172" spans="1:28" s="4" customFormat="1" x14ac:dyDescent="0.2">
      <c r="A172" s="9">
        <f>IFERROR(VLOOKUP(B172,'[1]DADOS (OCULTAR)'!$P$3:$R$53,3,0),"")</f>
        <v>10075232000243</v>
      </c>
      <c r="B172" s="10" t="str">
        <f>'[1]TCE - ANEXO III - Preencher'!C181</f>
        <v>UPA IMBIRIBEIRA</v>
      </c>
      <c r="C172" s="11"/>
      <c r="D172" s="12" t="str">
        <f>'[1]TCE - ANEXO III - Preencher'!E181</f>
        <v>JOSE VICTOR AMORIM DA SILVA</v>
      </c>
      <c r="E172" s="10" t="str">
        <f>IF('[1]TCE - ANEXO III - Preencher'!F181="4 - Assistência Odontológica","2 - Outros Profissionais da Saúde",'[1]TCE - ANEXO II - Enviar TCE'!E171)</f>
        <v>3 - Administrativo</v>
      </c>
      <c r="F172" s="13" t="str">
        <f>'[1]TCE - ANEXO III - Preencher'!G181</f>
        <v>4221-05</v>
      </c>
      <c r="G172" s="14">
        <f>IF('[1]TCE - ANEXO III - Preencher'!H181="","",'[1]TCE - ANEXO III - Preencher'!H181)</f>
        <v>43891</v>
      </c>
      <c r="H172" s="15">
        <f>'[1]TCE - ANEXO III - Preencher'!I181</f>
        <v>0</v>
      </c>
      <c r="I172" s="15">
        <f>'[1]TCE - ANEXO III - Preencher'!J181</f>
        <v>108.59</v>
      </c>
      <c r="J172" s="15">
        <f>'[1]TCE - ANEXO III - Preencher'!K181</f>
        <v>0</v>
      </c>
      <c r="K172" s="16">
        <f>'[1]TCE - ANEXO III - Preencher'!L181</f>
        <v>138.12</v>
      </c>
      <c r="L172" s="16">
        <f>'[1]TCE - ANEXO III - Preencher'!M181</f>
        <v>22.97</v>
      </c>
      <c r="M172" s="16">
        <f t="shared" si="13"/>
        <v>115.15</v>
      </c>
      <c r="N172" s="16">
        <f>'[1]TCE - ANEXO III - Preencher'!O181</f>
        <v>2</v>
      </c>
      <c r="O172" s="16">
        <f>'[1]TCE - ANEXO III - Preencher'!P181</f>
        <v>0</v>
      </c>
      <c r="P172" s="17">
        <f t="shared" si="14"/>
        <v>2</v>
      </c>
      <c r="Q172" s="16">
        <f>'[1]TCE - ANEXO III - Preencher'!R181</f>
        <v>107.27</v>
      </c>
      <c r="R172" s="16">
        <f>'[1]TCE - ANEXO III - Preencher'!S181</f>
        <v>68.900000000000006</v>
      </c>
      <c r="S172" s="17">
        <f t="shared" si="15"/>
        <v>38.36999999999999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264.11</v>
      </c>
    </row>
    <row r="173" spans="1:28" s="4" customFormat="1" x14ac:dyDescent="0.2">
      <c r="A173" s="9">
        <f>IFERROR(VLOOKUP(B173,'[1]DADOS (OCULTAR)'!$P$3:$R$53,3,0),"")</f>
        <v>10075232000243</v>
      </c>
      <c r="B173" s="10" t="str">
        <f>'[1]TCE - ANEXO III - Preencher'!C182</f>
        <v>UPA IMBIRIBEIRA</v>
      </c>
      <c r="C173" s="11"/>
      <c r="D173" s="12" t="str">
        <f>'[1]TCE - ANEXO III - Preencher'!E182</f>
        <v>JAYRO DA SILVA MARIANO</v>
      </c>
      <c r="E173" s="10" t="str">
        <f>IF('[1]TCE - ANEXO III - Preencher'!F182="4 - Assistência Odontológica","2 - Outros Profissionais da Saúde",'[1]TCE - ANEXO II - Enviar TCE'!E172)</f>
        <v>3 - Administrativo</v>
      </c>
      <c r="F173" s="13" t="str">
        <f>'[1]TCE - ANEXO III - Preencher'!G182</f>
        <v>4221-05</v>
      </c>
      <c r="G173" s="14">
        <f>IF('[1]TCE - ANEXO III - Preencher'!H182="","",'[1]TCE - ANEXO III - Preencher'!H182)</f>
        <v>43891</v>
      </c>
      <c r="H173" s="15">
        <f>'[1]TCE - ANEXO III - Preencher'!I182</f>
        <v>0</v>
      </c>
      <c r="I173" s="15">
        <f>'[1]TCE - ANEXO III - Preencher'!J182</f>
        <v>108.59</v>
      </c>
      <c r="J173" s="15">
        <f>'[1]TCE - ANEXO III - Preencher'!K182</f>
        <v>0</v>
      </c>
      <c r="K173" s="16">
        <f>'[1]TCE - ANEXO III - Preencher'!L182</f>
        <v>138.13</v>
      </c>
      <c r="L173" s="16">
        <f>'[1]TCE - ANEXO III - Preencher'!M182</f>
        <v>22.97</v>
      </c>
      <c r="M173" s="16">
        <f t="shared" si="13"/>
        <v>115.16</v>
      </c>
      <c r="N173" s="16">
        <f>'[1]TCE - ANEXO III - Preencher'!O182</f>
        <v>2</v>
      </c>
      <c r="O173" s="16">
        <f>'[1]TCE - ANEXO III - Preencher'!P182</f>
        <v>0</v>
      </c>
      <c r="P173" s="17">
        <f t="shared" si="14"/>
        <v>2</v>
      </c>
      <c r="Q173" s="16">
        <f>'[1]TCE - ANEXO III - Preencher'!R182</f>
        <v>100.37</v>
      </c>
      <c r="R173" s="16">
        <f>'[1]TCE - ANEXO III - Preencher'!S182</f>
        <v>68.900000000000006</v>
      </c>
      <c r="S173" s="17">
        <f t="shared" si="15"/>
        <v>31.47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257.22000000000003</v>
      </c>
    </row>
    <row r="174" spans="1:28" s="4" customFormat="1" x14ac:dyDescent="0.2">
      <c r="A174" s="9">
        <f>IFERROR(VLOOKUP(B174,'[1]DADOS (OCULTAR)'!$P$3:$R$53,3,0),"")</f>
        <v>10075232000243</v>
      </c>
      <c r="B174" s="10" t="str">
        <f>'[1]TCE - ANEXO III - Preencher'!C183</f>
        <v>UPA IMBIRIBEIRA</v>
      </c>
      <c r="C174" s="11"/>
      <c r="D174" s="12" t="str">
        <f>'[1]TCE - ANEXO III - Preencher'!E183</f>
        <v>ROSANA PEREIRA DA SILVA</v>
      </c>
      <c r="E174" s="10" t="str">
        <f>IF('[1]TCE - ANEXO III - Preencher'!F183="4 - Assistência Odontológica","2 - Outros Profissionais da Saúde",'[1]TCE - ANEXO II - Enviar TCE'!E173)</f>
        <v>3 - Administrativo</v>
      </c>
      <c r="F174" s="13" t="str">
        <f>'[1]TCE - ANEXO III - Preencher'!G183</f>
        <v>9922-25</v>
      </c>
      <c r="G174" s="14">
        <f>IF('[1]TCE - ANEXO III - Preencher'!H183="","",'[1]TCE - ANEXO III - Preencher'!H183)</f>
        <v>43891</v>
      </c>
      <c r="H174" s="15">
        <f>'[1]TCE - ANEXO III - Preencher'!I183</f>
        <v>0</v>
      </c>
      <c r="I174" s="15">
        <f>'[1]TCE - ANEXO III - Preencher'!J183</f>
        <v>101.34</v>
      </c>
      <c r="J174" s="15">
        <f>'[1]TCE - ANEXO III - Preencher'!K183</f>
        <v>0</v>
      </c>
      <c r="K174" s="16">
        <f>'[1]TCE - ANEXO III - Preencher'!L183</f>
        <v>138.12</v>
      </c>
      <c r="L174" s="16">
        <f>'[1]TCE - ANEXO III - Preencher'!M183</f>
        <v>20.9</v>
      </c>
      <c r="M174" s="16">
        <f t="shared" si="13"/>
        <v>117.22</v>
      </c>
      <c r="N174" s="16">
        <f>'[1]TCE - ANEXO III - Preencher'!O183</f>
        <v>2</v>
      </c>
      <c r="O174" s="16">
        <f>'[1]TCE - ANEXO III - Preencher'!P183</f>
        <v>0</v>
      </c>
      <c r="P174" s="17">
        <f t="shared" si="14"/>
        <v>2</v>
      </c>
      <c r="Q174" s="16">
        <f>'[1]TCE - ANEXO III - Preencher'!R183</f>
        <v>210.78</v>
      </c>
      <c r="R174" s="16">
        <f>'[1]TCE - ANEXO III - Preencher'!S183</f>
        <v>0</v>
      </c>
      <c r="S174" s="17">
        <f t="shared" si="15"/>
        <v>210.78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431.34000000000003</v>
      </c>
    </row>
    <row r="175" spans="1:28" s="4" customFormat="1" x14ac:dyDescent="0.2">
      <c r="A175" s="9">
        <f>IFERROR(VLOOKUP(B175,'[1]DADOS (OCULTAR)'!$P$3:$R$53,3,0),"")</f>
        <v>10075232000243</v>
      </c>
      <c r="B175" s="10" t="str">
        <f>'[1]TCE - ANEXO III - Preencher'!C184</f>
        <v>UPA IMBIRIBEIRA</v>
      </c>
      <c r="C175" s="11"/>
      <c r="D175" s="12" t="str">
        <f>'[1]TCE - ANEXO III - Preencher'!E184</f>
        <v>LEONARDO FRANCISCO DE FREITAS</v>
      </c>
      <c r="E175" s="10" t="str">
        <f>IF('[1]TCE - ANEXO III - Preencher'!F184="4 - Assistência Odontológica","2 - Outros Profissionais da Saúde",'[1]TCE - ANEXO II - Enviar TCE'!E174)</f>
        <v>2 - Outros Profissionais da Saúde</v>
      </c>
      <c r="F175" s="13" t="str">
        <f>'[1]TCE - ANEXO III - Preencher'!G184</f>
        <v>5143-25</v>
      </c>
      <c r="G175" s="14">
        <f>IF('[1]TCE - ANEXO III - Preencher'!H184="","",'[1]TCE - ANEXO III - Preencher'!H184)</f>
        <v>43891</v>
      </c>
      <c r="H175" s="15">
        <f>'[1]TCE - ANEXO III - Preencher'!I184</f>
        <v>0</v>
      </c>
      <c r="I175" s="15">
        <f>'[1]TCE - ANEXO III - Preencher'!J184</f>
        <v>124.93</v>
      </c>
      <c r="J175" s="15">
        <f>'[1]TCE - ANEXO III - Preencher'!K184</f>
        <v>0</v>
      </c>
      <c r="K175" s="16">
        <f>'[1]TCE - ANEXO III - Preencher'!L184</f>
        <v>138.13</v>
      </c>
      <c r="L175" s="16">
        <f>'[1]TCE - ANEXO III - Preencher'!M184</f>
        <v>27.05</v>
      </c>
      <c r="M175" s="16">
        <f t="shared" si="13"/>
        <v>111.08</v>
      </c>
      <c r="N175" s="16">
        <f>'[1]TCE - ANEXO III - Preencher'!O184</f>
        <v>2</v>
      </c>
      <c r="O175" s="16">
        <f>'[1]TCE - ANEXO III - Preencher'!P184</f>
        <v>0</v>
      </c>
      <c r="P175" s="17">
        <f t="shared" si="14"/>
        <v>2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238.01</v>
      </c>
    </row>
    <row r="176" spans="1:28" s="4" customFormat="1" x14ac:dyDescent="0.2">
      <c r="A176" s="9">
        <f>IFERROR(VLOOKUP(B176,'[1]DADOS (OCULTAR)'!$P$3:$R$53,3,0),"")</f>
        <v>10075232000243</v>
      </c>
      <c r="B176" s="10" t="str">
        <f>'[1]TCE - ANEXO III - Preencher'!C185</f>
        <v>UPA IMBIRIBEIRA</v>
      </c>
      <c r="C176" s="11"/>
      <c r="D176" s="12" t="str">
        <f>'[1]TCE - ANEXO III - Preencher'!E185</f>
        <v>MARCUS VINICIUS QUEIROGA GOMES</v>
      </c>
      <c r="E176" s="10" t="str">
        <f>IF('[1]TCE - ANEXO III - Preencher'!F185="4 - Assistência Odontológica","2 - Outros Profissionais da Saúde",'[1]TCE - ANEXO II - Enviar TCE'!E175)</f>
        <v>1 - Médico</v>
      </c>
      <c r="F176" s="13" t="str">
        <f>'[1]TCE - ANEXO III - Preencher'!G185</f>
        <v>2251-25</v>
      </c>
      <c r="G176" s="14">
        <f>IF('[1]TCE - ANEXO III - Preencher'!H185="","",'[1]TCE - ANEXO III - Preencher'!H185)</f>
        <v>43891</v>
      </c>
      <c r="H176" s="15">
        <f>'[1]TCE - ANEXO III - Preencher'!I185</f>
        <v>0</v>
      </c>
      <c r="I176" s="15">
        <f>'[1]TCE - ANEXO III - Preencher'!J185</f>
        <v>928.64</v>
      </c>
      <c r="J176" s="15">
        <f>'[1]TCE - ANEXO III - Preencher'!K185</f>
        <v>0</v>
      </c>
      <c r="K176" s="16">
        <f>'[1]TCE - ANEXO III - Preencher'!L185</f>
        <v>138.12</v>
      </c>
      <c r="L176" s="16">
        <f>'[1]TCE - ANEXO III - Preencher'!M185</f>
        <v>32.32</v>
      </c>
      <c r="M176" s="16">
        <f t="shared" si="13"/>
        <v>105.80000000000001</v>
      </c>
      <c r="N176" s="16">
        <f>'[1]TCE - ANEXO III - Preencher'!O185</f>
        <v>56.22</v>
      </c>
      <c r="O176" s="16">
        <f>'[1]TCE - ANEXO III - Preencher'!P185</f>
        <v>0</v>
      </c>
      <c r="P176" s="17">
        <f t="shared" si="14"/>
        <v>56.22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1090.6600000000001</v>
      </c>
    </row>
    <row r="177" spans="1:28" s="4" customFormat="1" x14ac:dyDescent="0.2">
      <c r="A177" s="9">
        <f>IFERROR(VLOOKUP(B177,'[1]DADOS (OCULTAR)'!$P$3:$R$53,3,0),"")</f>
        <v>10075232000243</v>
      </c>
      <c r="B177" s="10" t="str">
        <f>'[1]TCE - ANEXO III - Preencher'!C186</f>
        <v>UPA IMBIRIBEIRA</v>
      </c>
      <c r="C177" s="11"/>
      <c r="D177" s="12" t="str">
        <f>'[1]TCE - ANEXO III - Preencher'!E186</f>
        <v>LUISA DE CASTRO CORREIA</v>
      </c>
      <c r="E177" s="10" t="str">
        <f>IF('[1]TCE - ANEXO III - Preencher'!F186="4 - Assistência Odontológica","2 - Outros Profissionais da Saúde",'[1]TCE - ANEXO II - Enviar TCE'!E176)</f>
        <v>1 - Médico</v>
      </c>
      <c r="F177" s="13" t="str">
        <f>'[1]TCE - ANEXO III - Preencher'!G186</f>
        <v>2251-24</v>
      </c>
      <c r="G177" s="14">
        <f>IF('[1]TCE - ANEXO III - Preencher'!H186="","",'[1]TCE - ANEXO III - Preencher'!H186)</f>
        <v>43891</v>
      </c>
      <c r="H177" s="15">
        <f>'[1]TCE - ANEXO III - Preencher'!I186</f>
        <v>0</v>
      </c>
      <c r="I177" s="15">
        <f>'[1]TCE - ANEXO III - Preencher'!J186</f>
        <v>378.4</v>
      </c>
      <c r="J177" s="15">
        <f>'[1]TCE - ANEXO III - Preencher'!K186</f>
        <v>0</v>
      </c>
      <c r="K177" s="16">
        <f>'[1]TCE - ANEXO III - Preencher'!L186</f>
        <v>138.13</v>
      </c>
      <c r="L177" s="16">
        <f>'[1]TCE - ANEXO III - Preencher'!M186</f>
        <v>14.3</v>
      </c>
      <c r="M177" s="16">
        <f t="shared" si="13"/>
        <v>123.83</v>
      </c>
      <c r="N177" s="16">
        <f>'[1]TCE - ANEXO III - Preencher'!O186</f>
        <v>40.22</v>
      </c>
      <c r="O177" s="16">
        <f>'[1]TCE - ANEXO III - Preencher'!P186</f>
        <v>0</v>
      </c>
      <c r="P177" s="17">
        <f t="shared" si="14"/>
        <v>40.22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542.44999999999993</v>
      </c>
    </row>
    <row r="178" spans="1:28" s="4" customFormat="1" x14ac:dyDescent="0.2">
      <c r="A178" s="9">
        <f>IFERROR(VLOOKUP(B178,'[1]DADOS (OCULTAR)'!$P$3:$R$53,3,0),"")</f>
        <v>10075232000243</v>
      </c>
      <c r="B178" s="10" t="str">
        <f>'[1]TCE - ANEXO III - Preencher'!C187</f>
        <v>UPA IMBIRIBEIRA</v>
      </c>
      <c r="C178" s="11"/>
      <c r="D178" s="12" t="str">
        <f>'[1]TCE - ANEXO III - Preencher'!E187</f>
        <v>TARCIZIO BRITO SANTOS</v>
      </c>
      <c r="E178" s="10" t="str">
        <f>IF('[1]TCE - ANEXO III - Preencher'!F187="4 - Assistência Odontológica","2 - Outros Profissionais da Saúde",'[1]TCE - ANEXO II - Enviar TCE'!E177)</f>
        <v>1 - Médico</v>
      </c>
      <c r="F178" s="13" t="str">
        <f>'[1]TCE - ANEXO III - Preencher'!G187</f>
        <v>2251-25</v>
      </c>
      <c r="G178" s="14">
        <f>IF('[1]TCE - ANEXO III - Preencher'!H187="","",'[1]TCE - ANEXO III - Preencher'!H187)</f>
        <v>43891</v>
      </c>
      <c r="H178" s="15">
        <f>'[1]TCE - ANEXO III - Preencher'!I187</f>
        <v>0</v>
      </c>
      <c r="I178" s="15">
        <f>'[1]TCE - ANEXO III - Preencher'!J187</f>
        <v>610.87</v>
      </c>
      <c r="J178" s="15">
        <f>'[1]TCE - ANEXO III - Preencher'!K187</f>
        <v>0</v>
      </c>
      <c r="K178" s="16">
        <f>'[1]TCE - ANEXO III - Preencher'!L187</f>
        <v>138.12</v>
      </c>
      <c r="L178" s="16">
        <f>'[1]TCE - ANEXO III - Preencher'!M187</f>
        <v>18.02</v>
      </c>
      <c r="M178" s="16">
        <f t="shared" si="13"/>
        <v>120.10000000000001</v>
      </c>
      <c r="N178" s="16">
        <f>'[1]TCE - ANEXO III - Preencher'!O187</f>
        <v>56.22</v>
      </c>
      <c r="O178" s="16">
        <f>'[1]TCE - ANEXO III - Preencher'!P187</f>
        <v>0</v>
      </c>
      <c r="P178" s="17">
        <f t="shared" si="14"/>
        <v>56.22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787.19</v>
      </c>
    </row>
    <row r="179" spans="1:28" s="4" customFormat="1" x14ac:dyDescent="0.2">
      <c r="A179" s="9">
        <f>IFERROR(VLOOKUP(B179,'[1]DADOS (OCULTAR)'!$P$3:$R$53,3,0),"")</f>
        <v>10075232000243</v>
      </c>
      <c r="B179" s="10" t="str">
        <f>'[1]TCE - ANEXO III - Preencher'!C188</f>
        <v>UPA IMBIRIBEIRA</v>
      </c>
      <c r="C179" s="11"/>
      <c r="D179" s="12" t="str">
        <f>'[1]TCE - ANEXO III - Preencher'!E188</f>
        <v xml:space="preserve">MARCELO RODRIGUES SANTANA </v>
      </c>
      <c r="E179" s="10" t="str">
        <f>IF('[1]TCE - ANEXO III - Preencher'!F188="4 - Assistência Odontológica","2 - Outros Profissionais da Saúde",'[1]TCE - ANEXO II - Enviar TCE'!E178)</f>
        <v>1 - Médico</v>
      </c>
      <c r="F179" s="13" t="str">
        <f>'[1]TCE - ANEXO III - Preencher'!G188</f>
        <v>2251-24</v>
      </c>
      <c r="G179" s="14">
        <f>IF('[1]TCE - ANEXO III - Preencher'!H188="","",'[1]TCE - ANEXO III - Preencher'!H188)</f>
        <v>43891</v>
      </c>
      <c r="H179" s="15">
        <f>'[1]TCE - ANEXO III - Preencher'!I188</f>
        <v>0</v>
      </c>
      <c r="I179" s="15">
        <f>'[1]TCE - ANEXO III - Preencher'!J188</f>
        <v>471.29</v>
      </c>
      <c r="J179" s="15">
        <f>'[1]TCE - ANEXO III - Preencher'!K188</f>
        <v>0</v>
      </c>
      <c r="K179" s="16">
        <f>'[1]TCE - ANEXO III - Preencher'!L188</f>
        <v>138.13</v>
      </c>
      <c r="L179" s="16">
        <f>'[1]TCE - ANEXO III - Preencher'!M188</f>
        <v>14.3</v>
      </c>
      <c r="M179" s="16">
        <f t="shared" si="13"/>
        <v>123.83</v>
      </c>
      <c r="N179" s="16">
        <f>'[1]TCE - ANEXO III - Preencher'!O188</f>
        <v>56.22</v>
      </c>
      <c r="O179" s="16">
        <f>'[1]TCE - ANEXO III - Preencher'!P188</f>
        <v>0</v>
      </c>
      <c r="P179" s="17">
        <f t="shared" si="14"/>
        <v>56.22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651.34</v>
      </c>
    </row>
    <row r="180" spans="1:28" s="4" customFormat="1" x14ac:dyDescent="0.2">
      <c r="A180" s="9">
        <f>IFERROR(VLOOKUP(B180,'[1]DADOS (OCULTAR)'!$P$3:$R$53,3,0),"")</f>
        <v>10075232000243</v>
      </c>
      <c r="B180" s="10" t="str">
        <f>'[1]TCE - ANEXO III - Preencher'!C189</f>
        <v>UPA IMBIRIBEIRA</v>
      </c>
      <c r="C180" s="11"/>
      <c r="D180" s="12" t="str">
        <f>'[1]TCE - ANEXO III - Preencher'!E189</f>
        <v>GUILHERME HENRIQUES DE MELO ARAUJO</v>
      </c>
      <c r="E180" s="10" t="str">
        <f>IF('[1]TCE - ANEXO III - Preencher'!F189="4 - Assistência Odontológica","2 - Outros Profissionais da Saúde",'[1]TCE - ANEXO II - Enviar TCE'!E179)</f>
        <v>1 - Médico</v>
      </c>
      <c r="F180" s="13" t="str">
        <f>'[1]TCE - ANEXO III - Preencher'!G189</f>
        <v>2251-24</v>
      </c>
      <c r="G180" s="14">
        <f>IF('[1]TCE - ANEXO III - Preencher'!H189="","",'[1]TCE - ANEXO III - Preencher'!H189)</f>
        <v>43891</v>
      </c>
      <c r="H180" s="15">
        <f>'[1]TCE - ANEXO III - Preencher'!I189</f>
        <v>0</v>
      </c>
      <c r="I180" s="15">
        <f>'[1]TCE - ANEXO III - Preencher'!J189</f>
        <v>382.44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56.22</v>
      </c>
      <c r="O180" s="16">
        <f>'[1]TCE - ANEXO III - Preencher'!P189</f>
        <v>0</v>
      </c>
      <c r="P180" s="17">
        <f t="shared" si="14"/>
        <v>56.22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438.65999999999997</v>
      </c>
    </row>
    <row r="181" spans="1:28" s="4" customFormat="1" x14ac:dyDescent="0.2">
      <c r="A181" s="9">
        <f>IFERROR(VLOOKUP(B181,'[1]DADOS (OCULTAR)'!$P$3:$R$53,3,0),"")</f>
        <v>10075232000243</v>
      </c>
      <c r="B181" s="10" t="str">
        <f>'[1]TCE - ANEXO III - Preencher'!C190</f>
        <v>UPA IMBIRIBEIRA</v>
      </c>
      <c r="C181" s="11"/>
      <c r="D181" s="12" t="str">
        <f>'[1]TCE - ANEXO III - Preencher'!E190</f>
        <v>MARIA JOSE DOS SANTOS</v>
      </c>
      <c r="E181" s="10" t="str">
        <f>IF('[1]TCE - ANEXO III - Preencher'!F190="4 - Assistência Odontológica","2 - Outros Profissionais da Saúde",'[1]TCE - ANEXO II - Enviar TCE'!E180)</f>
        <v>2 - Outros Profissionais da Saúde</v>
      </c>
      <c r="F181" s="13" t="str">
        <f>'[1]TCE - ANEXO III - Preencher'!G190</f>
        <v>9922-25</v>
      </c>
      <c r="G181" s="14">
        <f>IF('[1]TCE - ANEXO III - Preencher'!H190="","",'[1]TCE - ANEXO III - Preencher'!H190)</f>
        <v>43891</v>
      </c>
      <c r="H181" s="15">
        <f>'[1]TCE - ANEXO III - Preencher'!I190</f>
        <v>0</v>
      </c>
      <c r="I181" s="15">
        <f>'[1]TCE - ANEXO III - Preencher'!J190</f>
        <v>100.32</v>
      </c>
      <c r="J181" s="15">
        <f>'[1]TCE - ANEXO III - Preencher'!K190</f>
        <v>0</v>
      </c>
      <c r="K181" s="16">
        <f>'[1]TCE - ANEXO III - Preencher'!L190</f>
        <v>138.12</v>
      </c>
      <c r="L181" s="16">
        <f>'[1]TCE - ANEXO III - Preencher'!M190</f>
        <v>20.9</v>
      </c>
      <c r="M181" s="16">
        <f t="shared" si="13"/>
        <v>117.22</v>
      </c>
      <c r="N181" s="16">
        <f>'[1]TCE - ANEXO III - Preencher'!O190</f>
        <v>2</v>
      </c>
      <c r="O181" s="16">
        <f>'[1]TCE - ANEXO III - Preencher'!P190</f>
        <v>0</v>
      </c>
      <c r="P181" s="17">
        <f t="shared" si="14"/>
        <v>2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219.54</v>
      </c>
    </row>
    <row r="182" spans="1:28" s="4" customFormat="1" x14ac:dyDescent="0.2">
      <c r="A182" s="9">
        <f>IFERROR(VLOOKUP(B182,'[1]DADOS (OCULTAR)'!$P$3:$R$53,3,0),"")</f>
        <v>10075232000243</v>
      </c>
      <c r="B182" s="10" t="str">
        <f>'[1]TCE - ANEXO III - Preencher'!C191</f>
        <v>UPA IMBIRIBEIRA</v>
      </c>
      <c r="C182" s="11"/>
      <c r="D182" s="12" t="str">
        <f>'[1]TCE - ANEXO III - Preencher'!E191</f>
        <v>ALCIONE BEZERRA DA CRUZ DE CASTILHO</v>
      </c>
      <c r="E182" s="10" t="str">
        <f>IF('[1]TCE - ANEXO III - Preencher'!F191="4 - Assistência Odontológica","2 - Outros Profissionais da Saúde",'[1]TCE - ANEXO II - Enviar TCE'!E181)</f>
        <v>2 - Outros Profissionais da Saúde</v>
      </c>
      <c r="F182" s="13" t="str">
        <f>'[1]TCE - ANEXO III - Preencher'!G191</f>
        <v>3222-05</v>
      </c>
      <c r="G182" s="14">
        <f>IF('[1]TCE - ANEXO III - Preencher'!H191="","",'[1]TCE - ANEXO III - Preencher'!H191)</f>
        <v>43891</v>
      </c>
      <c r="H182" s="15">
        <f>'[1]TCE - ANEXO III - Preencher'!I191</f>
        <v>0</v>
      </c>
      <c r="I182" s="15">
        <f>'[1]TCE - ANEXO III - Preencher'!J191</f>
        <v>111.08</v>
      </c>
      <c r="J182" s="15">
        <f>'[1]TCE - ANEXO III - Preencher'!K191</f>
        <v>0</v>
      </c>
      <c r="K182" s="16">
        <f>'[1]TCE - ANEXO III - Preencher'!L191</f>
        <v>138.13</v>
      </c>
      <c r="L182" s="16">
        <f>'[1]TCE - ANEXO III - Preencher'!M191</f>
        <v>24.25</v>
      </c>
      <c r="M182" s="16">
        <f t="shared" si="13"/>
        <v>113.88</v>
      </c>
      <c r="N182" s="16">
        <f>'[1]TCE - ANEXO III - Preencher'!O191</f>
        <v>2</v>
      </c>
      <c r="O182" s="16">
        <f>'[1]TCE - ANEXO III - Preencher'!P191</f>
        <v>0</v>
      </c>
      <c r="P182" s="17">
        <f t="shared" si="14"/>
        <v>2</v>
      </c>
      <c r="Q182" s="16">
        <f>'[1]TCE - ANEXO III - Preencher'!R191</f>
        <v>126.02</v>
      </c>
      <c r="R182" s="16">
        <f>'[1]TCE - ANEXO III - Preencher'!S191</f>
        <v>69.900000000000006</v>
      </c>
      <c r="S182" s="17">
        <f t="shared" si="15"/>
        <v>56.11999999999999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283.08</v>
      </c>
    </row>
    <row r="183" spans="1:28" s="4" customFormat="1" x14ac:dyDescent="0.2">
      <c r="A183" s="9">
        <f>IFERROR(VLOOKUP(B183,'[1]DADOS (OCULTAR)'!$P$3:$R$53,3,0),"")</f>
        <v>10075232000243</v>
      </c>
      <c r="B183" s="10" t="str">
        <f>'[1]TCE - ANEXO III - Preencher'!C192</f>
        <v>UPA IMBIRIBEIRA</v>
      </c>
      <c r="C183" s="11"/>
      <c r="D183" s="12" t="str">
        <f>'[1]TCE - ANEXO III - Preencher'!E192</f>
        <v>FLAVIA MACIEL DA HORA</v>
      </c>
      <c r="E183" s="10" t="str">
        <f>IF('[1]TCE - ANEXO III - Preencher'!F192="4 - Assistência Odontológica","2 - Outros Profissionais da Saúde",'[1]TCE - ANEXO II - Enviar TCE'!E182)</f>
        <v>3 - Administrativo</v>
      </c>
      <c r="F183" s="13" t="str">
        <f>'[1]TCE - ANEXO III - Preencher'!G192</f>
        <v>9922-25</v>
      </c>
      <c r="G183" s="14">
        <f>IF('[1]TCE - ANEXO III - Preencher'!H192="","",'[1]TCE - ANEXO III - Preencher'!H192)</f>
        <v>43891</v>
      </c>
      <c r="H183" s="15">
        <f>'[1]TCE - ANEXO III - Preencher'!I192</f>
        <v>0</v>
      </c>
      <c r="I183" s="15">
        <f>'[1]TCE - ANEXO III - Preencher'!J192</f>
        <v>112.53</v>
      </c>
      <c r="J183" s="15">
        <f>'[1]TCE - ANEXO III - Preencher'!K192</f>
        <v>0</v>
      </c>
      <c r="K183" s="16">
        <f>'[1]TCE - ANEXO III - Preencher'!L192</f>
        <v>138.13</v>
      </c>
      <c r="L183" s="16">
        <f>'[1]TCE - ANEXO III - Preencher'!M192</f>
        <v>20.9</v>
      </c>
      <c r="M183" s="16">
        <f t="shared" si="13"/>
        <v>117.22999999999999</v>
      </c>
      <c r="N183" s="16">
        <f>'[1]TCE - ANEXO III - Preencher'!O192</f>
        <v>2</v>
      </c>
      <c r="O183" s="16">
        <f>'[1]TCE - ANEXO III - Preencher'!P192</f>
        <v>0</v>
      </c>
      <c r="P183" s="17">
        <f t="shared" si="14"/>
        <v>2</v>
      </c>
      <c r="Q183" s="16">
        <f>'[1]TCE - ANEXO III - Preencher'!R192</f>
        <v>107.27</v>
      </c>
      <c r="R183" s="16">
        <f>'[1]TCE - ANEXO III - Preencher'!S192</f>
        <v>0</v>
      </c>
      <c r="S183" s="17">
        <f t="shared" si="15"/>
        <v>107.27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339.03</v>
      </c>
    </row>
    <row r="184" spans="1:28" s="4" customFormat="1" x14ac:dyDescent="0.2">
      <c r="A184" s="9">
        <f>IFERROR(VLOOKUP(B184,'[1]DADOS (OCULTAR)'!$P$3:$R$53,3,0),"")</f>
        <v>10075232000243</v>
      </c>
      <c r="B184" s="10" t="str">
        <f>'[1]TCE - ANEXO III - Preencher'!C193</f>
        <v>UPA IMBIRIBEIRA</v>
      </c>
      <c r="C184" s="11"/>
      <c r="D184" s="12" t="str">
        <f>'[1]TCE - ANEXO III - Preencher'!E193</f>
        <v>ROMARIO JOSE DE OLIVEIRA</v>
      </c>
      <c r="E184" s="10" t="str">
        <f>IF('[1]TCE - ANEXO III - Preencher'!F193="4 - Assistência Odontológica","2 - Outros Profissionais da Saúde",'[1]TCE - ANEXO II - Enviar TCE'!E183)</f>
        <v>3 - Administrativo</v>
      </c>
      <c r="F184" s="13" t="str">
        <f>'[1]TCE - ANEXO III - Preencher'!G193</f>
        <v>4221-05</v>
      </c>
      <c r="G184" s="14">
        <f>IF('[1]TCE - ANEXO III - Preencher'!H193="","",'[1]TCE - ANEXO III - Preencher'!H193)</f>
        <v>43891</v>
      </c>
      <c r="H184" s="15">
        <f>'[1]TCE - ANEXO III - Preencher'!I193</f>
        <v>0</v>
      </c>
      <c r="I184" s="15">
        <f>'[1]TCE - ANEXO III - Preencher'!J193</f>
        <v>103.82</v>
      </c>
      <c r="J184" s="15">
        <f>'[1]TCE - ANEXO III - Preencher'!K193</f>
        <v>0</v>
      </c>
      <c r="K184" s="16">
        <f>'[1]TCE - ANEXO III - Preencher'!L193</f>
        <v>138.12</v>
      </c>
      <c r="L184" s="16">
        <f>'[1]TCE - ANEXO III - Preencher'!M193</f>
        <v>19.91</v>
      </c>
      <c r="M184" s="16">
        <f t="shared" si="13"/>
        <v>118.21000000000001</v>
      </c>
      <c r="N184" s="16">
        <f>'[1]TCE - ANEXO III - Preencher'!O193</f>
        <v>2</v>
      </c>
      <c r="O184" s="16">
        <f>'[1]TCE - ANEXO III - Preencher'!P193</f>
        <v>0</v>
      </c>
      <c r="P184" s="17">
        <f t="shared" si="14"/>
        <v>2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224.03</v>
      </c>
    </row>
    <row r="185" spans="1:28" s="4" customFormat="1" x14ac:dyDescent="0.2">
      <c r="A185" s="9">
        <f>IFERROR(VLOOKUP(B185,'[1]DADOS (OCULTAR)'!$P$3:$R$53,3,0),"")</f>
        <v>10075232000243</v>
      </c>
      <c r="B185" s="10" t="str">
        <f>'[1]TCE - ANEXO III - Preencher'!C194</f>
        <v>UPA IMBIRIBEIRA</v>
      </c>
      <c r="C185" s="11"/>
      <c r="D185" s="12" t="str">
        <f>'[1]TCE - ANEXO III - Preencher'!E194</f>
        <v>FELIPE CARVALHO FARIAS</v>
      </c>
      <c r="E185" s="10" t="str">
        <f>IF('[1]TCE - ANEXO III - Preencher'!F194="4 - Assistência Odontológica","2 - Outros Profissionais da Saúde",'[1]TCE - ANEXO II - Enviar TCE'!E184)</f>
        <v>2 - Outros Profissionais da Saúde</v>
      </c>
      <c r="F185" s="13" t="str">
        <f>'[1]TCE - ANEXO III - Preencher'!G194</f>
        <v>2235-05</v>
      </c>
      <c r="G185" s="14">
        <f>IF('[1]TCE - ANEXO III - Preencher'!H194="","",'[1]TCE - ANEXO III - Preencher'!H194)</f>
        <v>43891</v>
      </c>
      <c r="H185" s="15">
        <f>'[1]TCE - ANEXO III - Preencher'!I194</f>
        <v>0</v>
      </c>
      <c r="I185" s="15">
        <f>'[1]TCE - ANEXO III - Preencher'!J194</f>
        <v>173.29</v>
      </c>
      <c r="J185" s="15">
        <f>'[1]TCE - ANEXO III - Preencher'!K194</f>
        <v>0</v>
      </c>
      <c r="K185" s="16">
        <f>'[1]TCE - ANEXO III - Preencher'!L194</f>
        <v>138.13</v>
      </c>
      <c r="L185" s="16">
        <f>'[1]TCE - ANEXO III - Preencher'!M194</f>
        <v>2.3199999999999998</v>
      </c>
      <c r="M185" s="16">
        <f t="shared" si="13"/>
        <v>135.81</v>
      </c>
      <c r="N185" s="16">
        <f>'[1]TCE - ANEXO III - Preencher'!O194</f>
        <v>4</v>
      </c>
      <c r="O185" s="16">
        <f>'[1]TCE - ANEXO III - Preencher'!P194</f>
        <v>0</v>
      </c>
      <c r="P185" s="17">
        <f t="shared" si="14"/>
        <v>4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313.10000000000002</v>
      </c>
    </row>
    <row r="186" spans="1:28" s="4" customFormat="1" x14ac:dyDescent="0.2">
      <c r="A186" s="9">
        <f>IFERROR(VLOOKUP(B186,'[1]DADOS (OCULTAR)'!$P$3:$R$53,3,0),"")</f>
        <v>10075232000243</v>
      </c>
      <c r="B186" s="10" t="str">
        <f>'[1]TCE - ANEXO III - Preencher'!C195</f>
        <v>UPA IMBIRIBEIRA</v>
      </c>
      <c r="C186" s="11"/>
      <c r="D186" s="12" t="str">
        <f>'[1]TCE - ANEXO III - Preencher'!E195</f>
        <v>RENATA DE CASSIA RIBAS PEREIRA</v>
      </c>
      <c r="E186" s="10" t="str">
        <f>IF('[1]TCE - ANEXO III - Preencher'!F195="4 - Assistência Odontológica","2 - Outros Profissionais da Saúde",'[1]TCE - ANEXO II - Enviar TCE'!E185)</f>
        <v>2 - Outros Profissionais da Saúde</v>
      </c>
      <c r="F186" s="13" t="str">
        <f>'[1]TCE - ANEXO III - Preencher'!G195</f>
        <v>2234-05</v>
      </c>
      <c r="G186" s="14">
        <f>IF('[1]TCE - ANEXO III - Preencher'!H195="","",'[1]TCE - ANEXO III - Preencher'!H195)</f>
        <v>43891</v>
      </c>
      <c r="H186" s="15">
        <f>'[1]TCE - ANEXO III - Preencher'!I195</f>
        <v>0</v>
      </c>
      <c r="I186" s="15">
        <f>'[1]TCE - ANEXO III - Preencher'!J195</f>
        <v>275.69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2</v>
      </c>
      <c r="O186" s="16">
        <f>'[1]TCE - ANEXO III - Preencher'!P195</f>
        <v>0</v>
      </c>
      <c r="P186" s="17">
        <f t="shared" si="14"/>
        <v>2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277.69</v>
      </c>
    </row>
    <row r="187" spans="1:28" s="4" customFormat="1" x14ac:dyDescent="0.2">
      <c r="A187" s="9">
        <f>IFERROR(VLOOKUP(B187,'[1]DADOS (OCULTAR)'!$P$3:$R$53,3,0),"")</f>
        <v>10075232000243</v>
      </c>
      <c r="B187" s="10" t="str">
        <f>'[1]TCE - ANEXO III - Preencher'!C196</f>
        <v>UPA IMBIRIBEIRA</v>
      </c>
      <c r="C187" s="11"/>
      <c r="D187" s="12" t="str">
        <f>'[1]TCE - ANEXO III - Preencher'!E196</f>
        <v>LEANDRO JOSE SOUSA E SILVA</v>
      </c>
      <c r="E187" s="10" t="str">
        <f>IF('[1]TCE - ANEXO III - Preencher'!F196="4 - Assistência Odontológica","2 - Outros Profissionais da Saúde",'[1]TCE - ANEXO II - Enviar TCE'!E186)</f>
        <v>2 - Outros Profissionais da Saúde</v>
      </c>
      <c r="F187" s="13" t="str">
        <f>'[1]TCE - ANEXO III - Preencher'!G196</f>
        <v>3222-05</v>
      </c>
      <c r="G187" s="14">
        <f>IF('[1]TCE - ANEXO III - Preencher'!H196="","",'[1]TCE - ANEXO III - Preencher'!H196)</f>
        <v>43891</v>
      </c>
      <c r="H187" s="15">
        <f>'[1]TCE - ANEXO III - Preencher'!I196</f>
        <v>0</v>
      </c>
      <c r="I187" s="15">
        <f>'[1]TCE - ANEXO III - Preencher'!J196</f>
        <v>114.88</v>
      </c>
      <c r="J187" s="15">
        <f>'[1]TCE - ANEXO III - Preencher'!K196</f>
        <v>0</v>
      </c>
      <c r="K187" s="16">
        <f>'[1]TCE - ANEXO III - Preencher'!L196</f>
        <v>138.12</v>
      </c>
      <c r="L187" s="16">
        <f>'[1]TCE - ANEXO III - Preencher'!M196</f>
        <v>24.25</v>
      </c>
      <c r="M187" s="16">
        <f t="shared" si="13"/>
        <v>113.87</v>
      </c>
      <c r="N187" s="16">
        <f>'[1]TCE - ANEXO III - Preencher'!O196</f>
        <v>2</v>
      </c>
      <c r="O187" s="16">
        <f>'[1]TCE - ANEXO III - Preencher'!P196</f>
        <v>0</v>
      </c>
      <c r="P187" s="17">
        <f t="shared" si="14"/>
        <v>2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230.75</v>
      </c>
    </row>
    <row r="188" spans="1:28" s="4" customFormat="1" x14ac:dyDescent="0.2">
      <c r="A188" s="9">
        <f>IFERROR(VLOOKUP(B188,'[1]DADOS (OCULTAR)'!$P$3:$R$53,3,0),"")</f>
        <v>10075232000243</v>
      </c>
      <c r="B188" s="10" t="str">
        <f>'[1]TCE - ANEXO III - Preencher'!C197</f>
        <v>UPA IMBIRIBEIRA</v>
      </c>
      <c r="C188" s="11"/>
      <c r="D188" s="12" t="str">
        <f>'[1]TCE - ANEXO III - Preencher'!E197</f>
        <v>MARIA DA CONCEICAO DOS SANTOS</v>
      </c>
      <c r="E188" s="10" t="str">
        <f>IF('[1]TCE - ANEXO III - Preencher'!F197="4 - Assistência Odontológica","2 - Outros Profissionais da Saúde",'[1]TCE - ANEXO II - Enviar TCE'!E187)</f>
        <v>2 - Outros Profissionais da Saúde</v>
      </c>
      <c r="F188" s="13" t="str">
        <f>'[1]TCE - ANEXO III - Preencher'!G197</f>
        <v>5134-30</v>
      </c>
      <c r="G188" s="14">
        <f>IF('[1]TCE - ANEXO III - Preencher'!H197="","",'[1]TCE - ANEXO III - Preencher'!H197)</f>
        <v>43891</v>
      </c>
      <c r="H188" s="15">
        <f>'[1]TCE - ANEXO III - Preencher'!I197</f>
        <v>0</v>
      </c>
      <c r="I188" s="15">
        <f>'[1]TCE - ANEXO III - Preencher'!J197</f>
        <v>100.32</v>
      </c>
      <c r="J188" s="15">
        <f>'[1]TCE - ANEXO III - Preencher'!K197</f>
        <v>0</v>
      </c>
      <c r="K188" s="16">
        <f>'[1]TCE - ANEXO III - Preencher'!L197</f>
        <v>138.13</v>
      </c>
      <c r="L188" s="16">
        <f>'[1]TCE - ANEXO III - Preencher'!M197</f>
        <v>20.9</v>
      </c>
      <c r="M188" s="16">
        <f t="shared" si="13"/>
        <v>117.22999999999999</v>
      </c>
      <c r="N188" s="16">
        <f>'[1]TCE - ANEXO III - Preencher'!O197</f>
        <v>2</v>
      </c>
      <c r="O188" s="16">
        <f>'[1]TCE - ANEXO III - Preencher'!P197</f>
        <v>0</v>
      </c>
      <c r="P188" s="17">
        <f t="shared" si="14"/>
        <v>2</v>
      </c>
      <c r="Q188" s="16">
        <f>'[1]TCE - ANEXO III - Preencher'!R197</f>
        <v>267.02999999999997</v>
      </c>
      <c r="R188" s="16">
        <f>'[1]TCE - ANEXO III - Preencher'!S197</f>
        <v>62.7</v>
      </c>
      <c r="S188" s="17">
        <f t="shared" si="15"/>
        <v>204.32999999999998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423.88</v>
      </c>
    </row>
    <row r="189" spans="1:28" s="4" customFormat="1" x14ac:dyDescent="0.2">
      <c r="A189" s="9">
        <f>IFERROR(VLOOKUP(B189,'[1]DADOS (OCULTAR)'!$P$3:$R$53,3,0),"")</f>
        <v>10075232000243</v>
      </c>
      <c r="B189" s="10" t="str">
        <f>'[1]TCE - ANEXO III - Preencher'!C198</f>
        <v>UPA IMBIRIBEIRA</v>
      </c>
      <c r="C189" s="11"/>
      <c r="D189" s="12" t="str">
        <f>'[1]TCE - ANEXO III - Preencher'!E198</f>
        <v>IVANILDO JOSE DA SILVA</v>
      </c>
      <c r="E189" s="10" t="str">
        <f>IF('[1]TCE - ANEXO III - Preencher'!F198="4 - Assistência Odontológica","2 - Outros Profissionais da Saúde",'[1]TCE - ANEXO II - Enviar TCE'!E188)</f>
        <v>2 - Outros Profissionais da Saúde</v>
      </c>
      <c r="F189" s="13" t="str">
        <f>'[1]TCE - ANEXO III - Preencher'!G198</f>
        <v>3226-05</v>
      </c>
      <c r="G189" s="14">
        <f>IF('[1]TCE - ANEXO III - Preencher'!H198="","",'[1]TCE - ANEXO III - Preencher'!H198)</f>
        <v>43891</v>
      </c>
      <c r="H189" s="15">
        <f>'[1]TCE - ANEXO III - Preencher'!I198</f>
        <v>0</v>
      </c>
      <c r="I189" s="15">
        <f>'[1]TCE - ANEXO III - Preencher'!J198</f>
        <v>108.59</v>
      </c>
      <c r="J189" s="15">
        <f>'[1]TCE - ANEXO III - Preencher'!K198</f>
        <v>0</v>
      </c>
      <c r="K189" s="16">
        <f>'[1]TCE - ANEXO III - Preencher'!L198</f>
        <v>138.12</v>
      </c>
      <c r="L189" s="16">
        <f>'[1]TCE - ANEXO III - Preencher'!M198</f>
        <v>22.97</v>
      </c>
      <c r="M189" s="16">
        <f t="shared" si="13"/>
        <v>115.15</v>
      </c>
      <c r="N189" s="16">
        <f>'[1]TCE - ANEXO III - Preencher'!O198</f>
        <v>2</v>
      </c>
      <c r="O189" s="16">
        <f>'[1]TCE - ANEXO III - Preencher'!P198</f>
        <v>0</v>
      </c>
      <c r="P189" s="17">
        <f t="shared" si="14"/>
        <v>2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225.74</v>
      </c>
    </row>
    <row r="190" spans="1:28" s="4" customFormat="1" x14ac:dyDescent="0.2">
      <c r="A190" s="9">
        <f>IFERROR(VLOOKUP(B190,'[1]DADOS (OCULTAR)'!$P$3:$R$53,3,0),"")</f>
        <v>10075232000243</v>
      </c>
      <c r="B190" s="10" t="str">
        <f>'[1]TCE - ANEXO III - Preencher'!C199</f>
        <v>UPA IMBIRIBEIRA</v>
      </c>
      <c r="C190" s="11"/>
      <c r="D190" s="12" t="str">
        <f>'[1]TCE - ANEXO III - Preencher'!E199</f>
        <v>JOAO CARLOS RODRIGUEZ ALVES</v>
      </c>
      <c r="E190" s="10" t="str">
        <f>IF('[1]TCE - ANEXO III - Preencher'!F199="4 - Assistência Odontológica","2 - Outros Profissionais da Saúde",'[1]TCE - ANEXO II - Enviar TCE'!E189)</f>
        <v>1 - Médico</v>
      </c>
      <c r="F190" s="13" t="str">
        <f>'[1]TCE - ANEXO III - Preencher'!G199</f>
        <v>2251-25</v>
      </c>
      <c r="G190" s="14">
        <f>IF('[1]TCE - ANEXO III - Preencher'!H199="","",'[1]TCE - ANEXO III - Preencher'!H199)</f>
        <v>43891</v>
      </c>
      <c r="H190" s="15">
        <f>'[1]TCE - ANEXO III - Preencher'!I199</f>
        <v>0</v>
      </c>
      <c r="I190" s="15">
        <f>'[1]TCE - ANEXO III - Preencher'!J199</f>
        <v>302.72000000000003</v>
      </c>
      <c r="J190" s="15">
        <f>'[1]TCE - ANEXO III - Preencher'!K199</f>
        <v>0</v>
      </c>
      <c r="K190" s="16">
        <f>'[1]TCE - ANEXO III - Preencher'!L199</f>
        <v>138.13</v>
      </c>
      <c r="L190" s="16">
        <f>'[1]TCE - ANEXO III - Preencher'!M199</f>
        <v>14.3</v>
      </c>
      <c r="M190" s="16">
        <f t="shared" si="13"/>
        <v>123.83</v>
      </c>
      <c r="N190" s="16">
        <f>'[1]TCE - ANEXO III - Preencher'!O199</f>
        <v>56.22</v>
      </c>
      <c r="O190" s="16">
        <f>'[1]TCE - ANEXO III - Preencher'!P199</f>
        <v>0</v>
      </c>
      <c r="P190" s="17">
        <f t="shared" si="14"/>
        <v>56.22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482.77</v>
      </c>
    </row>
    <row r="191" spans="1:28" s="4" customFormat="1" x14ac:dyDescent="0.2">
      <c r="A191" s="9">
        <f>IFERROR(VLOOKUP(B191,'[1]DADOS (OCULTAR)'!$P$3:$R$53,3,0),"")</f>
        <v>10075232000243</v>
      </c>
      <c r="B191" s="10" t="str">
        <f>'[1]TCE - ANEXO III - Preencher'!C200</f>
        <v>UPA IMBIRIBEIRA</v>
      </c>
      <c r="C191" s="11"/>
      <c r="D191" s="12" t="str">
        <f>'[1]TCE - ANEXO III - Preencher'!E200</f>
        <v>ARTUR LUIZ NEPOZIANO AVELINO DA SILVA</v>
      </c>
      <c r="E191" s="10" t="str">
        <f>IF('[1]TCE - ANEXO III - Preencher'!F200="4 - Assistência Odontológica","2 - Outros Profissionais da Saúde",'[1]TCE - ANEXO II - Enviar TCE'!E190)</f>
        <v>1 - Médico</v>
      </c>
      <c r="F191" s="13" t="str">
        <f>'[1]TCE - ANEXO III - Preencher'!G200</f>
        <v>2251-25</v>
      </c>
      <c r="G191" s="14">
        <f>IF('[1]TCE - ANEXO III - Preencher'!H200="","",'[1]TCE - ANEXO III - Preencher'!H200)</f>
        <v>43891</v>
      </c>
      <c r="H191" s="15">
        <f>'[1]TCE - ANEXO III - Preencher'!I200</f>
        <v>0</v>
      </c>
      <c r="I191" s="15">
        <f>'[1]TCE - ANEXO III - Preencher'!J200</f>
        <v>377.08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56.22</v>
      </c>
      <c r="O191" s="16">
        <f>'[1]TCE - ANEXO III - Preencher'!P200</f>
        <v>0</v>
      </c>
      <c r="P191" s="17">
        <f t="shared" si="14"/>
        <v>56.22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433.29999999999995</v>
      </c>
    </row>
    <row r="192" spans="1:28" s="4" customFormat="1" x14ac:dyDescent="0.2">
      <c r="A192" s="9">
        <f>IFERROR(VLOOKUP(B192,'[1]DADOS (OCULTAR)'!$P$3:$R$53,3,0),"")</f>
        <v>10075232000243</v>
      </c>
      <c r="B192" s="10" t="str">
        <f>'[1]TCE - ANEXO III - Preencher'!C201</f>
        <v>UPA IMBIRIBEIRA</v>
      </c>
      <c r="C192" s="11"/>
      <c r="D192" s="12" t="str">
        <f>'[1]TCE - ANEXO III - Preencher'!E201</f>
        <v>ANDRE FELIPE DO NASCIMENTO SEABRA</v>
      </c>
      <c r="E192" s="10" t="str">
        <f>IF('[1]TCE - ANEXO III - Preencher'!F201="4 - Assistência Odontológica","2 - Outros Profissionais da Saúde",'[1]TCE - ANEXO II - Enviar TCE'!E191)</f>
        <v>1 - Médico</v>
      </c>
      <c r="F192" s="13" t="str">
        <f>'[1]TCE - ANEXO III - Preencher'!G201</f>
        <v>2251-25</v>
      </c>
      <c r="G192" s="14">
        <f>IF('[1]TCE - ANEXO III - Preencher'!H201="","",'[1]TCE - ANEXO III - Preencher'!H201)</f>
        <v>43891</v>
      </c>
      <c r="H192" s="15">
        <f>'[1]TCE - ANEXO III - Preencher'!I201</f>
        <v>0</v>
      </c>
      <c r="I192" s="15">
        <f>'[1]TCE - ANEXO III - Preencher'!J201</f>
        <v>122.99</v>
      </c>
      <c r="J192" s="15">
        <f>'[1]TCE - ANEXO III - Preencher'!K201</f>
        <v>0</v>
      </c>
      <c r="K192" s="16">
        <f>'[1]TCE - ANEXO III - Preencher'!L201</f>
        <v>138.12</v>
      </c>
      <c r="L192" s="16">
        <f>'[1]TCE - ANEXO III - Preencher'!M201</f>
        <v>2.86</v>
      </c>
      <c r="M192" s="16">
        <f t="shared" si="13"/>
        <v>135.26</v>
      </c>
      <c r="N192" s="16">
        <f>'[1]TCE - ANEXO III - Preencher'!O201</f>
        <v>40.22</v>
      </c>
      <c r="O192" s="16">
        <f>'[1]TCE - ANEXO III - Preencher'!P201</f>
        <v>0</v>
      </c>
      <c r="P192" s="17">
        <f t="shared" si="14"/>
        <v>40.22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298.47000000000003</v>
      </c>
    </row>
    <row r="193" spans="1:28" s="4" customFormat="1" x14ac:dyDescent="0.2">
      <c r="A193" s="9">
        <f>IFERROR(VLOOKUP(B193,'[1]DADOS (OCULTAR)'!$P$3:$R$53,3,0),"")</f>
        <v>10075232000243</v>
      </c>
      <c r="B193" s="10" t="str">
        <f>'[1]TCE - ANEXO III - Preencher'!C202</f>
        <v>UPA IMBIRIBEIRA</v>
      </c>
      <c r="C193" s="11"/>
      <c r="D193" s="12" t="str">
        <f>'[1]TCE - ANEXO III - Preencher'!E202</f>
        <v>PRISCILA CRISTINA DE SOUSA BATISTA</v>
      </c>
      <c r="E193" s="10" t="str">
        <f>IF('[1]TCE - ANEXO III - Preencher'!F202="4 - Assistência Odontológica","2 - Outros Profissionais da Saúde",'[1]TCE - ANEXO II - Enviar TCE'!E192)</f>
        <v>1 - Médico</v>
      </c>
      <c r="F193" s="13" t="str">
        <f>'[1]TCE - ANEXO III - Preencher'!G202</f>
        <v>2251-25</v>
      </c>
      <c r="G193" s="14">
        <f>IF('[1]TCE - ANEXO III - Preencher'!H202="","",'[1]TCE - ANEXO III - Preencher'!H202)</f>
        <v>43891</v>
      </c>
      <c r="H193" s="15">
        <f>'[1]TCE - ANEXO III - Preencher'!I202</f>
        <v>0</v>
      </c>
      <c r="I193" s="15">
        <f>'[1]TCE - ANEXO III - Preencher'!J202</f>
        <v>302.72000000000003</v>
      </c>
      <c r="J193" s="15">
        <f>'[1]TCE - ANEXO III - Preencher'!K202</f>
        <v>0</v>
      </c>
      <c r="K193" s="16">
        <f>'[1]TCE - ANEXO III - Preencher'!L202</f>
        <v>138.13</v>
      </c>
      <c r="L193" s="16">
        <f>'[1]TCE - ANEXO III - Preencher'!M202</f>
        <v>14.3</v>
      </c>
      <c r="M193" s="16">
        <f t="shared" si="13"/>
        <v>123.83</v>
      </c>
      <c r="N193" s="16">
        <f>'[1]TCE - ANEXO III - Preencher'!O202</f>
        <v>56.22</v>
      </c>
      <c r="O193" s="16">
        <f>'[1]TCE - ANEXO III - Preencher'!P202</f>
        <v>0</v>
      </c>
      <c r="P193" s="17">
        <f t="shared" si="14"/>
        <v>56.22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482.77</v>
      </c>
    </row>
    <row r="194" spans="1:28" s="4" customFormat="1" x14ac:dyDescent="0.2">
      <c r="A194" s="9">
        <f>IFERROR(VLOOKUP(B194,'[1]DADOS (OCULTAR)'!$P$3:$R$53,3,0),"")</f>
        <v>10075232000243</v>
      </c>
      <c r="B194" s="10" t="str">
        <f>'[1]TCE - ANEXO III - Preencher'!C203</f>
        <v>UPA IMBIRIBEIRA</v>
      </c>
      <c r="C194" s="11"/>
      <c r="D194" s="12" t="str">
        <f>'[1]TCE - ANEXO III - Preencher'!E203</f>
        <v>VITOR MAIA ARCA</v>
      </c>
      <c r="E194" s="10" t="str">
        <f>IF('[1]TCE - ANEXO III - Preencher'!F203="4 - Assistência Odontológica","2 - Outros Profissionais da Saúde",'[1]TCE - ANEXO II - Enviar TCE'!E193)</f>
        <v>1 - Médico</v>
      </c>
      <c r="F194" s="13" t="str">
        <f>'[1]TCE - ANEXO III - Preencher'!G203</f>
        <v>2251-25</v>
      </c>
      <c r="G194" s="14">
        <f>IF('[1]TCE - ANEXO III - Preencher'!H203="","",'[1]TCE - ANEXO III - Preencher'!H203)</f>
        <v>43891</v>
      </c>
      <c r="H194" s="15">
        <f>'[1]TCE - ANEXO III - Preencher'!I203</f>
        <v>0</v>
      </c>
      <c r="I194" s="15">
        <f>'[1]TCE - ANEXO III - Preencher'!J203</f>
        <v>302.72000000000003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56.22</v>
      </c>
      <c r="O194" s="16">
        <f>'[1]TCE - ANEXO III - Preencher'!P203</f>
        <v>0</v>
      </c>
      <c r="P194" s="17">
        <f t="shared" si="14"/>
        <v>56.22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358.94000000000005</v>
      </c>
    </row>
    <row r="195" spans="1:28" s="4" customFormat="1" x14ac:dyDescent="0.2">
      <c r="A195" s="9">
        <f>IFERROR(VLOOKUP(B195,'[1]DADOS (OCULTAR)'!$P$3:$R$53,3,0),"")</f>
        <v>10075232000243</v>
      </c>
      <c r="B195" s="10" t="str">
        <f>'[1]TCE - ANEXO III - Preencher'!C204</f>
        <v>UPA IMBIRIBEIRA</v>
      </c>
      <c r="C195" s="11"/>
      <c r="D195" s="12" t="str">
        <f>'[1]TCE - ANEXO III - Preencher'!E204</f>
        <v>VICTOR ALEX MONTENEGRO MARINHO</v>
      </c>
      <c r="E195" s="10" t="str">
        <f>IF('[1]TCE - ANEXO III - Preencher'!F204="4 - Assistência Odontológica","2 - Outros Profissionais da Saúde",'[1]TCE - ANEXO II - Enviar TCE'!E194)</f>
        <v>1 - Médico</v>
      </c>
      <c r="F195" s="13" t="str">
        <f>'[1]TCE - ANEXO III - Preencher'!G204</f>
        <v>2251-25</v>
      </c>
      <c r="G195" s="14">
        <f>IF('[1]TCE - ANEXO III - Preencher'!H204="","",'[1]TCE - ANEXO III - Preencher'!H204)</f>
        <v>43891</v>
      </c>
      <c r="H195" s="15">
        <f>'[1]TCE - ANEXO III - Preencher'!I204</f>
        <v>0</v>
      </c>
      <c r="I195" s="15">
        <f>'[1]TCE - ANEXO III - Preencher'!J204</f>
        <v>362.72</v>
      </c>
      <c r="J195" s="15">
        <f>'[1]TCE - ANEXO III - Preencher'!K204</f>
        <v>0</v>
      </c>
      <c r="K195" s="16">
        <f>'[1]TCE - ANEXO III - Preencher'!L204</f>
        <v>138.12</v>
      </c>
      <c r="L195" s="16">
        <f>'[1]TCE - ANEXO III - Preencher'!M204</f>
        <v>14.3</v>
      </c>
      <c r="M195" s="16">
        <f t="shared" si="13"/>
        <v>123.82000000000001</v>
      </c>
      <c r="N195" s="16">
        <f>'[1]TCE - ANEXO III - Preencher'!O204</f>
        <v>56.22</v>
      </c>
      <c r="O195" s="16">
        <f>'[1]TCE - ANEXO III - Preencher'!P204</f>
        <v>0</v>
      </c>
      <c r="P195" s="17">
        <f t="shared" si="14"/>
        <v>56.22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542.76</v>
      </c>
    </row>
    <row r="196" spans="1:28" s="4" customFormat="1" x14ac:dyDescent="0.2">
      <c r="A196" s="9">
        <f>IFERROR(VLOOKUP(B196,'[1]DADOS (OCULTAR)'!$P$3:$R$53,3,0),"")</f>
        <v>10075232000243</v>
      </c>
      <c r="B196" s="10" t="str">
        <f>'[1]TCE - ANEXO III - Preencher'!C205</f>
        <v>UPA IMBIRIBEIRA</v>
      </c>
      <c r="C196" s="11"/>
      <c r="D196" s="12" t="str">
        <f>'[1]TCE - ANEXO III - Preencher'!E205</f>
        <v>MIRTES GOMES JOSE DA SILVA</v>
      </c>
      <c r="E196" s="10" t="str">
        <f>IF('[1]TCE - ANEXO III - Preencher'!F205="4 - Assistência Odontológica","2 - Outros Profissionais da Saúde",'[1]TCE - ANEXO II - Enviar TCE'!E195)</f>
        <v>2 - Outros Profissionais da Saúde</v>
      </c>
      <c r="F196" s="13" t="str">
        <f>'[1]TCE - ANEXO III - Preencher'!G205</f>
        <v>3222-05</v>
      </c>
      <c r="G196" s="14">
        <f>IF('[1]TCE - ANEXO III - Preencher'!H205="","",'[1]TCE - ANEXO III - Preencher'!H205)</f>
        <v>43891</v>
      </c>
      <c r="H196" s="15">
        <f>'[1]TCE - ANEXO III - Preencher'!I205</f>
        <v>0</v>
      </c>
      <c r="I196" s="15">
        <f>'[1]TCE - ANEXO III - Preencher'!J205</f>
        <v>113.71</v>
      </c>
      <c r="J196" s="15">
        <f>'[1]TCE - ANEXO III - Preencher'!K205</f>
        <v>0</v>
      </c>
      <c r="K196" s="16">
        <f>'[1]TCE - ANEXO III - Preencher'!L205</f>
        <v>138.13</v>
      </c>
      <c r="L196" s="16">
        <f>'[1]TCE - ANEXO III - Preencher'!M205</f>
        <v>24.25</v>
      </c>
      <c r="M196" s="16">
        <f t="shared" ref="M196:M259" si="19">K196-L196</f>
        <v>113.88</v>
      </c>
      <c r="N196" s="16">
        <f>'[1]TCE - ANEXO III - Preencher'!O205</f>
        <v>2</v>
      </c>
      <c r="O196" s="16">
        <f>'[1]TCE - ANEXO III - Preencher'!P205</f>
        <v>0</v>
      </c>
      <c r="P196" s="17">
        <f t="shared" ref="P196:P259" si="20">N196-O196</f>
        <v>2</v>
      </c>
      <c r="Q196" s="16">
        <f>'[1]TCE - ANEXO III - Preencher'!R205</f>
        <v>155.57</v>
      </c>
      <c r="R196" s="16">
        <f>'[1]TCE - ANEXO III - Preencher'!S205</f>
        <v>72.739999999999995</v>
      </c>
      <c r="S196" s="17">
        <f t="shared" ref="S196:S259" si="21">Q196-R196</f>
        <v>82.83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312.41999999999996</v>
      </c>
    </row>
    <row r="197" spans="1:28" s="4" customFormat="1" x14ac:dyDescent="0.2">
      <c r="A197" s="9">
        <f>IFERROR(VLOOKUP(B197,'[1]DADOS (OCULTAR)'!$P$3:$R$53,3,0),"")</f>
        <v>10075232000243</v>
      </c>
      <c r="B197" s="10" t="str">
        <f>'[1]TCE - ANEXO III - Preencher'!C206</f>
        <v>UPA IMBIRIBEIRA</v>
      </c>
      <c r="C197" s="11"/>
      <c r="D197" s="12" t="str">
        <f>'[1]TCE - ANEXO III - Preencher'!E206</f>
        <v>YAN BONIFACIO FERNANDES</v>
      </c>
      <c r="E197" s="10" t="str">
        <f>IF('[1]TCE - ANEXO III - Preencher'!F206="4 - Assistência Odontológica","2 - Outros Profissionais da Saúde",'[1]TCE - ANEXO II - Enviar TCE'!E196)</f>
        <v>1 - Médico</v>
      </c>
      <c r="F197" s="13" t="str">
        <f>'[1]TCE - ANEXO III - Preencher'!G206</f>
        <v>2251-25</v>
      </c>
      <c r="G197" s="14">
        <f>IF('[1]TCE - ANEXO III - Preencher'!H206="","",'[1]TCE - ANEXO III - Preencher'!H206)</f>
        <v>43891</v>
      </c>
      <c r="H197" s="15">
        <f>'[1]TCE - ANEXO III - Preencher'!I206</f>
        <v>0</v>
      </c>
      <c r="I197" s="15">
        <f>'[1]TCE - ANEXO III - Preencher'!J206</f>
        <v>447.12</v>
      </c>
      <c r="J197" s="15">
        <f>'[1]TCE - ANEXO III - Preencher'!K206</f>
        <v>0</v>
      </c>
      <c r="K197" s="16">
        <f>'[1]TCE - ANEXO III - Preencher'!L206</f>
        <v>138.12</v>
      </c>
      <c r="L197" s="16">
        <f>'[1]TCE - ANEXO III - Preencher'!M206</f>
        <v>14.3</v>
      </c>
      <c r="M197" s="16">
        <f t="shared" si="19"/>
        <v>123.82000000000001</v>
      </c>
      <c r="N197" s="16">
        <f>'[1]TCE - ANEXO III - Preencher'!O206</f>
        <v>56.22</v>
      </c>
      <c r="O197" s="16">
        <f>'[1]TCE - ANEXO III - Preencher'!P206</f>
        <v>0</v>
      </c>
      <c r="P197" s="17">
        <f t="shared" si="20"/>
        <v>56.22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627.16000000000008</v>
      </c>
    </row>
    <row r="198" spans="1:28" s="4" customFormat="1" x14ac:dyDescent="0.2">
      <c r="A198" s="9">
        <f>IFERROR(VLOOKUP(B198,'[1]DADOS (OCULTAR)'!$P$3:$R$53,3,0),"")</f>
        <v>10075232000243</v>
      </c>
      <c r="B198" s="10" t="str">
        <f>'[1]TCE - ANEXO III - Preencher'!C207</f>
        <v>UPA IMBIRIBEIRA</v>
      </c>
      <c r="C198" s="11"/>
      <c r="D198" s="12" t="str">
        <f>'[1]TCE - ANEXO III - Preencher'!E207</f>
        <v>LUCIANA PEREIRA DA SILVA</v>
      </c>
      <c r="E198" s="10" t="str">
        <f>IF('[1]TCE - ANEXO III - Preencher'!F207="4 - Assistência Odontológica","2 - Outros Profissionais da Saúde",'[1]TCE - ANEXO II - Enviar TCE'!E197)</f>
        <v>1 - Médico</v>
      </c>
      <c r="F198" s="13" t="str">
        <f>'[1]TCE - ANEXO III - Preencher'!G207</f>
        <v>2251-24</v>
      </c>
      <c r="G198" s="14">
        <f>IF('[1]TCE - ANEXO III - Preencher'!H207="","",'[1]TCE - ANEXO III - Preencher'!H207)</f>
        <v>43891</v>
      </c>
      <c r="H198" s="15">
        <f>'[1]TCE - ANEXO III - Preencher'!I207</f>
        <v>0</v>
      </c>
      <c r="I198" s="15">
        <f>'[1]TCE - ANEXO III - Preencher'!J207</f>
        <v>564.12</v>
      </c>
      <c r="J198" s="15">
        <f>'[1]TCE - ANEXO III - Preencher'!K207</f>
        <v>0</v>
      </c>
      <c r="K198" s="16">
        <f>'[1]TCE - ANEXO III - Preencher'!L207</f>
        <v>138.13</v>
      </c>
      <c r="L198" s="16">
        <f>'[1]TCE - ANEXO III - Preencher'!M207</f>
        <v>18.02</v>
      </c>
      <c r="M198" s="16">
        <f t="shared" si="19"/>
        <v>120.11</v>
      </c>
      <c r="N198" s="16">
        <f>'[1]TCE - ANEXO III - Preencher'!O207</f>
        <v>56.22</v>
      </c>
      <c r="O198" s="16">
        <f>'[1]TCE - ANEXO III - Preencher'!P207</f>
        <v>0</v>
      </c>
      <c r="P198" s="17">
        <f t="shared" si="20"/>
        <v>56.22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740.45</v>
      </c>
    </row>
    <row r="199" spans="1:28" s="4" customFormat="1" x14ac:dyDescent="0.2">
      <c r="A199" s="9">
        <f>IFERROR(VLOOKUP(B199,'[1]DADOS (OCULTAR)'!$P$3:$R$53,3,0),"")</f>
        <v>10075232000243</v>
      </c>
      <c r="B199" s="10" t="str">
        <f>'[1]TCE - ANEXO III - Preencher'!C208</f>
        <v>UPA IMBIRIBEIRA</v>
      </c>
      <c r="C199" s="11"/>
      <c r="D199" s="12" t="str">
        <f>'[1]TCE - ANEXO III - Preencher'!E208</f>
        <v>LAIZ DE ARAUJO RUFINO</v>
      </c>
      <c r="E199" s="10" t="str">
        <f>IF('[1]TCE - ANEXO III - Preencher'!F208="4 - Assistência Odontológica","2 - Outros Profissionais da Saúde",'[1]TCE - ANEXO II - Enviar TCE'!E198)</f>
        <v>1 - Médico</v>
      </c>
      <c r="F199" s="13" t="str">
        <f>'[1]TCE - ANEXO III - Preencher'!G208</f>
        <v>2251-24</v>
      </c>
      <c r="G199" s="14">
        <f>IF('[1]TCE - ANEXO III - Preencher'!H208="","",'[1]TCE - ANEXO III - Preencher'!H208)</f>
        <v>43891</v>
      </c>
      <c r="H199" s="15">
        <f>'[1]TCE - ANEXO III - Preencher'!I208</f>
        <v>0</v>
      </c>
      <c r="I199" s="15">
        <f>'[1]TCE - ANEXO III - Preencher'!J208</f>
        <v>377.08</v>
      </c>
      <c r="J199" s="15">
        <f>'[1]TCE - ANEXO III - Preencher'!K208</f>
        <v>0</v>
      </c>
      <c r="K199" s="16">
        <f>'[1]TCE - ANEXO III - Preencher'!L208</f>
        <v>138.12</v>
      </c>
      <c r="L199" s="16">
        <f>'[1]TCE - ANEXO III - Preencher'!M208</f>
        <v>18.02</v>
      </c>
      <c r="M199" s="16">
        <f t="shared" si="19"/>
        <v>120.10000000000001</v>
      </c>
      <c r="N199" s="16">
        <f>'[1]TCE - ANEXO III - Preencher'!O208</f>
        <v>56.22</v>
      </c>
      <c r="O199" s="16">
        <f>'[1]TCE - ANEXO III - Preencher'!P208</f>
        <v>0</v>
      </c>
      <c r="P199" s="17">
        <f t="shared" si="20"/>
        <v>56.22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553.4</v>
      </c>
    </row>
    <row r="200" spans="1:28" s="4" customFormat="1" x14ac:dyDescent="0.2">
      <c r="A200" s="9">
        <f>IFERROR(VLOOKUP(B200,'[1]DADOS (OCULTAR)'!$P$3:$R$53,3,0),"")</f>
        <v>10075232000243</v>
      </c>
      <c r="B200" s="10" t="str">
        <f>'[1]TCE - ANEXO III - Preencher'!C209</f>
        <v>UPA IMBIRIBEIRA</v>
      </c>
      <c r="C200" s="11"/>
      <c r="D200" s="12" t="str">
        <f>'[1]TCE - ANEXO III - Preencher'!E209</f>
        <v>SUELENN MAGALHAES MENESES</v>
      </c>
      <c r="E200" s="10" t="str">
        <f>IF('[1]TCE - ANEXO III - Preencher'!F209="4 - Assistência Odontológica","2 - Outros Profissionais da Saúde",'[1]TCE - ANEXO II - Enviar TCE'!E199)</f>
        <v>1 - Médico</v>
      </c>
      <c r="F200" s="13" t="str">
        <f>'[1]TCE - ANEXO III - Preencher'!G209</f>
        <v>2251-24</v>
      </c>
      <c r="G200" s="14">
        <f>IF('[1]TCE - ANEXO III - Preencher'!H209="","",'[1]TCE - ANEXO III - Preencher'!H209)</f>
        <v>43891</v>
      </c>
      <c r="H200" s="15">
        <f>'[1]TCE - ANEXO III - Preencher'!I209</f>
        <v>0</v>
      </c>
      <c r="I200" s="15">
        <f>'[1]TCE - ANEXO III - Preencher'!J209</f>
        <v>555.70000000000005</v>
      </c>
      <c r="J200" s="15">
        <f>'[1]TCE - ANEXO III - Preencher'!K209</f>
        <v>0</v>
      </c>
      <c r="K200" s="16">
        <f>'[1]TCE - ANEXO III - Preencher'!L209</f>
        <v>138.13</v>
      </c>
      <c r="L200" s="16">
        <f>'[1]TCE - ANEXO III - Preencher'!M209</f>
        <v>18.02</v>
      </c>
      <c r="M200" s="16">
        <f t="shared" si="19"/>
        <v>120.11</v>
      </c>
      <c r="N200" s="16">
        <f>'[1]TCE - ANEXO III - Preencher'!O209</f>
        <v>40.22</v>
      </c>
      <c r="O200" s="16">
        <f>'[1]TCE - ANEXO III - Preencher'!P209</f>
        <v>0</v>
      </c>
      <c r="P200" s="17">
        <f t="shared" si="20"/>
        <v>40.22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716.03000000000009</v>
      </c>
    </row>
    <row r="201" spans="1:28" s="4" customFormat="1" x14ac:dyDescent="0.2">
      <c r="A201" s="9">
        <f>IFERROR(VLOOKUP(B201,'[1]DADOS (OCULTAR)'!$P$3:$R$53,3,0),"")</f>
        <v>10075232000243</v>
      </c>
      <c r="B201" s="10" t="str">
        <f>'[1]TCE - ANEXO III - Preencher'!C210</f>
        <v>UPA IMBIRIBEIRA</v>
      </c>
      <c r="C201" s="11"/>
      <c r="D201" s="12" t="str">
        <f>'[1]TCE - ANEXO III - Preencher'!E210</f>
        <v>ALANA FERRAZ DINIZ</v>
      </c>
      <c r="E201" s="10" t="str">
        <f>IF('[1]TCE - ANEXO III - Preencher'!F210="4 - Assistência Odontológica","2 - Outros Profissionais da Saúde",'[1]TCE - ANEXO II - Enviar TCE'!E200)</f>
        <v>1 - Médico</v>
      </c>
      <c r="F201" s="13" t="str">
        <f>'[1]TCE - ANEXO III - Preencher'!G210</f>
        <v>2251-24</v>
      </c>
      <c r="G201" s="14">
        <f>IF('[1]TCE - ANEXO III - Preencher'!H210="","",'[1]TCE - ANEXO III - Preencher'!H210)</f>
        <v>43891</v>
      </c>
      <c r="H201" s="15">
        <f>'[1]TCE - ANEXO III - Preencher'!I210</f>
        <v>0</v>
      </c>
      <c r="I201" s="15">
        <f>'[1]TCE - ANEXO III - Preencher'!J210</f>
        <v>377.08</v>
      </c>
      <c r="J201" s="15">
        <f>'[1]TCE - ANEXO III - Preencher'!K210</f>
        <v>0</v>
      </c>
      <c r="K201" s="16">
        <f>'[1]TCE - ANEXO III - Preencher'!L210</f>
        <v>138.12</v>
      </c>
      <c r="L201" s="16">
        <f>'[1]TCE - ANEXO III - Preencher'!M210</f>
        <v>18.02</v>
      </c>
      <c r="M201" s="16">
        <f t="shared" si="19"/>
        <v>120.10000000000001</v>
      </c>
      <c r="N201" s="16">
        <f>'[1]TCE - ANEXO III - Preencher'!O210</f>
        <v>56.22</v>
      </c>
      <c r="O201" s="16">
        <f>'[1]TCE - ANEXO III - Preencher'!P210</f>
        <v>0</v>
      </c>
      <c r="P201" s="17">
        <f t="shared" si="20"/>
        <v>56.22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553.4</v>
      </c>
    </row>
    <row r="202" spans="1:28" s="4" customFormat="1" x14ac:dyDescent="0.2">
      <c r="A202" s="9">
        <f>IFERROR(VLOOKUP(B202,'[1]DADOS (OCULTAR)'!$P$3:$R$53,3,0),"")</f>
        <v>10075232000243</v>
      </c>
      <c r="B202" s="10" t="str">
        <f>'[1]TCE - ANEXO III - Preencher'!C211</f>
        <v>UPA IMBIRIBEIRA</v>
      </c>
      <c r="C202" s="11"/>
      <c r="D202" s="12" t="str">
        <f>'[1]TCE - ANEXO III - Preencher'!E211</f>
        <v>MARIA DA CONCEICAO DE ARAUJO CESAR</v>
      </c>
      <c r="E202" s="10" t="str">
        <f>IF('[1]TCE - ANEXO III - Preencher'!F211="4 - Assistência Odontológica","2 - Outros Profissionais da Saúde",'[1]TCE - ANEXO II - Enviar TCE'!E201)</f>
        <v>2 - Outros Profissionais da Saúde</v>
      </c>
      <c r="F202" s="13" t="str">
        <f>'[1]TCE - ANEXO III - Preencher'!G211</f>
        <v>3222-05</v>
      </c>
      <c r="G202" s="14">
        <f>IF('[1]TCE - ANEXO III - Preencher'!H211="","",'[1]TCE - ANEXO III - Preencher'!H211)</f>
        <v>43891</v>
      </c>
      <c r="H202" s="15">
        <f>'[1]TCE - ANEXO III - Preencher'!I211</f>
        <v>0</v>
      </c>
      <c r="I202" s="15">
        <f>'[1]TCE - ANEXO III - Preencher'!J211</f>
        <v>127.56</v>
      </c>
      <c r="J202" s="15">
        <f>'[1]TCE - ANEXO III - Preencher'!K211</f>
        <v>0</v>
      </c>
      <c r="K202" s="16">
        <f>'[1]TCE - ANEXO III - Preencher'!L211</f>
        <v>138.13</v>
      </c>
      <c r="L202" s="16">
        <f>'[1]TCE - ANEXO III - Preencher'!M211</f>
        <v>24.25</v>
      </c>
      <c r="M202" s="16">
        <f t="shared" si="19"/>
        <v>113.88</v>
      </c>
      <c r="N202" s="16">
        <f>'[1]TCE - ANEXO III - Preencher'!O211</f>
        <v>2</v>
      </c>
      <c r="O202" s="16">
        <f>'[1]TCE - ANEXO III - Preencher'!P211</f>
        <v>0</v>
      </c>
      <c r="P202" s="17">
        <f t="shared" si="20"/>
        <v>2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243.44</v>
      </c>
    </row>
    <row r="203" spans="1:28" s="4" customFormat="1" x14ac:dyDescent="0.2">
      <c r="A203" s="9">
        <f>IFERROR(VLOOKUP(B203,'[1]DADOS (OCULTAR)'!$P$3:$R$53,3,0),"")</f>
        <v>10075232000243</v>
      </c>
      <c r="B203" s="10" t="str">
        <f>'[1]TCE - ANEXO III - Preencher'!C212</f>
        <v>UPA IMBIRIBEIRA</v>
      </c>
      <c r="C203" s="11"/>
      <c r="D203" s="12" t="str">
        <f>'[1]TCE - ANEXO III - Preencher'!E212</f>
        <v>SAULO HENRIQUE SILVA</v>
      </c>
      <c r="E203" s="10" t="str">
        <f>IF('[1]TCE - ANEXO III - Preencher'!F212="4 - Assistência Odontológica","2 - Outros Profissionais da Saúde",'[1]TCE - ANEXO II - Enviar TCE'!E202)</f>
        <v>2 - Outros Profissionais da Saúde</v>
      </c>
      <c r="F203" s="13" t="str">
        <f>'[1]TCE - ANEXO III - Preencher'!G212</f>
        <v>2234-05</v>
      </c>
      <c r="G203" s="14">
        <f>IF('[1]TCE - ANEXO III - Preencher'!H212="","",'[1]TCE - ANEXO III - Preencher'!H212)</f>
        <v>43891</v>
      </c>
      <c r="H203" s="15">
        <f>'[1]TCE - ANEXO III - Preencher'!I212</f>
        <v>0</v>
      </c>
      <c r="I203" s="15">
        <f>'[1]TCE - ANEXO III - Preencher'!J212</f>
        <v>400.74</v>
      </c>
      <c r="J203" s="15">
        <f>'[1]TCE - ANEXO III - Preencher'!K212</f>
        <v>0</v>
      </c>
      <c r="K203" s="16">
        <f>'[1]TCE - ANEXO III - Preencher'!L212</f>
        <v>138.12</v>
      </c>
      <c r="L203" s="16">
        <f>'[1]TCE - ANEXO III - Preencher'!M212</f>
        <v>15.66</v>
      </c>
      <c r="M203" s="16">
        <f t="shared" si="19"/>
        <v>122.46000000000001</v>
      </c>
      <c r="N203" s="16">
        <f>'[1]TCE - ANEXO III - Preencher'!O212</f>
        <v>2</v>
      </c>
      <c r="O203" s="16">
        <f>'[1]TCE - ANEXO III - Preencher'!P212</f>
        <v>0</v>
      </c>
      <c r="P203" s="17">
        <f t="shared" si="20"/>
        <v>2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525.20000000000005</v>
      </c>
    </row>
    <row r="204" spans="1:28" s="4" customFormat="1" x14ac:dyDescent="0.2">
      <c r="A204" s="9">
        <f>IFERROR(VLOOKUP(B204,'[1]DADOS (OCULTAR)'!$P$3:$R$53,3,0),"")</f>
        <v>10075232000243</v>
      </c>
      <c r="B204" s="10" t="str">
        <f>'[1]TCE - ANEXO III - Preencher'!C213</f>
        <v>UPA IMBIRIBEIRA</v>
      </c>
      <c r="C204" s="11"/>
      <c r="D204" s="12" t="str">
        <f>'[1]TCE - ANEXO III - Preencher'!E213</f>
        <v>ERIVONALDO JOSE DA SILVA</v>
      </c>
      <c r="E204" s="10" t="str">
        <f>IF('[1]TCE - ANEXO III - Preencher'!F213="4 - Assistência Odontológica","2 - Outros Profissionais da Saúde",'[1]TCE - ANEXO II - Enviar TCE'!E203)</f>
        <v>3 - Administrativo</v>
      </c>
      <c r="F204" s="13" t="str">
        <f>'[1]TCE - ANEXO III - Preencher'!G213</f>
        <v>4221-05</v>
      </c>
      <c r="G204" s="14">
        <f>IF('[1]TCE - ANEXO III - Preencher'!H213="","",'[1]TCE - ANEXO III - Preencher'!H213)</f>
        <v>43891</v>
      </c>
      <c r="H204" s="15">
        <f>'[1]TCE - ANEXO III - Preencher'!I213</f>
        <v>0</v>
      </c>
      <c r="I204" s="15">
        <f>'[1]TCE - ANEXO III - Preencher'!J213</f>
        <v>108.59</v>
      </c>
      <c r="J204" s="15">
        <f>'[1]TCE - ANEXO III - Preencher'!K213</f>
        <v>0</v>
      </c>
      <c r="K204" s="16">
        <f>'[1]TCE - ANEXO III - Preencher'!L213</f>
        <v>138.13</v>
      </c>
      <c r="L204" s="16">
        <f>'[1]TCE - ANEXO III - Preencher'!M213</f>
        <v>22.97</v>
      </c>
      <c r="M204" s="16">
        <f t="shared" si="19"/>
        <v>115.16</v>
      </c>
      <c r="N204" s="16">
        <f>'[1]TCE - ANEXO III - Preencher'!O213</f>
        <v>2</v>
      </c>
      <c r="O204" s="16">
        <f>'[1]TCE - ANEXO III - Preencher'!P213</f>
        <v>0</v>
      </c>
      <c r="P204" s="17">
        <f t="shared" si="20"/>
        <v>2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225.75</v>
      </c>
    </row>
    <row r="205" spans="1:28" s="4" customFormat="1" x14ac:dyDescent="0.2">
      <c r="A205" s="9">
        <f>IFERROR(VLOOKUP(B205,'[1]DADOS (OCULTAR)'!$P$3:$R$53,3,0),"")</f>
        <v>10075232000243</v>
      </c>
      <c r="B205" s="10" t="str">
        <f>'[1]TCE - ANEXO III - Preencher'!C214</f>
        <v>UPA IMBIRIBEIRA</v>
      </c>
      <c r="C205" s="11"/>
      <c r="D205" s="12" t="str">
        <f>'[1]TCE - ANEXO III - Preencher'!E214</f>
        <v>EDSON MANUEL DOS SANTOS</v>
      </c>
      <c r="E205" s="10" t="str">
        <f>IF('[1]TCE - ANEXO III - Preencher'!F214="4 - Assistência Odontológica","2 - Outros Profissionais da Saúde",'[1]TCE - ANEXO II - Enviar TCE'!E204)</f>
        <v>3 - Administrativo</v>
      </c>
      <c r="F205" s="13" t="str">
        <f>'[1]TCE - ANEXO III - Preencher'!G214</f>
        <v>5191-10</v>
      </c>
      <c r="G205" s="14">
        <f>IF('[1]TCE - ANEXO III - Preencher'!H214="","",'[1]TCE - ANEXO III - Preencher'!H214)</f>
        <v>43891</v>
      </c>
      <c r="H205" s="15">
        <f>'[1]TCE - ANEXO III - Preencher'!I214</f>
        <v>0</v>
      </c>
      <c r="I205" s="15">
        <f>'[1]TCE - ANEXO III - Preencher'!J214</f>
        <v>117.22</v>
      </c>
      <c r="J205" s="15">
        <f>'[1]TCE - ANEXO III - Preencher'!K214</f>
        <v>0</v>
      </c>
      <c r="K205" s="16">
        <f>'[1]TCE - ANEXO III - Preencher'!L214</f>
        <v>138.12</v>
      </c>
      <c r="L205" s="16">
        <f>'[1]TCE - ANEXO III - Preencher'!M214</f>
        <v>22.54</v>
      </c>
      <c r="M205" s="16">
        <f t="shared" si="19"/>
        <v>115.58000000000001</v>
      </c>
      <c r="N205" s="16">
        <f>'[1]TCE - ANEXO III - Preencher'!O214</f>
        <v>2</v>
      </c>
      <c r="O205" s="16">
        <f>'[1]TCE - ANEXO III - Preencher'!P214</f>
        <v>0</v>
      </c>
      <c r="P205" s="17">
        <f t="shared" si="20"/>
        <v>2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234.8</v>
      </c>
    </row>
    <row r="206" spans="1:28" s="4" customFormat="1" x14ac:dyDescent="0.2">
      <c r="A206" s="9">
        <f>IFERROR(VLOOKUP(B206,'[1]DADOS (OCULTAR)'!$P$3:$R$53,3,0),"")</f>
        <v>10075232000243</v>
      </c>
      <c r="B206" s="10" t="str">
        <f>'[1]TCE - ANEXO III - Preencher'!C215</f>
        <v>UPA IMBIRIBEIRA</v>
      </c>
      <c r="C206" s="11"/>
      <c r="D206" s="12" t="str">
        <f>'[1]TCE - ANEXO III - Preencher'!E215</f>
        <v>THIAGO DE LIMA E SILVA</v>
      </c>
      <c r="E206" s="10" t="str">
        <f>IF('[1]TCE - ANEXO III - Preencher'!F215="4 - Assistência Odontológica","2 - Outros Profissionais da Saúde",'[1]TCE - ANEXO II - Enviar TCE'!E205)</f>
        <v>2 - Outros Profissionais da Saúde</v>
      </c>
      <c r="F206" s="13" t="str">
        <f>'[1]TCE - ANEXO III - Preencher'!G215</f>
        <v>3222-05</v>
      </c>
      <c r="G206" s="14">
        <f>IF('[1]TCE - ANEXO III - Preencher'!H215="","",'[1]TCE - ANEXO III - Preencher'!H215)</f>
        <v>43891</v>
      </c>
      <c r="H206" s="15">
        <f>'[1]TCE - ANEXO III - Preencher'!I215</f>
        <v>0</v>
      </c>
      <c r="I206" s="15">
        <f>'[1]TCE - ANEXO III - Preencher'!J215</f>
        <v>122.61</v>
      </c>
      <c r="J206" s="15">
        <f>'[1]TCE - ANEXO III - Preencher'!K215</f>
        <v>0</v>
      </c>
      <c r="K206" s="16">
        <f>'[1]TCE - ANEXO III - Preencher'!L215</f>
        <v>138.13</v>
      </c>
      <c r="L206" s="16">
        <f>'[1]TCE - ANEXO III - Preencher'!M215</f>
        <v>24.25</v>
      </c>
      <c r="M206" s="16">
        <f t="shared" si="19"/>
        <v>113.88</v>
      </c>
      <c r="N206" s="16">
        <f>'[1]TCE - ANEXO III - Preencher'!O215</f>
        <v>2</v>
      </c>
      <c r="O206" s="16">
        <f>'[1]TCE - ANEXO III - Preencher'!P215</f>
        <v>0</v>
      </c>
      <c r="P206" s="17">
        <f t="shared" si="20"/>
        <v>2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238.49</v>
      </c>
    </row>
    <row r="207" spans="1:28" s="4" customFormat="1" x14ac:dyDescent="0.2">
      <c r="A207" s="9">
        <f>IFERROR(VLOOKUP(B207,'[1]DADOS (OCULTAR)'!$P$3:$R$53,3,0),"")</f>
        <v>10075232000243</v>
      </c>
      <c r="B207" s="10" t="str">
        <f>'[1]TCE - ANEXO III - Preencher'!C216</f>
        <v>UPA IMBIRIBEIRA</v>
      </c>
      <c r="C207" s="11"/>
      <c r="D207" s="12" t="str">
        <f>'[1]TCE - ANEXO III - Preencher'!E216</f>
        <v>DAYANNE CAVALCANTE LOPES</v>
      </c>
      <c r="E207" s="10" t="str">
        <f>IF('[1]TCE - ANEXO III - Preencher'!F216="4 - Assistência Odontológica","2 - Outros Profissionais da Saúde",'[1]TCE - ANEXO II - Enviar TCE'!E206)</f>
        <v>3 - Administrativo</v>
      </c>
      <c r="F207" s="13" t="str">
        <f>'[1]TCE - ANEXO III - Preencher'!G216</f>
        <v>4110-05</v>
      </c>
      <c r="G207" s="14">
        <f>IF('[1]TCE - ANEXO III - Preencher'!H216="","",'[1]TCE - ANEXO III - Preencher'!H216)</f>
        <v>43891</v>
      </c>
      <c r="H207" s="15">
        <f>'[1]TCE - ANEXO III - Preencher'!I216</f>
        <v>0</v>
      </c>
      <c r="I207" s="15">
        <f>'[1]TCE - ANEXO III - Preencher'!J216</f>
        <v>9.82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2</v>
      </c>
      <c r="O207" s="16">
        <f>'[1]TCE - ANEXO III - Preencher'!P216</f>
        <v>0</v>
      </c>
      <c r="P207" s="17">
        <f t="shared" si="20"/>
        <v>2</v>
      </c>
      <c r="Q207" s="16">
        <f>'[1]TCE - ANEXO III - Preencher'!R216</f>
        <v>155.57</v>
      </c>
      <c r="R207" s="16">
        <f>'[1]TCE - ANEXO III - Preencher'!S216</f>
        <v>29.46</v>
      </c>
      <c r="S207" s="17">
        <f t="shared" si="21"/>
        <v>126.10999999999999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137.92999999999998</v>
      </c>
    </row>
    <row r="208" spans="1:28" s="4" customFormat="1" x14ac:dyDescent="0.2">
      <c r="A208" s="9">
        <f>IFERROR(VLOOKUP(B208,'[1]DADOS (OCULTAR)'!$P$3:$R$53,3,0),"")</f>
        <v>10075232000243</v>
      </c>
      <c r="B208" s="10" t="str">
        <f>'[1]TCE - ANEXO III - Preencher'!C217</f>
        <v>UPA IMBIRIBEIRA</v>
      </c>
      <c r="C208" s="11"/>
      <c r="D208" s="12" t="str">
        <f>'[1]TCE - ANEXO III - Preencher'!E217</f>
        <v>ANA CAROLINA XAVIER LINO DE OLIVEIRA</v>
      </c>
      <c r="E208" s="10" t="str">
        <f>IF('[1]TCE - ANEXO III - Preencher'!F217="4 - Assistência Odontológica","2 - Outros Profissionais da Saúde",'[1]TCE - ANEXO II - Enviar TCE'!E207)</f>
        <v>3 - Administrativo</v>
      </c>
      <c r="F208" s="13" t="str">
        <f>'[1]TCE - ANEXO III - Preencher'!G217</f>
        <v>4110-05</v>
      </c>
      <c r="G208" s="14">
        <f>IF('[1]TCE - ANEXO III - Preencher'!H217="","",'[1]TCE - ANEXO III - Preencher'!H217)</f>
        <v>43891</v>
      </c>
      <c r="H208" s="15">
        <f>'[1]TCE - ANEXO III - Preencher'!I217</f>
        <v>0</v>
      </c>
      <c r="I208" s="15">
        <f>'[1]TCE - ANEXO III - Preencher'!J217</f>
        <v>9.82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2</v>
      </c>
      <c r="O208" s="16">
        <f>'[1]TCE - ANEXO III - Preencher'!P217</f>
        <v>0</v>
      </c>
      <c r="P208" s="17">
        <f t="shared" si="20"/>
        <v>2</v>
      </c>
      <c r="Q208" s="16">
        <f>'[1]TCE - ANEXO III - Preencher'!R217</f>
        <v>155.57</v>
      </c>
      <c r="R208" s="16">
        <f>'[1]TCE - ANEXO III - Preencher'!S217</f>
        <v>0</v>
      </c>
      <c r="S208" s="17">
        <f t="shared" si="21"/>
        <v>155.57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167.39</v>
      </c>
    </row>
    <row r="209" spans="1:28" s="4" customFormat="1" x14ac:dyDescent="0.2">
      <c r="A209" s="9">
        <f>IFERROR(VLOOKUP(B209,'[1]DADOS (OCULTAR)'!$P$3:$R$53,3,0),"")</f>
        <v>10075232000243</v>
      </c>
      <c r="B209" s="10" t="str">
        <f>'[1]TCE - ANEXO III - Preencher'!C218</f>
        <v>UPA IMBIRIBEIRA</v>
      </c>
      <c r="C209" s="11"/>
      <c r="D209" s="12" t="str">
        <f>'[1]TCE - ANEXO III - Preencher'!E218</f>
        <v>ELVIS DA SILVA BARBOSA FILHO</v>
      </c>
      <c r="E209" s="10" t="str">
        <f>IF('[1]TCE - ANEXO III - Preencher'!F218="4 - Assistência Odontológica","2 - Outros Profissionais da Saúde",'[1]TCE - ANEXO II - Enviar TCE'!E208)</f>
        <v>3 - Administrativo</v>
      </c>
      <c r="F209" s="13" t="str">
        <f>'[1]TCE - ANEXO III - Preencher'!G218</f>
        <v>4110-05</v>
      </c>
      <c r="G209" s="14">
        <f>IF('[1]TCE - ANEXO III - Preencher'!H218="","",'[1]TCE - ANEXO III - Preencher'!H218)</f>
        <v>43891</v>
      </c>
      <c r="H209" s="15">
        <f>'[1]TCE - ANEXO III - Preencher'!I218</f>
        <v>0</v>
      </c>
      <c r="I209" s="15">
        <f>'[1]TCE - ANEXO III - Preencher'!J218</f>
        <v>9.82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2</v>
      </c>
      <c r="O209" s="16">
        <f>'[1]TCE - ANEXO III - Preencher'!P218</f>
        <v>0</v>
      </c>
      <c r="P209" s="17">
        <f t="shared" si="20"/>
        <v>2</v>
      </c>
      <c r="Q209" s="16">
        <f>'[1]TCE - ANEXO III - Preencher'!R218</f>
        <v>127.97</v>
      </c>
      <c r="R209" s="16">
        <f>'[1]TCE - ANEXO III - Preencher'!S218</f>
        <v>0</v>
      </c>
      <c r="S209" s="17">
        <f t="shared" si="21"/>
        <v>127.97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139.79</v>
      </c>
    </row>
    <row r="210" spans="1:28" s="4" customFormat="1" x14ac:dyDescent="0.2">
      <c r="A210" s="9">
        <f>IFERROR(VLOOKUP(B210,'[1]DADOS (OCULTAR)'!$P$3:$R$53,3,0),"")</f>
        <v>10075232000243</v>
      </c>
      <c r="B210" s="10" t="str">
        <f>'[1]TCE - ANEXO III - Preencher'!C219</f>
        <v>UPA IMBIRIBEIRA</v>
      </c>
      <c r="C210" s="11"/>
      <c r="D210" s="12" t="str">
        <f>'[1]TCE - ANEXO III - Preencher'!E219</f>
        <v>GLEYSON NUNES VIANA</v>
      </c>
      <c r="E210" s="10" t="str">
        <f>IF('[1]TCE - ANEXO III - Preencher'!F219="4 - Assistência Odontológica","2 - Outros Profissionais da Saúde",'[1]TCE - ANEXO II - Enviar TCE'!E209)</f>
        <v>3 - Administrativo</v>
      </c>
      <c r="F210" s="13" t="str">
        <f>'[1]TCE - ANEXO III - Preencher'!G219</f>
        <v>4110-05</v>
      </c>
      <c r="G210" s="14">
        <f>IF('[1]TCE - ANEXO III - Preencher'!H219="","",'[1]TCE - ANEXO III - Preencher'!H219)</f>
        <v>43891</v>
      </c>
      <c r="H210" s="15">
        <f>'[1]TCE - ANEXO III - Preencher'!I219</f>
        <v>0</v>
      </c>
      <c r="I210" s="15">
        <f>'[1]TCE - ANEXO III - Preencher'!J219</f>
        <v>9.82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2</v>
      </c>
      <c r="O210" s="16">
        <f>'[1]TCE - ANEXO III - Preencher'!P219</f>
        <v>0</v>
      </c>
      <c r="P210" s="17">
        <f t="shared" si="20"/>
        <v>2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11.82</v>
      </c>
    </row>
    <row r="211" spans="1:28" s="4" customFormat="1" x14ac:dyDescent="0.2">
      <c r="A211" s="9">
        <f>IFERROR(VLOOKUP(B211,'[1]DADOS (OCULTAR)'!$P$3:$R$53,3,0),"")</f>
        <v>10075232000243</v>
      </c>
      <c r="B211" s="10" t="str">
        <f>'[1]TCE - ANEXO III - Preencher'!C220</f>
        <v>UPA IMBIRIBEIRA</v>
      </c>
      <c r="C211" s="11"/>
      <c r="D211" s="12" t="str">
        <f>'[1]TCE - ANEXO III - Preencher'!E220</f>
        <v>JOAQUIM FERNANDES DE OLIVEIRA NETO</v>
      </c>
      <c r="E211" s="10" t="str">
        <f>IF('[1]TCE - ANEXO III - Preencher'!F220="4 - Assistência Odontológica","2 - Outros Profissionais da Saúde",'[1]TCE - ANEXO II - Enviar TCE'!E210)</f>
        <v>1 - Médico</v>
      </c>
      <c r="F211" s="13" t="str">
        <f>'[1]TCE - ANEXO III - Preencher'!G220</f>
        <v>2252-70</v>
      </c>
      <c r="G211" s="14">
        <f>IF('[1]TCE - ANEXO III - Preencher'!H220="","",'[1]TCE - ANEXO III - Preencher'!H220)</f>
        <v>43891</v>
      </c>
      <c r="H211" s="15">
        <f>'[1]TCE - ANEXO III - Preencher'!I220</f>
        <v>0</v>
      </c>
      <c r="I211" s="15">
        <f>'[1]TCE - ANEXO III - Preencher'!J220</f>
        <v>232.91</v>
      </c>
      <c r="J211" s="15">
        <f>'[1]TCE - ANEXO III - Preencher'!K220</f>
        <v>0</v>
      </c>
      <c r="K211" s="16">
        <f>'[1]TCE - ANEXO III - Preencher'!L220</f>
        <v>138.12</v>
      </c>
      <c r="L211" s="16">
        <f>'[1]TCE - ANEXO III - Preencher'!M220</f>
        <v>18.02</v>
      </c>
      <c r="M211" s="16">
        <f t="shared" si="19"/>
        <v>120.10000000000001</v>
      </c>
      <c r="N211" s="16">
        <f>'[1]TCE - ANEXO III - Preencher'!O220</f>
        <v>56.22</v>
      </c>
      <c r="O211" s="16">
        <f>'[1]TCE - ANEXO III - Preencher'!P220</f>
        <v>0</v>
      </c>
      <c r="P211" s="17">
        <f t="shared" si="20"/>
        <v>56.22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409.23</v>
      </c>
    </row>
    <row r="212" spans="1:28" s="4" customFormat="1" x14ac:dyDescent="0.2">
      <c r="A212" s="9">
        <f>IFERROR(VLOOKUP(B212,'[1]DADOS (OCULTAR)'!$P$3:$R$53,3,0),"")</f>
        <v>10075232000243</v>
      </c>
      <c r="B212" s="10" t="str">
        <f>'[1]TCE - ANEXO III - Preencher'!C221</f>
        <v>UPA IMBIRIBEIRA</v>
      </c>
      <c r="C212" s="11"/>
      <c r="D212" s="12" t="str">
        <f>'[1]TCE - ANEXO III - Preencher'!E221</f>
        <v>THIAGO DE ARRUDA MEDEIROS</v>
      </c>
      <c r="E212" s="10" t="str">
        <f>IF('[1]TCE - ANEXO III - Preencher'!F221="4 - Assistência Odontológica","2 - Outros Profissionais da Saúde",'[1]TCE - ANEXO II - Enviar TCE'!E211)</f>
        <v>2 - Outros Profissionais da Saúde</v>
      </c>
      <c r="F212" s="13" t="str">
        <f>'[1]TCE - ANEXO III - Preencher'!G221</f>
        <v>2234-05</v>
      </c>
      <c r="G212" s="14">
        <f>IF('[1]TCE - ANEXO III - Preencher'!H221="","",'[1]TCE - ANEXO III - Preencher'!H221)</f>
        <v>43891</v>
      </c>
      <c r="H212" s="15">
        <f>'[1]TCE - ANEXO III - Preencher'!I221</f>
        <v>0</v>
      </c>
      <c r="I212" s="15">
        <f>'[1]TCE - ANEXO III - Preencher'!J221</f>
        <v>353.38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2</v>
      </c>
      <c r="O212" s="16">
        <f>'[1]TCE - ANEXO III - Preencher'!P221</f>
        <v>0</v>
      </c>
      <c r="P212" s="17">
        <f t="shared" si="20"/>
        <v>2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355.38</v>
      </c>
    </row>
    <row r="213" spans="1:28" s="4" customFormat="1" x14ac:dyDescent="0.2">
      <c r="A213" s="9">
        <f>IFERROR(VLOOKUP(B213,'[1]DADOS (OCULTAR)'!$P$3:$R$53,3,0),"")</f>
        <v>10075232000243</v>
      </c>
      <c r="B213" s="10" t="str">
        <f>'[1]TCE - ANEXO III - Preencher'!C222</f>
        <v>UPA IMBIRIBEIRA</v>
      </c>
      <c r="C213" s="11"/>
      <c r="D213" s="12" t="str">
        <f>'[1]TCE - ANEXO III - Preencher'!E222</f>
        <v>JONATA LIMA DA SILVA</v>
      </c>
      <c r="E213" s="10" t="str">
        <f>IF('[1]TCE - ANEXO III - Preencher'!F222="4 - Assistência Odontológica","2 - Outros Profissionais da Saúde",'[1]TCE - ANEXO II - Enviar TCE'!E212)</f>
        <v>3 - Administrativo</v>
      </c>
      <c r="F213" s="13" t="str">
        <f>'[1]TCE - ANEXO III - Preencher'!G222</f>
        <v>4110-05</v>
      </c>
      <c r="G213" s="14">
        <f>IF('[1]TCE - ANEXO III - Preencher'!H222="","",'[1]TCE - ANEXO III - Preencher'!H222)</f>
        <v>43891</v>
      </c>
      <c r="H213" s="15">
        <f>'[1]TCE - ANEXO III - Preencher'!I222</f>
        <v>0</v>
      </c>
      <c r="I213" s="15">
        <f>'[1]TCE - ANEXO III - Preencher'!J222</f>
        <v>9.82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2</v>
      </c>
      <c r="O213" s="16">
        <f>'[1]TCE - ANEXO III - Preencher'!P222</f>
        <v>0</v>
      </c>
      <c r="P213" s="17">
        <f t="shared" si="20"/>
        <v>2</v>
      </c>
      <c r="Q213" s="16">
        <f>'[1]TCE - ANEXO III - Preencher'!R222</f>
        <v>134.87</v>
      </c>
      <c r="R213" s="16">
        <f>'[1]TCE - ANEXO III - Preencher'!S222</f>
        <v>29.46</v>
      </c>
      <c r="S213" s="17">
        <f t="shared" si="21"/>
        <v>105.41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117.22999999999999</v>
      </c>
    </row>
    <row r="214" spans="1:28" s="4" customFormat="1" x14ac:dyDescent="0.2">
      <c r="A214" s="9">
        <f>IFERROR(VLOOKUP(B214,'[1]DADOS (OCULTAR)'!$P$3:$R$53,3,0),"")</f>
        <v>10075232000243</v>
      </c>
      <c r="B214" s="10" t="str">
        <f>'[1]TCE - ANEXO III - Preencher'!C223</f>
        <v>UPA IMBIRIBEIRA</v>
      </c>
      <c r="C214" s="11"/>
      <c r="D214" s="12" t="str">
        <f>'[1]TCE - ANEXO III - Preencher'!E223</f>
        <v>ADNA QUEREN HUAPUQUE RAMOS DA SILVA</v>
      </c>
      <c r="E214" s="10" t="str">
        <f>IF('[1]TCE - ANEXO III - Preencher'!F223="4 - Assistência Odontológica","2 - Outros Profissionais da Saúde",'[1]TCE - ANEXO II - Enviar TCE'!E213)</f>
        <v>2 - Outros Profissionais da Saúde</v>
      </c>
      <c r="F214" s="13" t="str">
        <f>'[1]TCE - ANEXO III - Preencher'!G223</f>
        <v>5211-30</v>
      </c>
      <c r="G214" s="14">
        <f>IF('[1]TCE - ANEXO III - Preencher'!H223="","",'[1]TCE - ANEXO III - Preencher'!H223)</f>
        <v>43891</v>
      </c>
      <c r="H214" s="15">
        <f>'[1]TCE - ANEXO III - Preencher'!I223</f>
        <v>0</v>
      </c>
      <c r="I214" s="15">
        <f>'[1]TCE - ANEXO III - Preencher'!J223</f>
        <v>108.59</v>
      </c>
      <c r="J214" s="15">
        <f>'[1]TCE - ANEXO III - Preencher'!K223</f>
        <v>0</v>
      </c>
      <c r="K214" s="16">
        <f>'[1]TCE - ANEXO III - Preencher'!L223</f>
        <v>138.13</v>
      </c>
      <c r="L214" s="16">
        <f>'[1]TCE - ANEXO III - Preencher'!M223</f>
        <v>22.97</v>
      </c>
      <c r="M214" s="16">
        <f t="shared" si="19"/>
        <v>115.16</v>
      </c>
      <c r="N214" s="16">
        <f>'[1]TCE - ANEXO III - Preencher'!O223</f>
        <v>2</v>
      </c>
      <c r="O214" s="16">
        <f>'[1]TCE - ANEXO III - Preencher'!P223</f>
        <v>0</v>
      </c>
      <c r="P214" s="17">
        <f t="shared" si="20"/>
        <v>2</v>
      </c>
      <c r="Q214" s="16">
        <f>'[1]TCE - ANEXO III - Preencher'!R223</f>
        <v>210.78</v>
      </c>
      <c r="R214" s="16">
        <f>'[1]TCE - ANEXO III - Preencher'!S223</f>
        <v>0</v>
      </c>
      <c r="S214" s="17">
        <f t="shared" si="21"/>
        <v>210.78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436.53</v>
      </c>
    </row>
    <row r="215" spans="1:28" s="4" customFormat="1" x14ac:dyDescent="0.2">
      <c r="A215" s="9">
        <f>IFERROR(VLOOKUP(B215,'[1]DADOS (OCULTAR)'!$P$3:$R$53,3,0),"")</f>
        <v>10075232000243</v>
      </c>
      <c r="B215" s="10" t="str">
        <f>'[1]TCE - ANEXO III - Preencher'!C224</f>
        <v>UPA IMBIRIBEIRA</v>
      </c>
      <c r="C215" s="11"/>
      <c r="D215" s="12" t="str">
        <f>'[1]TCE - ANEXO III - Preencher'!E224</f>
        <v>FERNANDA GABRIELLE DO NASCIMENTO LIMA</v>
      </c>
      <c r="E215" s="10" t="str">
        <f>IF('[1]TCE - ANEXO III - Preencher'!F224="4 - Assistência Odontológica","2 - Outros Profissionais da Saúde",'[1]TCE - ANEXO II - Enviar TCE'!E214)</f>
        <v>3 - Administrativo</v>
      </c>
      <c r="F215" s="13" t="str">
        <f>'[1]TCE - ANEXO III - Preencher'!G224</f>
        <v>4110-05</v>
      </c>
      <c r="G215" s="14">
        <f>IF('[1]TCE - ANEXO III - Preencher'!H224="","",'[1]TCE - ANEXO III - Preencher'!H224)</f>
        <v>43891</v>
      </c>
      <c r="H215" s="15">
        <f>'[1]TCE - ANEXO III - Preencher'!I224</f>
        <v>0</v>
      </c>
      <c r="I215" s="15">
        <f>'[1]TCE - ANEXO III - Preencher'!J224</f>
        <v>9.82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2</v>
      </c>
      <c r="O215" s="16">
        <f>'[1]TCE - ANEXO III - Preencher'!P224</f>
        <v>0</v>
      </c>
      <c r="P215" s="17">
        <f t="shared" si="20"/>
        <v>2</v>
      </c>
      <c r="Q215" s="16">
        <f>'[1]TCE - ANEXO III - Preencher'!R224</f>
        <v>155.57</v>
      </c>
      <c r="R215" s="16">
        <f>'[1]TCE - ANEXO III - Preencher'!S224</f>
        <v>0</v>
      </c>
      <c r="S215" s="17">
        <f t="shared" si="21"/>
        <v>155.57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167.39</v>
      </c>
    </row>
    <row r="216" spans="1:28" s="4" customFormat="1" x14ac:dyDescent="0.2">
      <c r="A216" s="9">
        <f>IFERROR(VLOOKUP(B216,'[1]DADOS (OCULTAR)'!$P$3:$R$53,3,0),"")</f>
        <v>10075232000243</v>
      </c>
      <c r="B216" s="10" t="str">
        <f>'[1]TCE - ANEXO III - Preencher'!C225</f>
        <v>UPA IMBIRIBEIRA</v>
      </c>
      <c r="C216" s="11"/>
      <c r="D216" s="12" t="str">
        <f>'[1]TCE - ANEXO III - Preencher'!E225</f>
        <v>JOSE LUCAS PEREIRA DA COSTA CRUZ</v>
      </c>
      <c r="E216" s="10" t="str">
        <f>IF('[1]TCE - ANEXO III - Preencher'!F225="4 - Assistência Odontológica","2 - Outros Profissionais da Saúde",'[1]TCE - ANEXO II - Enviar TCE'!E215)</f>
        <v>1 - Médico</v>
      </c>
      <c r="F216" s="13" t="str">
        <f>'[1]TCE - ANEXO III - Preencher'!G225</f>
        <v>2251-25</v>
      </c>
      <c r="G216" s="14">
        <f>IF('[1]TCE - ANEXO III - Preencher'!H225="","",'[1]TCE - ANEXO III - Preencher'!H225)</f>
        <v>43891</v>
      </c>
      <c r="H216" s="15">
        <f>'[1]TCE - ANEXO III - Preencher'!I225</f>
        <v>0</v>
      </c>
      <c r="I216" s="15">
        <f>'[1]TCE - ANEXO III - Preencher'!J225</f>
        <v>715.64</v>
      </c>
      <c r="J216" s="15">
        <f>'[1]TCE - ANEXO III - Preencher'!K225</f>
        <v>0</v>
      </c>
      <c r="K216" s="16">
        <f>'[1]TCE - ANEXO III - Preencher'!L225</f>
        <v>138.12</v>
      </c>
      <c r="L216" s="16">
        <f>'[1]TCE - ANEXO III - Preencher'!M225</f>
        <v>14.3</v>
      </c>
      <c r="M216" s="16">
        <f t="shared" si="19"/>
        <v>123.82000000000001</v>
      </c>
      <c r="N216" s="16">
        <f>'[1]TCE - ANEXO III - Preencher'!O225</f>
        <v>56.22</v>
      </c>
      <c r="O216" s="16">
        <f>'[1]TCE - ANEXO III - Preencher'!P225</f>
        <v>0</v>
      </c>
      <c r="P216" s="17">
        <f t="shared" si="20"/>
        <v>56.22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895.68000000000006</v>
      </c>
    </row>
    <row r="217" spans="1:28" s="4" customFormat="1" x14ac:dyDescent="0.2">
      <c r="A217" s="9">
        <f>IFERROR(VLOOKUP(B217,'[1]DADOS (OCULTAR)'!$P$3:$R$53,3,0),"")</f>
        <v>10075232000243</v>
      </c>
      <c r="B217" s="10" t="str">
        <f>'[1]TCE - ANEXO III - Preencher'!C226</f>
        <v>UPA IMBIRIBEIRA</v>
      </c>
      <c r="C217" s="11"/>
      <c r="D217" s="12" t="str">
        <f>'[1]TCE - ANEXO III - Preencher'!E226</f>
        <v>ROSEANY ALBANEZE CARRETONI</v>
      </c>
      <c r="E217" s="10" t="str">
        <f>IF('[1]TCE - ANEXO III - Preencher'!F226="4 - Assistência Odontológica","2 - Outros Profissionais da Saúde",'[1]TCE - ANEXO II - Enviar TCE'!E216)</f>
        <v>1 - Médico</v>
      </c>
      <c r="F217" s="13" t="str">
        <f>'[1]TCE - ANEXO III - Preencher'!G226</f>
        <v>2251-24</v>
      </c>
      <c r="G217" s="14">
        <f>IF('[1]TCE - ANEXO III - Preencher'!H226="","",'[1]TCE - ANEXO III - Preencher'!H226)</f>
        <v>43891</v>
      </c>
      <c r="H217" s="15">
        <f>'[1]TCE - ANEXO III - Preencher'!I226</f>
        <v>0</v>
      </c>
      <c r="I217" s="15">
        <f>'[1]TCE - ANEXO III - Preencher'!J226</f>
        <v>663.09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56.22</v>
      </c>
      <c r="O217" s="16">
        <f>'[1]TCE - ANEXO III - Preencher'!P226</f>
        <v>0</v>
      </c>
      <c r="P217" s="17">
        <f t="shared" si="20"/>
        <v>56.22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719.31000000000006</v>
      </c>
    </row>
    <row r="218" spans="1:28" s="4" customFormat="1" x14ac:dyDescent="0.2">
      <c r="A218" s="9">
        <f>IFERROR(VLOOKUP(B218,'[1]DADOS (OCULTAR)'!$P$3:$R$53,3,0),"")</f>
        <v>10075232000243</v>
      </c>
      <c r="B218" s="10" t="str">
        <f>'[1]TCE - ANEXO III - Preencher'!C227</f>
        <v>UPA IMBIRIBEIRA</v>
      </c>
      <c r="C218" s="11"/>
      <c r="D218" s="12" t="str">
        <f>'[1]TCE - ANEXO III - Preencher'!E227</f>
        <v>JARDEL LUIS XAVIER</v>
      </c>
      <c r="E218" s="10" t="str">
        <f>IF('[1]TCE - ANEXO III - Preencher'!F227="4 - Assistência Odontológica","2 - Outros Profissionais da Saúde",'[1]TCE - ANEXO II - Enviar TCE'!E217)</f>
        <v>2 - Outros Profissionais da Saúde</v>
      </c>
      <c r="F218" s="13" t="str">
        <f>'[1]TCE - ANEXO III - Preencher'!G227</f>
        <v>5211-30</v>
      </c>
      <c r="G218" s="14">
        <f>IF('[1]TCE - ANEXO III - Preencher'!H227="","",'[1]TCE - ANEXO III - Preencher'!H227)</f>
        <v>43891</v>
      </c>
      <c r="H218" s="15">
        <f>'[1]TCE - ANEXO III - Preencher'!I227</f>
        <v>0</v>
      </c>
      <c r="I218" s="15">
        <f>'[1]TCE - ANEXO III - Preencher'!J227</f>
        <v>108.59</v>
      </c>
      <c r="J218" s="15">
        <f>'[1]TCE - ANEXO III - Preencher'!K227</f>
        <v>0</v>
      </c>
      <c r="K218" s="16">
        <f>'[1]TCE - ANEXO III - Preencher'!L227</f>
        <v>138.13</v>
      </c>
      <c r="L218" s="16">
        <f>'[1]TCE - ANEXO III - Preencher'!M227</f>
        <v>22.97</v>
      </c>
      <c r="M218" s="16">
        <f t="shared" si="19"/>
        <v>115.16</v>
      </c>
      <c r="N218" s="16">
        <f>'[1]TCE - ANEXO III - Preencher'!O227</f>
        <v>2</v>
      </c>
      <c r="O218" s="16">
        <f>'[1]TCE - ANEXO III - Preencher'!P227</f>
        <v>0</v>
      </c>
      <c r="P218" s="17">
        <f t="shared" si="20"/>
        <v>2</v>
      </c>
      <c r="Q218" s="16">
        <f>'[1]TCE - ANEXO III - Preencher'!R227</f>
        <v>107.27</v>
      </c>
      <c r="R218" s="16">
        <f>'[1]TCE - ANEXO III - Preencher'!S227</f>
        <v>68.900000000000006</v>
      </c>
      <c r="S218" s="17">
        <f t="shared" si="21"/>
        <v>38.36999999999999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264.12</v>
      </c>
    </row>
    <row r="219" spans="1:28" s="4" customFormat="1" x14ac:dyDescent="0.2">
      <c r="A219" s="9">
        <f>IFERROR(VLOOKUP(B219,'[1]DADOS (OCULTAR)'!$P$3:$R$53,3,0),"")</f>
        <v>10075232000243</v>
      </c>
      <c r="B219" s="10" t="str">
        <f>'[1]TCE - ANEXO III - Preencher'!C228</f>
        <v>UPA IMBIRIBEIRA</v>
      </c>
      <c r="C219" s="11"/>
      <c r="D219" s="12" t="str">
        <f>'[1]TCE - ANEXO III - Preencher'!E228</f>
        <v>PEDRO AUGUSTO URBANO FARIAS</v>
      </c>
      <c r="E219" s="10" t="str">
        <f>IF('[1]TCE - ANEXO III - Preencher'!F228="4 - Assistência Odontológica","2 - Outros Profissionais da Saúde",'[1]TCE - ANEXO II - Enviar TCE'!E218)</f>
        <v>1 - Médico</v>
      </c>
      <c r="F219" s="13" t="str">
        <f>'[1]TCE - ANEXO III - Preencher'!G228</f>
        <v>2252-70</v>
      </c>
      <c r="G219" s="14">
        <f>IF('[1]TCE - ANEXO III - Preencher'!H228="","",'[1]TCE - ANEXO III - Preencher'!H228)</f>
        <v>43891</v>
      </c>
      <c r="H219" s="15">
        <f>'[1]TCE - ANEXO III - Preencher'!I228</f>
        <v>0</v>
      </c>
      <c r="I219" s="15">
        <f>'[1]TCE - ANEXO III - Preencher'!J228</f>
        <v>715.53</v>
      </c>
      <c r="J219" s="15">
        <f>'[1]TCE - ANEXO III - Preencher'!K228</f>
        <v>0</v>
      </c>
      <c r="K219" s="16">
        <f>'[1]TCE - ANEXO III - Preencher'!L228</f>
        <v>138.12</v>
      </c>
      <c r="L219" s="16">
        <f>'[1]TCE - ANEXO III - Preencher'!M228</f>
        <v>27.03</v>
      </c>
      <c r="M219" s="16">
        <f t="shared" si="19"/>
        <v>111.09</v>
      </c>
      <c r="N219" s="16">
        <f>'[1]TCE - ANEXO III - Preencher'!O228</f>
        <v>56.22</v>
      </c>
      <c r="O219" s="16">
        <f>'[1]TCE - ANEXO III - Preencher'!P228</f>
        <v>0</v>
      </c>
      <c r="P219" s="17">
        <f t="shared" si="20"/>
        <v>56.22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882.84</v>
      </c>
    </row>
    <row r="220" spans="1:28" s="4" customFormat="1" x14ac:dyDescent="0.2">
      <c r="A220" s="9">
        <f>IFERROR(VLOOKUP(B220,'[1]DADOS (OCULTAR)'!$P$3:$R$53,3,0),"")</f>
        <v>10075232000243</v>
      </c>
      <c r="B220" s="10" t="str">
        <f>'[1]TCE - ANEXO III - Preencher'!C229</f>
        <v>UPA IMBIRIBEIRA</v>
      </c>
      <c r="C220" s="11"/>
      <c r="D220" s="12" t="str">
        <f>'[1]TCE - ANEXO III - Preencher'!E229</f>
        <v>CYNTHIA PEREIRA ALVES</v>
      </c>
      <c r="E220" s="10" t="str">
        <f>IF('[1]TCE - ANEXO III - Preencher'!F229="4 - Assistência Odontológica","2 - Outros Profissionais da Saúde",'[1]TCE - ANEXO II - Enviar TCE'!E219)</f>
        <v>1 - Médico</v>
      </c>
      <c r="F220" s="13" t="str">
        <f>'[1]TCE - ANEXO III - Preencher'!G229</f>
        <v>2251-25</v>
      </c>
      <c r="G220" s="14">
        <f>IF('[1]TCE - ANEXO III - Preencher'!H229="","",'[1]TCE - ANEXO III - Preencher'!H229)</f>
        <v>43891</v>
      </c>
      <c r="H220" s="15">
        <f>'[1]TCE - ANEXO III - Preencher'!I229</f>
        <v>0</v>
      </c>
      <c r="I220" s="15">
        <f>'[1]TCE - ANEXO III - Preencher'!J229</f>
        <v>745.24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56.22</v>
      </c>
      <c r="O220" s="16">
        <f>'[1]TCE - ANEXO III - Preencher'!P229</f>
        <v>0</v>
      </c>
      <c r="P220" s="17">
        <f t="shared" si="20"/>
        <v>56.22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801.46</v>
      </c>
    </row>
    <row r="221" spans="1:28" s="4" customFormat="1" x14ac:dyDescent="0.2">
      <c r="A221" s="9">
        <f>IFERROR(VLOOKUP(B221,'[1]DADOS (OCULTAR)'!$P$3:$R$53,3,0),"")</f>
        <v>10075232000243</v>
      </c>
      <c r="B221" s="10" t="str">
        <f>'[1]TCE - ANEXO III - Preencher'!C230</f>
        <v>UPA IMBIRIBEIRA</v>
      </c>
      <c r="C221" s="11"/>
      <c r="D221" s="12" t="str">
        <f>'[1]TCE - ANEXO III - Preencher'!E230</f>
        <v>THAIS BARROS CANEL</v>
      </c>
      <c r="E221" s="10" t="str">
        <f>IF('[1]TCE - ANEXO III - Preencher'!F230="4 - Assistência Odontológica","2 - Outros Profissionais da Saúde",'[1]TCE - ANEXO II - Enviar TCE'!E220)</f>
        <v>1 - Médico</v>
      </c>
      <c r="F221" s="13" t="str">
        <f>'[1]TCE - ANEXO III - Preencher'!G230</f>
        <v>2251-25</v>
      </c>
      <c r="G221" s="14">
        <f>IF('[1]TCE - ANEXO III - Preencher'!H230="","",'[1]TCE - ANEXO III - Preencher'!H230)</f>
        <v>43891</v>
      </c>
      <c r="H221" s="15">
        <f>'[1]TCE - ANEXO III - Preencher'!I230</f>
        <v>0</v>
      </c>
      <c r="I221" s="15">
        <f>'[1]TCE - ANEXO III - Preencher'!J230</f>
        <v>326.72000000000003</v>
      </c>
      <c r="J221" s="15">
        <f>'[1]TCE - ANEXO III - Preencher'!K230</f>
        <v>0</v>
      </c>
      <c r="K221" s="16">
        <f>'[1]TCE - ANEXO III - Preencher'!L230</f>
        <v>138.13</v>
      </c>
      <c r="L221" s="16">
        <f>'[1]TCE - ANEXO III - Preencher'!M230</f>
        <v>14.3</v>
      </c>
      <c r="M221" s="16">
        <f t="shared" si="19"/>
        <v>123.83</v>
      </c>
      <c r="N221" s="16">
        <f>'[1]TCE - ANEXO III - Preencher'!O230</f>
        <v>56.22</v>
      </c>
      <c r="O221" s="16">
        <f>'[1]TCE - ANEXO III - Preencher'!P230</f>
        <v>0</v>
      </c>
      <c r="P221" s="17">
        <f t="shared" si="20"/>
        <v>56.22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506.77</v>
      </c>
    </row>
    <row r="222" spans="1:28" s="4" customFormat="1" x14ac:dyDescent="0.2">
      <c r="A222" s="9">
        <f>IFERROR(VLOOKUP(B222,'[1]DADOS (OCULTAR)'!$P$3:$R$53,3,0),"")</f>
        <v>10075232000243</v>
      </c>
      <c r="B222" s="10" t="str">
        <f>'[1]TCE - ANEXO III - Preencher'!C231</f>
        <v>UPA IMBIRIBEIRA</v>
      </c>
      <c r="C222" s="11"/>
      <c r="D222" s="12" t="str">
        <f>'[1]TCE - ANEXO III - Preencher'!E231</f>
        <v>GABRIEL SILVA COSTA GUERRA MORAES</v>
      </c>
      <c r="E222" s="10" t="str">
        <f>IF('[1]TCE - ANEXO III - Preencher'!F231="4 - Assistência Odontológica","2 - Outros Profissionais da Saúde",'[1]TCE - ANEXO II - Enviar TCE'!E221)</f>
        <v>1 - Médico</v>
      </c>
      <c r="F222" s="13" t="str">
        <f>'[1]TCE - ANEXO III - Preencher'!G231</f>
        <v>2251-25</v>
      </c>
      <c r="G222" s="14">
        <f>IF('[1]TCE - ANEXO III - Preencher'!H231="","",'[1]TCE - ANEXO III - Preencher'!H231)</f>
        <v>43891</v>
      </c>
      <c r="H222" s="15">
        <f>'[1]TCE - ANEXO III - Preencher'!I231</f>
        <v>0</v>
      </c>
      <c r="I222" s="15">
        <f>'[1]TCE - ANEXO III - Preencher'!J231</f>
        <v>612.73</v>
      </c>
      <c r="J222" s="15">
        <f>'[1]TCE - ANEXO III - Preencher'!K231</f>
        <v>0</v>
      </c>
      <c r="K222" s="16">
        <f>'[1]TCE - ANEXO III - Preencher'!L231</f>
        <v>138.12</v>
      </c>
      <c r="L222" s="16">
        <f>'[1]TCE - ANEXO III - Preencher'!M231</f>
        <v>28.6</v>
      </c>
      <c r="M222" s="16">
        <f t="shared" si="19"/>
        <v>109.52000000000001</v>
      </c>
      <c r="N222" s="16">
        <f>'[1]TCE - ANEXO III - Preencher'!O231</f>
        <v>56.22</v>
      </c>
      <c r="O222" s="16">
        <f>'[1]TCE - ANEXO III - Preencher'!P231</f>
        <v>0</v>
      </c>
      <c r="P222" s="17">
        <f t="shared" si="20"/>
        <v>56.22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778.47</v>
      </c>
    </row>
    <row r="223" spans="1:28" s="4" customFormat="1" x14ac:dyDescent="0.2">
      <c r="A223" s="9">
        <f>IFERROR(VLOOKUP(B223,'[1]DADOS (OCULTAR)'!$P$3:$R$53,3,0),"")</f>
        <v>10075232000243</v>
      </c>
      <c r="B223" s="10" t="str">
        <f>'[1]TCE - ANEXO III - Preencher'!C232</f>
        <v>UPA IMBIRIBEIRA</v>
      </c>
      <c r="C223" s="11"/>
      <c r="D223" s="12" t="str">
        <f>'[1]TCE - ANEXO III - Preencher'!E232</f>
        <v>CASSIO GUILHERME DA SILVA RIBEIRO</v>
      </c>
      <c r="E223" s="10" t="str">
        <f>IF('[1]TCE - ANEXO III - Preencher'!F232="4 - Assistência Odontológica","2 - Outros Profissionais da Saúde",'[1]TCE - ANEXO II - Enviar TCE'!E222)</f>
        <v>2 - Outros Profissionais da Saúde</v>
      </c>
      <c r="F223" s="13" t="str">
        <f>'[1]TCE - ANEXO III - Preencher'!G232</f>
        <v>3222-05</v>
      </c>
      <c r="G223" s="14">
        <f>IF('[1]TCE - ANEXO III - Preencher'!H232="","",'[1]TCE - ANEXO III - Preencher'!H232)</f>
        <v>43891</v>
      </c>
      <c r="H223" s="15">
        <f>'[1]TCE - ANEXO III - Preencher'!I232</f>
        <v>0</v>
      </c>
      <c r="I223" s="15">
        <f>'[1]TCE - ANEXO III - Preencher'!J232</f>
        <v>113.71</v>
      </c>
      <c r="J223" s="15">
        <f>'[1]TCE - ANEXO III - Preencher'!K232</f>
        <v>0</v>
      </c>
      <c r="K223" s="16">
        <f>'[1]TCE - ANEXO III - Preencher'!L232</f>
        <v>138.13</v>
      </c>
      <c r="L223" s="16">
        <f>'[1]TCE - ANEXO III - Preencher'!M232</f>
        <v>24.25</v>
      </c>
      <c r="M223" s="16">
        <f t="shared" si="19"/>
        <v>113.88</v>
      </c>
      <c r="N223" s="16">
        <f>'[1]TCE - ANEXO III - Preencher'!O232</f>
        <v>2</v>
      </c>
      <c r="O223" s="16">
        <f>'[1]TCE - ANEXO III - Preencher'!P232</f>
        <v>0</v>
      </c>
      <c r="P223" s="17">
        <f t="shared" si="20"/>
        <v>2</v>
      </c>
      <c r="Q223" s="16">
        <f>'[1]TCE - ANEXO III - Preencher'!R232</f>
        <v>107.27</v>
      </c>
      <c r="R223" s="16">
        <f>'[1]TCE - ANEXO III - Preencher'!S232</f>
        <v>72.739999999999995</v>
      </c>
      <c r="S223" s="17">
        <f t="shared" si="21"/>
        <v>34.53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264.12</v>
      </c>
    </row>
    <row r="224" spans="1:28" s="4" customFormat="1" x14ac:dyDescent="0.2">
      <c r="A224" s="9">
        <f>IFERROR(VLOOKUP(B224,'[1]DADOS (OCULTAR)'!$P$3:$R$53,3,0),"")</f>
        <v>10075232000243</v>
      </c>
      <c r="B224" s="10" t="str">
        <f>'[1]TCE - ANEXO III - Preencher'!C233</f>
        <v>UPA IMBIRIBEIRA</v>
      </c>
      <c r="C224" s="11"/>
      <c r="D224" s="12" t="str">
        <f>'[1]TCE - ANEXO III - Preencher'!E233</f>
        <v>INGRID CATALINI DE MORAIS FONTES</v>
      </c>
      <c r="E224" s="10" t="str">
        <f>IF('[1]TCE - ANEXO III - Preencher'!F233="4 - Assistência Odontológica","2 - Outros Profissionais da Saúde",'[1]TCE - ANEXO II - Enviar TCE'!E223)</f>
        <v>1 - Médico</v>
      </c>
      <c r="F224" s="13" t="str">
        <f>'[1]TCE - ANEXO III - Preencher'!G233</f>
        <v>2251-25</v>
      </c>
      <c r="G224" s="14">
        <f>IF('[1]TCE - ANEXO III - Preencher'!H233="","",'[1]TCE - ANEXO III - Preencher'!H233)</f>
        <v>43891</v>
      </c>
      <c r="H224" s="15">
        <f>'[1]TCE - ANEXO III - Preencher'!I233</f>
        <v>0</v>
      </c>
      <c r="I224" s="15">
        <f>'[1]TCE - ANEXO III - Preencher'!J233</f>
        <v>612.73</v>
      </c>
      <c r="J224" s="15">
        <f>'[1]TCE - ANEXO III - Preencher'!K233</f>
        <v>0</v>
      </c>
      <c r="K224" s="16">
        <f>'[1]TCE - ANEXO III - Preencher'!L233</f>
        <v>138.12</v>
      </c>
      <c r="L224" s="16">
        <f>'[1]TCE - ANEXO III - Preencher'!M233</f>
        <v>28.6</v>
      </c>
      <c r="M224" s="16">
        <f t="shared" si="19"/>
        <v>109.52000000000001</v>
      </c>
      <c r="N224" s="16">
        <f>'[1]TCE - ANEXO III - Preencher'!O233</f>
        <v>56.22</v>
      </c>
      <c r="O224" s="16">
        <f>'[1]TCE - ANEXO III - Preencher'!P233</f>
        <v>0</v>
      </c>
      <c r="P224" s="17">
        <f t="shared" si="20"/>
        <v>56.22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778.47</v>
      </c>
    </row>
    <row r="225" spans="1:28" s="4" customFormat="1" x14ac:dyDescent="0.2">
      <c r="A225" s="9">
        <f>IFERROR(VLOOKUP(B225,'[1]DADOS (OCULTAR)'!$P$3:$R$53,3,0),"")</f>
        <v>10075232000243</v>
      </c>
      <c r="B225" s="10" t="str">
        <f>'[1]TCE - ANEXO III - Preencher'!C234</f>
        <v>UPA IMBIRIBEIRA</v>
      </c>
      <c r="C225" s="11"/>
      <c r="D225" s="12" t="str">
        <f>'[1]TCE - ANEXO III - Preencher'!E234</f>
        <v>TIAGO PEREIRA DE CASTRO</v>
      </c>
      <c r="E225" s="10" t="str">
        <f>IF('[1]TCE - ANEXO III - Preencher'!F234="4 - Assistência Odontológica","2 - Outros Profissionais da Saúde",'[1]TCE - ANEXO II - Enviar TCE'!E224)</f>
        <v>1 - Médico</v>
      </c>
      <c r="F225" s="13" t="str">
        <f>'[1]TCE - ANEXO III - Preencher'!G234</f>
        <v>2251-25</v>
      </c>
      <c r="G225" s="14">
        <f>IF('[1]TCE - ANEXO III - Preencher'!H234="","",'[1]TCE - ANEXO III - Preencher'!H234)</f>
        <v>43891</v>
      </c>
      <c r="H225" s="15">
        <f>'[1]TCE - ANEXO III - Preencher'!I234</f>
        <v>0</v>
      </c>
      <c r="I225" s="15">
        <f>'[1]TCE - ANEXO III - Preencher'!J234</f>
        <v>610.87</v>
      </c>
      <c r="J225" s="15">
        <f>'[1]TCE - ANEXO III - Preencher'!K234</f>
        <v>0</v>
      </c>
      <c r="K225" s="16">
        <f>'[1]TCE - ANEXO III - Preencher'!L234</f>
        <v>138.13</v>
      </c>
      <c r="L225" s="16">
        <f>'[1]TCE - ANEXO III - Preencher'!M234</f>
        <v>18.02</v>
      </c>
      <c r="M225" s="16">
        <f t="shared" si="19"/>
        <v>120.11</v>
      </c>
      <c r="N225" s="16">
        <f>'[1]TCE - ANEXO III - Preencher'!O234</f>
        <v>56.22</v>
      </c>
      <c r="O225" s="16">
        <f>'[1]TCE - ANEXO III - Preencher'!P234</f>
        <v>0</v>
      </c>
      <c r="P225" s="17">
        <f t="shared" si="20"/>
        <v>56.22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787.2</v>
      </c>
    </row>
    <row r="226" spans="1:28" s="4" customFormat="1" x14ac:dyDescent="0.2">
      <c r="A226" s="9">
        <f>IFERROR(VLOOKUP(B226,'[1]DADOS (OCULTAR)'!$P$3:$R$53,3,0),"")</f>
        <v>10075232000243</v>
      </c>
      <c r="B226" s="10" t="str">
        <f>'[1]TCE - ANEXO III - Preencher'!C235</f>
        <v>UPA IMBIRIBEIRA</v>
      </c>
      <c r="C226" s="11"/>
      <c r="D226" s="12" t="str">
        <f>'[1]TCE - ANEXO III - Preencher'!E235</f>
        <v>BRENO DANTAS VIEIRA DA MOTTA</v>
      </c>
      <c r="E226" s="10" t="str">
        <f>IF('[1]TCE - ANEXO III - Preencher'!F235="4 - Assistência Odontológica","2 - Outros Profissionais da Saúde",'[1]TCE - ANEXO II - Enviar TCE'!E225)</f>
        <v>1 - Médico</v>
      </c>
      <c r="F226" s="13" t="str">
        <f>'[1]TCE - ANEXO III - Preencher'!G235</f>
        <v>2251-25</v>
      </c>
      <c r="G226" s="14">
        <f>IF('[1]TCE - ANEXO III - Preencher'!H235="","",'[1]TCE - ANEXO III - Preencher'!H235)</f>
        <v>43891</v>
      </c>
      <c r="H226" s="15">
        <f>'[1]TCE - ANEXO III - Preencher'!I235</f>
        <v>0</v>
      </c>
      <c r="I226" s="15">
        <f>'[1]TCE - ANEXO III - Preencher'!J235</f>
        <v>612.73</v>
      </c>
      <c r="J226" s="15">
        <f>'[1]TCE - ANEXO III - Preencher'!K235</f>
        <v>0</v>
      </c>
      <c r="K226" s="16">
        <f>'[1]TCE - ANEXO III - Preencher'!L235</f>
        <v>138.12</v>
      </c>
      <c r="L226" s="16">
        <f>'[1]TCE - ANEXO III - Preencher'!M235</f>
        <v>28.6</v>
      </c>
      <c r="M226" s="16">
        <f t="shared" si="19"/>
        <v>109.52000000000001</v>
      </c>
      <c r="N226" s="16">
        <f>'[1]TCE - ANEXO III - Preencher'!O235</f>
        <v>56.22</v>
      </c>
      <c r="O226" s="16">
        <f>'[1]TCE - ANEXO III - Preencher'!P235</f>
        <v>0</v>
      </c>
      <c r="P226" s="17">
        <f t="shared" si="20"/>
        <v>56.22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778.47</v>
      </c>
    </row>
    <row r="227" spans="1:28" s="4" customFormat="1" x14ac:dyDescent="0.2">
      <c r="A227" s="9">
        <f>IFERROR(VLOOKUP(B227,'[1]DADOS (OCULTAR)'!$P$3:$R$53,3,0),"")</f>
        <v>10075232000243</v>
      </c>
      <c r="B227" s="10" t="str">
        <f>'[1]TCE - ANEXO III - Preencher'!C236</f>
        <v>UPA IMBIRIBEIRA</v>
      </c>
      <c r="C227" s="11"/>
      <c r="D227" s="12" t="str">
        <f>'[1]TCE - ANEXO III - Preencher'!E236</f>
        <v>LAYANNE BARBOSA PAZ</v>
      </c>
      <c r="E227" s="10" t="str">
        <f>IF('[1]TCE - ANEXO III - Preencher'!F236="4 - Assistência Odontológica","2 - Outros Profissionais da Saúde",'[1]TCE - ANEXO II - Enviar TCE'!E226)</f>
        <v>1 - Médico</v>
      </c>
      <c r="F227" s="13" t="str">
        <f>'[1]TCE - ANEXO III - Preencher'!G236</f>
        <v>2251-25</v>
      </c>
      <c r="G227" s="14">
        <f>IF('[1]TCE - ANEXO III - Preencher'!H236="","",'[1]TCE - ANEXO III - Preencher'!H236)</f>
        <v>43891</v>
      </c>
      <c r="H227" s="15">
        <f>'[1]TCE - ANEXO III - Preencher'!I236</f>
        <v>0</v>
      </c>
      <c r="I227" s="15">
        <f>'[1]TCE - ANEXO III - Preencher'!J236</f>
        <v>302.73</v>
      </c>
      <c r="J227" s="15">
        <f>'[1]TCE - ANEXO III - Preencher'!K236</f>
        <v>0</v>
      </c>
      <c r="K227" s="16">
        <f>'[1]TCE - ANEXO III - Preencher'!L236</f>
        <v>138.13</v>
      </c>
      <c r="L227" s="16">
        <f>'[1]TCE - ANEXO III - Preencher'!M236</f>
        <v>14.3</v>
      </c>
      <c r="M227" s="16">
        <f t="shared" si="19"/>
        <v>123.83</v>
      </c>
      <c r="N227" s="16">
        <f>'[1]TCE - ANEXO III - Preencher'!O236</f>
        <v>56.22</v>
      </c>
      <c r="O227" s="16">
        <f>'[1]TCE - ANEXO III - Preencher'!P236</f>
        <v>0</v>
      </c>
      <c r="P227" s="17">
        <f t="shared" si="20"/>
        <v>56.22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482.78</v>
      </c>
    </row>
    <row r="228" spans="1:28" s="4" customFormat="1" x14ac:dyDescent="0.2">
      <c r="A228" s="9">
        <f>IFERROR(VLOOKUP(B228,'[1]DADOS (OCULTAR)'!$P$3:$R$53,3,0),"")</f>
        <v>10075232000243</v>
      </c>
      <c r="B228" s="10" t="str">
        <f>'[1]TCE - ANEXO III - Preencher'!C237</f>
        <v>UPA IMBIRIBEIRA</v>
      </c>
      <c r="C228" s="11"/>
      <c r="D228" s="12" t="str">
        <f>'[1]TCE - ANEXO III - Preencher'!E237</f>
        <v>JORGINEIDE PEREIRA DE SANTANA</v>
      </c>
      <c r="E228" s="10" t="str">
        <f>IF('[1]TCE - ANEXO III - Preencher'!F237="4 - Assistência Odontológica","2 - Outros Profissionais da Saúde",'[1]TCE - ANEXO II - Enviar TCE'!E227)</f>
        <v>3 - Administrativo</v>
      </c>
      <c r="F228" s="13" t="str">
        <f>'[1]TCE - ANEXO III - Preencher'!G237</f>
        <v>9922-25</v>
      </c>
      <c r="G228" s="14">
        <f>IF('[1]TCE - ANEXO III - Preencher'!H237="","",'[1]TCE - ANEXO III - Preencher'!H237)</f>
        <v>43891</v>
      </c>
      <c r="H228" s="15">
        <f>'[1]TCE - ANEXO III - Preencher'!I237</f>
        <v>0</v>
      </c>
      <c r="I228" s="15">
        <f>'[1]TCE - ANEXO III - Preencher'!J237</f>
        <v>104.39</v>
      </c>
      <c r="J228" s="15">
        <f>'[1]TCE - ANEXO III - Preencher'!K237</f>
        <v>0</v>
      </c>
      <c r="K228" s="16">
        <f>'[1]TCE - ANEXO III - Preencher'!L237</f>
        <v>138.12</v>
      </c>
      <c r="L228" s="16">
        <f>'[1]TCE - ANEXO III - Preencher'!M237</f>
        <v>20.9</v>
      </c>
      <c r="M228" s="16">
        <f t="shared" si="19"/>
        <v>117.22</v>
      </c>
      <c r="N228" s="16">
        <f>'[1]TCE - ANEXO III - Preencher'!O237</f>
        <v>2</v>
      </c>
      <c r="O228" s="16">
        <f>'[1]TCE - ANEXO III - Preencher'!P237</f>
        <v>0</v>
      </c>
      <c r="P228" s="17">
        <f t="shared" si="20"/>
        <v>2</v>
      </c>
      <c r="Q228" s="16">
        <f>'[1]TCE - ANEXO III - Preencher'!R237</f>
        <v>107.27</v>
      </c>
      <c r="R228" s="16">
        <f>'[1]TCE - ANEXO III - Preencher'!S237</f>
        <v>62.7</v>
      </c>
      <c r="S228" s="17">
        <f t="shared" si="21"/>
        <v>44.569999999999993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268.18</v>
      </c>
    </row>
    <row r="229" spans="1:28" s="4" customFormat="1" x14ac:dyDescent="0.2">
      <c r="A229" s="9">
        <f>IFERROR(VLOOKUP(B229,'[1]DADOS (OCULTAR)'!$P$3:$R$53,3,0),"")</f>
        <v>10075232000243</v>
      </c>
      <c r="B229" s="10" t="str">
        <f>'[1]TCE - ANEXO III - Preencher'!C238</f>
        <v>UPA IMBIRIBEIRA</v>
      </c>
      <c r="C229" s="11"/>
      <c r="D229" s="12" t="str">
        <f>'[1]TCE - ANEXO III - Preencher'!E238</f>
        <v>OSCAR DA SILVA PONTES</v>
      </c>
      <c r="E229" s="10" t="str">
        <f>IF('[1]TCE - ANEXO III - Preencher'!F238="4 - Assistência Odontológica","2 - Outros Profissionais da Saúde",'[1]TCE - ANEXO II - Enviar TCE'!E228)</f>
        <v>3 - Administrativo</v>
      </c>
      <c r="F229" s="13" t="str">
        <f>'[1]TCE - ANEXO III - Preencher'!G238</f>
        <v>4221-05</v>
      </c>
      <c r="G229" s="14">
        <f>IF('[1]TCE - ANEXO III - Preencher'!H238="","",'[1]TCE - ANEXO III - Preencher'!H238)</f>
        <v>43891</v>
      </c>
      <c r="H229" s="15">
        <f>'[1]TCE - ANEXO III - Preencher'!I238</f>
        <v>0</v>
      </c>
      <c r="I229" s="15">
        <f>'[1]TCE - ANEXO III - Preencher'!J238</f>
        <v>108.59</v>
      </c>
      <c r="J229" s="15">
        <f>'[1]TCE - ANEXO III - Preencher'!K238</f>
        <v>0</v>
      </c>
      <c r="K229" s="16">
        <f>'[1]TCE - ANEXO III - Preencher'!L238</f>
        <v>138.13</v>
      </c>
      <c r="L229" s="16">
        <f>'[1]TCE - ANEXO III - Preencher'!M238</f>
        <v>22.97</v>
      </c>
      <c r="M229" s="16">
        <f t="shared" si="19"/>
        <v>115.16</v>
      </c>
      <c r="N229" s="16">
        <f>'[1]TCE - ANEXO III - Preencher'!O238</f>
        <v>2</v>
      </c>
      <c r="O229" s="16">
        <f>'[1]TCE - ANEXO III - Preencher'!P238</f>
        <v>0</v>
      </c>
      <c r="P229" s="17">
        <f t="shared" si="20"/>
        <v>2</v>
      </c>
      <c r="Q229" s="16">
        <f>'[1]TCE - ANEXO III - Preencher'!R238</f>
        <v>210.78</v>
      </c>
      <c r="R229" s="16">
        <f>'[1]TCE - ANEXO III - Preencher'!S238</f>
        <v>68.900000000000006</v>
      </c>
      <c r="S229" s="17">
        <f t="shared" si="21"/>
        <v>141.88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367.63</v>
      </c>
    </row>
    <row r="230" spans="1:28" s="4" customFormat="1" x14ac:dyDescent="0.2">
      <c r="A230" s="9">
        <f>IFERROR(VLOOKUP(B230,'[1]DADOS (OCULTAR)'!$P$3:$R$53,3,0),"")</f>
        <v>10075232000243</v>
      </c>
      <c r="B230" s="10" t="str">
        <f>'[1]TCE - ANEXO III - Preencher'!C239</f>
        <v>UPA IMBIRIBEIRA</v>
      </c>
      <c r="C230" s="11"/>
      <c r="D230" s="12" t="str">
        <f>'[1]TCE - ANEXO III - Preencher'!E239</f>
        <v>ANTONIO CARNEIRO CAVALCANTI</v>
      </c>
      <c r="E230" s="10" t="str">
        <f>IF('[1]TCE - ANEXO III - Preencher'!F239="4 - Assistência Odontológica","2 - Outros Profissionais da Saúde",'[1]TCE - ANEXO II - Enviar TCE'!E229)</f>
        <v>3 - Administrativo</v>
      </c>
      <c r="F230" s="13" t="str">
        <f>'[1]TCE - ANEXO III - Preencher'!G239</f>
        <v>4221-05</v>
      </c>
      <c r="G230" s="14">
        <f>IF('[1]TCE - ANEXO III - Preencher'!H239="","",'[1]TCE - ANEXO III - Preencher'!H239)</f>
        <v>43891</v>
      </c>
      <c r="H230" s="15">
        <f>'[1]TCE - ANEXO III - Preencher'!I239</f>
        <v>0</v>
      </c>
      <c r="I230" s="15">
        <f>'[1]TCE - ANEXO III - Preencher'!J239</f>
        <v>110.79</v>
      </c>
      <c r="J230" s="15">
        <f>'[1]TCE - ANEXO III - Preencher'!K239</f>
        <v>0</v>
      </c>
      <c r="K230" s="16">
        <f>'[1]TCE - ANEXO III - Preencher'!L239</f>
        <v>138.12</v>
      </c>
      <c r="L230" s="16">
        <f>'[1]TCE - ANEXO III - Preencher'!M239</f>
        <v>22.97</v>
      </c>
      <c r="M230" s="16">
        <f t="shared" si="19"/>
        <v>115.15</v>
      </c>
      <c r="N230" s="16">
        <f>'[1]TCE - ANEXO III - Preencher'!O239</f>
        <v>2</v>
      </c>
      <c r="O230" s="16">
        <f>'[1]TCE - ANEXO III - Preencher'!P239</f>
        <v>0</v>
      </c>
      <c r="P230" s="17">
        <f t="shared" si="20"/>
        <v>2</v>
      </c>
      <c r="Q230" s="16">
        <f>'[1]TCE - ANEXO III - Preencher'!R239</f>
        <v>159.02000000000001</v>
      </c>
      <c r="R230" s="16">
        <f>'[1]TCE - ANEXO III - Preencher'!S239</f>
        <v>68.900000000000006</v>
      </c>
      <c r="S230" s="17">
        <f t="shared" si="21"/>
        <v>90.12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318.06</v>
      </c>
    </row>
    <row r="231" spans="1:28" s="4" customFormat="1" x14ac:dyDescent="0.2">
      <c r="A231" s="9">
        <f>IFERROR(VLOOKUP(B231,'[1]DADOS (OCULTAR)'!$P$3:$R$53,3,0),"")</f>
        <v>10075232000243</v>
      </c>
      <c r="B231" s="10" t="str">
        <f>'[1]TCE - ANEXO III - Preencher'!C240</f>
        <v>UPA IMBIRIBEIRA</v>
      </c>
      <c r="C231" s="11"/>
      <c r="D231" s="12" t="str">
        <f>'[1]TCE - ANEXO III - Preencher'!E240</f>
        <v>CAMILA DE LIMA FRANCA</v>
      </c>
      <c r="E231" s="10" t="str">
        <f>IF('[1]TCE - ANEXO III - Preencher'!F240="4 - Assistência Odontológica","2 - Outros Profissionais da Saúde",'[1]TCE - ANEXO II - Enviar TCE'!E230)</f>
        <v>1 - Médico</v>
      </c>
      <c r="F231" s="13" t="str">
        <f>'[1]TCE - ANEXO III - Preencher'!G240</f>
        <v>2251-25</v>
      </c>
      <c r="G231" s="14">
        <f>IF('[1]TCE - ANEXO III - Preencher'!H240="","",'[1]TCE - ANEXO III - Preencher'!H240)</f>
        <v>43891</v>
      </c>
      <c r="H231" s="15">
        <f>'[1]TCE - ANEXO III - Preencher'!I240</f>
        <v>0</v>
      </c>
      <c r="I231" s="15">
        <f>'[1]TCE - ANEXO III - Preencher'!J240</f>
        <v>377.08</v>
      </c>
      <c r="J231" s="15">
        <f>'[1]TCE - ANEXO III - Preencher'!K240</f>
        <v>0</v>
      </c>
      <c r="K231" s="16">
        <f>'[1]TCE - ANEXO III - Preencher'!L240</f>
        <v>138.13</v>
      </c>
      <c r="L231" s="16">
        <f>'[1]TCE - ANEXO III - Preencher'!M240</f>
        <v>18.02</v>
      </c>
      <c r="M231" s="16">
        <f t="shared" si="19"/>
        <v>120.11</v>
      </c>
      <c r="N231" s="16">
        <f>'[1]TCE - ANEXO III - Preencher'!O240</f>
        <v>56.22</v>
      </c>
      <c r="O231" s="16">
        <f>'[1]TCE - ANEXO III - Preencher'!P240</f>
        <v>0</v>
      </c>
      <c r="P231" s="17">
        <f t="shared" si="20"/>
        <v>56.22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553.41</v>
      </c>
    </row>
    <row r="232" spans="1:28" s="4" customFormat="1" x14ac:dyDescent="0.2">
      <c r="A232" s="9">
        <f>IFERROR(VLOOKUP(B232,'[1]DADOS (OCULTAR)'!$P$3:$R$53,3,0),"")</f>
        <v>10075232000243</v>
      </c>
      <c r="B232" s="10" t="str">
        <f>'[1]TCE - ANEXO III - Preencher'!C241</f>
        <v>UPA IMBIRIBEIRA</v>
      </c>
      <c r="C232" s="11"/>
      <c r="D232" s="12" t="str">
        <f>'[1]TCE - ANEXO III - Preencher'!E241</f>
        <v>BARBARA FRANCA GOMES</v>
      </c>
      <c r="E232" s="10" t="str">
        <f>IF('[1]TCE - ANEXO III - Preencher'!F241="4 - Assistência Odontológica","2 - Outros Profissionais da Saúde",'[1]TCE - ANEXO II - Enviar TCE'!E231)</f>
        <v>1 - Médico</v>
      </c>
      <c r="F232" s="13" t="str">
        <f>'[1]TCE - ANEXO III - Preencher'!G241</f>
        <v>2251-24</v>
      </c>
      <c r="G232" s="14">
        <f>IF('[1]TCE - ANEXO III - Preencher'!H241="","",'[1]TCE - ANEXO III - Preencher'!H241)</f>
        <v>43891</v>
      </c>
      <c r="H232" s="15">
        <f>'[1]TCE - ANEXO III - Preencher'!I241</f>
        <v>0</v>
      </c>
      <c r="I232" s="15">
        <f>'[1]TCE - ANEXO III - Preencher'!J241</f>
        <v>424.62</v>
      </c>
      <c r="J232" s="15">
        <f>'[1]TCE - ANEXO III - Preencher'!K241</f>
        <v>0</v>
      </c>
      <c r="K232" s="16">
        <f>'[1]TCE - ANEXO III - Preencher'!L241</f>
        <v>138.12</v>
      </c>
      <c r="L232" s="16">
        <f>'[1]TCE - ANEXO III - Preencher'!M241</f>
        <v>14.3</v>
      </c>
      <c r="M232" s="16">
        <f t="shared" si="19"/>
        <v>123.82000000000001</v>
      </c>
      <c r="N232" s="16">
        <f>'[1]TCE - ANEXO III - Preencher'!O241</f>
        <v>56.22</v>
      </c>
      <c r="O232" s="16">
        <f>'[1]TCE - ANEXO III - Preencher'!P241</f>
        <v>0</v>
      </c>
      <c r="P232" s="17">
        <f t="shared" si="20"/>
        <v>56.22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604.66000000000008</v>
      </c>
    </row>
    <row r="233" spans="1:28" s="4" customFormat="1" x14ac:dyDescent="0.2">
      <c r="A233" s="9">
        <f>IFERROR(VLOOKUP(B233,'[1]DADOS (OCULTAR)'!$P$3:$R$53,3,0),"")</f>
        <v>10075232000243</v>
      </c>
      <c r="B233" s="10" t="str">
        <f>'[1]TCE - ANEXO III - Preencher'!C242</f>
        <v>UPA IMBIRIBEIRA</v>
      </c>
      <c r="C233" s="11"/>
      <c r="D233" s="12" t="str">
        <f>'[1]TCE - ANEXO III - Preencher'!E242</f>
        <v>BRUNA DA LUZ PARENTE SAMPAIO</v>
      </c>
      <c r="E233" s="10" t="str">
        <f>IF('[1]TCE - ANEXO III - Preencher'!F242="4 - Assistência Odontológica","2 - Outros Profissionais da Saúde",'[1]TCE - ANEXO II - Enviar TCE'!E232)</f>
        <v>1 - Médico</v>
      </c>
      <c r="F233" s="13" t="str">
        <f>'[1]TCE - ANEXO III - Preencher'!G242</f>
        <v>2251-25</v>
      </c>
      <c r="G233" s="14">
        <f>IF('[1]TCE - ANEXO III - Preencher'!H242="","",'[1]TCE - ANEXO III - Preencher'!H242)</f>
        <v>43891</v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921.61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56.22</v>
      </c>
      <c r="O233" s="16">
        <f>'[1]TCE - ANEXO III - Preencher'!P242</f>
        <v>0</v>
      </c>
      <c r="P233" s="17">
        <f t="shared" si="20"/>
        <v>56.22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977.83</v>
      </c>
    </row>
    <row r="234" spans="1:28" s="4" customFormat="1" x14ac:dyDescent="0.2">
      <c r="A234" s="9">
        <f>IFERROR(VLOOKUP(B234,'[1]DADOS (OCULTAR)'!$P$3:$R$53,3,0),"")</f>
        <v>10075232000243</v>
      </c>
      <c r="B234" s="10" t="str">
        <f>'[1]TCE - ANEXO III - Preencher'!C243</f>
        <v>UPA IMBIRIBEIRA</v>
      </c>
      <c r="C234" s="11"/>
      <c r="D234" s="12" t="str">
        <f>'[1]TCE - ANEXO III - Preencher'!E243</f>
        <v>HUMBERTO CAMPOS MARINHO ANTUNES</v>
      </c>
      <c r="E234" s="10" t="str">
        <f>IF('[1]TCE - ANEXO III - Preencher'!F243="4 - Assistência Odontológica","2 - Outros Profissionais da Saúde",'[1]TCE - ANEXO II - Enviar TCE'!E233)</f>
        <v>1 - Médico</v>
      </c>
      <c r="F234" s="13" t="str">
        <f>'[1]TCE - ANEXO III - Preencher'!G243</f>
        <v>2251-25</v>
      </c>
      <c r="G234" s="14">
        <f>IF('[1]TCE - ANEXO III - Preencher'!H243="","",'[1]TCE - ANEXO III - Preencher'!H243)</f>
        <v>43891</v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56.22</v>
      </c>
      <c r="O234" s="16">
        <f>'[1]TCE - ANEXO III - Preencher'!P243</f>
        <v>0</v>
      </c>
      <c r="P234" s="17">
        <f t="shared" si="20"/>
        <v>56.22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56.22</v>
      </c>
    </row>
    <row r="235" spans="1:28" s="4" customFormat="1" x14ac:dyDescent="0.2">
      <c r="A235" s="9">
        <f>IFERROR(VLOOKUP(B235,'[1]DADOS (OCULTAR)'!$P$3:$R$53,3,0),"")</f>
        <v>10075232000243</v>
      </c>
      <c r="B235" s="10" t="str">
        <f>'[1]TCE - ANEXO III - Preencher'!C244</f>
        <v>UPA IMBIRIBEIRA</v>
      </c>
      <c r="C235" s="11"/>
      <c r="D235" s="12" t="str">
        <f>'[1]TCE - ANEXO III - Preencher'!E244</f>
        <v>MICHELINE SILVA BEZERRA DE ARAUJO</v>
      </c>
      <c r="E235" s="10" t="str">
        <f>IF('[1]TCE - ANEXO III - Preencher'!F244="4 - Assistência Odontológica","2 - Outros Profissionais da Saúde",'[1]TCE - ANEXO II - Enviar TCE'!E234)</f>
        <v>2 - Outros Profissionais da Saúde</v>
      </c>
      <c r="F235" s="13" t="str">
        <f>'[1]TCE - ANEXO III - Preencher'!G244</f>
        <v>3222-05</v>
      </c>
      <c r="G235" s="14">
        <f>IF('[1]TCE - ANEXO III - Preencher'!H244="","",'[1]TCE - ANEXO III - Preencher'!H244)</f>
        <v>43891</v>
      </c>
      <c r="H235" s="15">
        <f>'[1]TCE - ANEXO III - Preencher'!I244</f>
        <v>0</v>
      </c>
      <c r="I235" s="15">
        <f>'[1]TCE - ANEXO III - Preencher'!J244</f>
        <v>130.13</v>
      </c>
      <c r="J235" s="15">
        <f>'[1]TCE - ANEXO III - Preencher'!K244</f>
        <v>0</v>
      </c>
      <c r="K235" s="16">
        <f>'[1]TCE - ANEXO III - Preencher'!L244</f>
        <v>138.13</v>
      </c>
      <c r="L235" s="16">
        <f>'[1]TCE - ANEXO III - Preencher'!M244</f>
        <v>24.25</v>
      </c>
      <c r="M235" s="16">
        <f t="shared" si="19"/>
        <v>113.88</v>
      </c>
      <c r="N235" s="16">
        <f>'[1]TCE - ANEXO III - Preencher'!O244</f>
        <v>2</v>
      </c>
      <c r="O235" s="16">
        <f>'[1]TCE - ANEXO III - Preencher'!P244</f>
        <v>0</v>
      </c>
      <c r="P235" s="17">
        <f t="shared" si="20"/>
        <v>2</v>
      </c>
      <c r="Q235" s="16">
        <f>'[1]TCE - ANEXO III - Preencher'!R244</f>
        <v>107.27</v>
      </c>
      <c r="R235" s="16">
        <f>'[1]TCE - ANEXO III - Preencher'!S244</f>
        <v>72.739999999999995</v>
      </c>
      <c r="S235" s="17">
        <f t="shared" si="21"/>
        <v>34.53</v>
      </c>
      <c r="T235" s="16">
        <f>'[1]TCE - ANEXO III - Preencher'!U244</f>
        <v>384</v>
      </c>
      <c r="U235" s="16">
        <f>'[1]TCE - ANEXO III - Preencher'!V244</f>
        <v>0</v>
      </c>
      <c r="V235" s="17">
        <f t="shared" si="22"/>
        <v>384</v>
      </c>
      <c r="W235" s="18" t="str">
        <f>IF('[1]TCE - ANEXO III - Preencher'!X244="","",'[1]TCE - ANEXO III - Preencher'!X244)</f>
        <v>Auxilio Creche</v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664.54</v>
      </c>
    </row>
    <row r="236" spans="1:28" s="4" customFormat="1" x14ac:dyDescent="0.2">
      <c r="A236" s="9">
        <f>IFERROR(VLOOKUP(B236,'[1]DADOS (OCULTAR)'!$P$3:$R$53,3,0),"")</f>
        <v>10075232000243</v>
      </c>
      <c r="B236" s="10" t="str">
        <f>'[1]TCE - ANEXO III - Preencher'!C245</f>
        <v>UPA IMBIRIBEIRA</v>
      </c>
      <c r="C236" s="11"/>
      <c r="D236" s="12" t="str">
        <f>'[1]TCE - ANEXO III - Preencher'!E245</f>
        <v>CLAUDIA LOPES DE MELO</v>
      </c>
      <c r="E236" s="10" t="str">
        <f>IF('[1]TCE - ANEXO III - Preencher'!F245="4 - Assistência Odontológica","2 - Outros Profissionais da Saúde",'[1]TCE - ANEXO II - Enviar TCE'!E235)</f>
        <v>3 - Administrativo</v>
      </c>
      <c r="F236" s="13" t="str">
        <f>'[1]TCE - ANEXO III - Preencher'!G245</f>
        <v>4131-05</v>
      </c>
      <c r="G236" s="14">
        <f>IF('[1]TCE - ANEXO III - Preencher'!H245="","",'[1]TCE - ANEXO III - Preencher'!H245)</f>
        <v>43891</v>
      </c>
      <c r="H236" s="15">
        <f>'[1]TCE - ANEXO III - Preencher'!I245</f>
        <v>0</v>
      </c>
      <c r="I236" s="15">
        <f>'[1]TCE - ANEXO III - Preencher'!J245</f>
        <v>160</v>
      </c>
      <c r="J236" s="15">
        <f>'[1]TCE - ANEXO III - Preencher'!K245</f>
        <v>0</v>
      </c>
      <c r="K236" s="16">
        <f>'[1]TCE - ANEXO III - Preencher'!L245</f>
        <v>138.12</v>
      </c>
      <c r="L236" s="16">
        <f>'[1]TCE - ANEXO III - Preencher'!M245</f>
        <v>40</v>
      </c>
      <c r="M236" s="16">
        <f t="shared" si="19"/>
        <v>98.12</v>
      </c>
      <c r="N236" s="16">
        <f>'[1]TCE - ANEXO III - Preencher'!O245</f>
        <v>2</v>
      </c>
      <c r="O236" s="16">
        <f>'[1]TCE - ANEXO III - Preencher'!P245</f>
        <v>0</v>
      </c>
      <c r="P236" s="17">
        <f t="shared" si="20"/>
        <v>2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260.12</v>
      </c>
    </row>
    <row r="237" spans="1:28" s="4" customFormat="1" x14ac:dyDescent="0.2">
      <c r="A237" s="9">
        <f>IFERROR(VLOOKUP(B237,'[1]DADOS (OCULTAR)'!$P$3:$R$53,3,0),"")</f>
        <v>10075232000243</v>
      </c>
      <c r="B237" s="10" t="str">
        <f>'[1]TCE - ANEXO III - Preencher'!C246</f>
        <v>UPA IMBIRIBEIRA</v>
      </c>
      <c r="C237" s="11"/>
      <c r="D237" s="12" t="str">
        <f>'[1]TCE - ANEXO III - Preencher'!E246</f>
        <v>ADJA BATISTA DA SILVA</v>
      </c>
      <c r="E237" s="10" t="str">
        <f>IF('[1]TCE - ANEXO III - Preencher'!F246="4 - Assistência Odontológica","2 - Outros Profissionais da Saúde",'[1]TCE - ANEXO II - Enviar TCE'!E236)</f>
        <v>2 - Outros Profissionais da Saúde</v>
      </c>
      <c r="F237" s="13" t="str">
        <f>'[1]TCE - ANEXO III - Preencher'!G246</f>
        <v>2235-05</v>
      </c>
      <c r="G237" s="14">
        <f>IF('[1]TCE - ANEXO III - Preencher'!H246="","",'[1]TCE - ANEXO III - Preencher'!H246)</f>
        <v>43891</v>
      </c>
      <c r="H237" s="15">
        <f>'[1]TCE - ANEXO III - Preencher'!I246</f>
        <v>0</v>
      </c>
      <c r="I237" s="15">
        <f>'[1]TCE - ANEXO III - Preencher'!J246</f>
        <v>57.21</v>
      </c>
      <c r="J237" s="15">
        <f>'[1]TCE - ANEXO III - Preencher'!K246</f>
        <v>0</v>
      </c>
      <c r="K237" s="16">
        <f>'[1]TCE - ANEXO III - Preencher'!L246</f>
        <v>138.13</v>
      </c>
      <c r="L237" s="16">
        <f>'[1]TCE - ANEXO III - Preencher'!M246</f>
        <v>1.08</v>
      </c>
      <c r="M237" s="16">
        <f t="shared" si="19"/>
        <v>137.04999999999998</v>
      </c>
      <c r="N237" s="16">
        <f>'[1]TCE - ANEXO III - Preencher'!O246</f>
        <v>4</v>
      </c>
      <c r="O237" s="16">
        <f>'[1]TCE - ANEXO III - Preencher'!P246</f>
        <v>0</v>
      </c>
      <c r="P237" s="17">
        <f t="shared" si="20"/>
        <v>4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198.26</v>
      </c>
    </row>
    <row r="238" spans="1:28" s="4" customFormat="1" x14ac:dyDescent="0.2">
      <c r="A238" s="9">
        <f>IFERROR(VLOOKUP(B238,'[1]DADOS (OCULTAR)'!$P$3:$R$53,3,0),"")</f>
        <v>10075232000243</v>
      </c>
      <c r="B238" s="10" t="str">
        <f>'[1]TCE - ANEXO III - Preencher'!C247</f>
        <v>UPA IMBIRIBEIRA</v>
      </c>
      <c r="C238" s="11"/>
      <c r="D238" s="12" t="str">
        <f>'[1]TCE - ANEXO III - Preencher'!E247</f>
        <v>RAISSA RANUSIA DA CRUZ SANTOS</v>
      </c>
      <c r="E238" s="10" t="str">
        <f>IF('[1]TCE - ANEXO III - Preencher'!F247="4 - Assistência Odontológica","2 - Outros Profissionais da Saúde",'[1]TCE - ANEXO II - Enviar TCE'!E237)</f>
        <v>2 - Outros Profissionais da Saúde</v>
      </c>
      <c r="F238" s="13" t="str">
        <f>'[1]TCE - ANEXO III - Preencher'!G247</f>
        <v>2516-05</v>
      </c>
      <c r="G238" s="14">
        <f>IF('[1]TCE - ANEXO III - Preencher'!H247="","",'[1]TCE - ANEXO III - Preencher'!H247)</f>
        <v>43891</v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327.26</v>
      </c>
      <c r="K238" s="16">
        <f>'[1]TCE - ANEXO III - Preencher'!L247</f>
        <v>138.12</v>
      </c>
      <c r="L238" s="16">
        <f>'[1]TCE - ANEXO III - Preencher'!M247</f>
        <v>40.19</v>
      </c>
      <c r="M238" s="16">
        <f t="shared" si="19"/>
        <v>97.93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425.19</v>
      </c>
    </row>
    <row r="239" spans="1:28" s="4" customFormat="1" x14ac:dyDescent="0.2">
      <c r="A239" s="9">
        <f>IFERROR(VLOOKUP(B239,'[1]DADOS (OCULTAR)'!$P$3:$R$53,3,0),"")</f>
        <v>10075232000243</v>
      </c>
      <c r="B239" s="10" t="str">
        <f>'[1]TCE - ANEXO III - Preencher'!C248</f>
        <v>UPA IMBIRIBEIRA</v>
      </c>
      <c r="C239" s="11"/>
      <c r="D239" s="12" t="str">
        <f>'[1]TCE - ANEXO III - Preencher'!E248</f>
        <v>LUCINEIDE OLIVEIRA OMENA BARBOSA</v>
      </c>
      <c r="E239" s="10" t="str">
        <f>IF('[1]TCE - ANEXO III - Preencher'!F248="4 - Assistência Odontológica","2 - Outros Profissionais da Saúde",'[1]TCE - ANEXO II - Enviar TCE'!E238)</f>
        <v>2 - Outros Profissionais da Saúde</v>
      </c>
      <c r="F239" s="13" t="str">
        <f>'[1]TCE - ANEXO III - Preencher'!G248</f>
        <v>2235-05</v>
      </c>
      <c r="G239" s="14">
        <f>IF('[1]TCE - ANEXO III - Preencher'!H248="","",'[1]TCE - ANEXO III - Preencher'!H248)</f>
        <v>43891</v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3516.95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3516.95</v>
      </c>
    </row>
    <row r="240" spans="1:28" s="4" customFormat="1" x14ac:dyDescent="0.2">
      <c r="A240" s="9" t="str">
        <f>IFERROR(VLOOKUP(B240,'[1]DADOS (OCULTAR)'!$P$3:$R$53,3,0),"")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 - Enviar TCE'!E239)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 x14ac:dyDescent="0.2">
      <c r="A241" s="9" t="str">
        <f>IFERROR(VLOOKUP(B241,'[1]DADOS (OCULTAR)'!$P$3:$R$53,3,0),"")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 - Enviar TCE'!E240)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 x14ac:dyDescent="0.2">
      <c r="A242" s="9" t="str">
        <f>IFERROR(VLOOKUP(B242,'[1]DADOS (OCULTAR)'!$P$3:$R$53,3,0),"")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 - Enviar TCE'!E241)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 x14ac:dyDescent="0.2">
      <c r="A243" s="9" t="str">
        <f>IFERROR(VLOOKUP(B243,'[1]DADOS (OCULTAR)'!$P$3:$R$53,3,0),"")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 - Enviar TCE'!E242)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(OCULTAR)'!$P$3:$R$53,3,0),"")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 - Enviar TCE'!E243)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(OCULTAR)'!$P$3:$R$53,3,0),"")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 - Enviar TCE'!E244)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(OCULTAR)'!$P$3:$R$53,3,0),"")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 - Enviar TCE'!E245)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(OCULTAR)'!$P$3:$R$53,3,0),"")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 - Enviar TCE'!E246)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(OCULTAR)'!$P$3:$R$53,3,0),"")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 - Enviar TCE'!E247)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(OCULTAR)'!$P$3:$R$53,3,0),"")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 - Enviar TCE'!E248)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(OCULTAR)'!$P$3:$R$53,3,0),"")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 - Enviar TCE'!E249)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(OCULTAR)'!$P$3:$R$53,3,0),"")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 - Enviar TCE'!E250)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(OCULTAR)'!$P$3:$R$53,3,0),"")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 - Enviar TCE'!E251)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(OCULTAR)'!$P$3:$R$53,3,0),"")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 - Enviar TCE'!E252)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(OCULTAR)'!$P$3:$R$53,3,0),"")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 - Enviar TCE'!E253)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(OCULTAR)'!$P$3:$R$53,3,0),"")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 - Enviar TCE'!E254)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(OCULTAR)'!$P$3:$R$53,3,0),"")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 - Enviar TCE'!E255)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 - Enviar TCE'!E256)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 - Enviar TCE'!E257)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 - Enviar TCE'!E258)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 - Enviar TCE'!E259)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 - Enviar TCE'!E260)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 - Enviar TCE'!E261)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 - Enviar TCE'!E262)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 - Enviar TCE'!E263)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 - Enviar TCE'!E264)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 - Enviar TCE'!E265)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 - Enviar TCE'!E266)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 - Enviar TCE'!E267)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 - Enviar TCE'!E268)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 - Enviar TCE'!E269)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 - Enviar TCE'!E270)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 - Enviar TCE'!E271)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 - Enviar TCE'!E272)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 - Enviar TCE'!E273)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 - Enviar TCE'!E274)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 - Enviar TCE'!E275)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 - Enviar TCE'!E276)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 - Enviar TCE'!E277)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 - Enviar TCE'!E278)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 - Enviar TCE'!E279)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 - Enviar TCE'!E280)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 - Enviar TCE'!E281)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 - Enviar TCE'!E282)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 - Enviar TCE'!E283)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 - Enviar TCE'!E284)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 - Enviar TCE'!E285)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 - Enviar TCE'!E286)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 - Enviar TCE'!E287)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 - Enviar TCE'!E288)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 - Enviar TCE'!E289)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 - Enviar TCE'!E290)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 - Enviar TCE'!E291)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 - Enviar TCE'!E292)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 - Enviar TCE'!E293)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 - Enviar TCE'!E294)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 - Enviar TCE'!E295)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 - Enviar TCE'!E296)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 - Enviar TCE'!E297)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 - Enviar TCE'!E298)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 - Enviar TCE'!E299)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 - Enviar TCE'!E300)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 - Enviar TCE'!E301)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 - Enviar TCE'!E302)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 - Enviar TCE'!E303)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 - Enviar TCE'!E304)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 - Enviar TCE'!E305)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 - Enviar TCE'!E306)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 - Enviar TCE'!E307)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 - Enviar TCE'!E308)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 - Enviar TCE'!E309)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 - Enviar TCE'!E310)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 - Enviar TCE'!E311)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 - Enviar TCE'!E312)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 - Enviar TCE'!E313)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 - Enviar TCE'!E314)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 - Enviar TCE'!E315)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 - Enviar TCE'!E316)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 - Enviar TCE'!E317)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 - Enviar TCE'!E318)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 - Enviar TCE'!E319)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 - Enviar TCE'!E320)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 - Enviar TCE'!E321)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 - Enviar TCE'!E322)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 - Enviar TCE'!E323)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 - Enviar TCE'!E324)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 - Enviar TCE'!E325)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 - Enviar TCE'!E326)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 - Enviar TCE'!E327)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 - Enviar TCE'!E328)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 - Enviar TCE'!E329)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 - Enviar TCE'!E330)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 - Enviar TCE'!E331)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 - Enviar TCE'!E332)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 - Enviar TCE'!E333)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 - Enviar TCE'!E334)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 - Enviar TCE'!E335)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 - Enviar TCE'!E336)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 - Enviar TCE'!E337)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 - Enviar TCE'!E338)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 - Enviar TCE'!E339)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 - Enviar TCE'!E340)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 - Enviar TCE'!E341)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 - Enviar TCE'!E342)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 - Enviar TCE'!E343)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 - Enviar TCE'!E344)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 - Enviar TCE'!E345)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 - Enviar TCE'!E346)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 - Enviar TCE'!E347)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 - Enviar TCE'!E348)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 - Enviar TCE'!E349)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 - Enviar TCE'!E350)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 - Enviar TCE'!E351)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 - Enviar TCE'!E352)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 - Enviar TCE'!E353)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 - Enviar TCE'!E354)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 - Enviar TCE'!E355)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 - Enviar TCE'!E356)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 - Enviar TCE'!E357)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 - Enviar TCE'!E358)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 - Enviar TCE'!E359)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 - Enviar TCE'!E360)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 - Enviar TCE'!E361)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 - Enviar TCE'!E362)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 - Enviar TCE'!E363)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 - Enviar TCE'!E364)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 - Enviar TCE'!E365)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 - Enviar TCE'!E366)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 - Enviar TCE'!E367)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 - Enviar TCE'!E368)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 - Enviar TCE'!E369)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 - Enviar TCE'!E370)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 - Enviar TCE'!E371)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 - Enviar TCE'!E372)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 - Enviar TCE'!E373)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 - Enviar TCE'!E374)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 - Enviar TCE'!E375)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 - Enviar TCE'!E376)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 - Enviar TCE'!E377)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 - Enviar TCE'!E378)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 - Enviar TCE'!E379)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 - Enviar TCE'!E380)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 - Enviar TCE'!E381)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 - Enviar TCE'!E382)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 - Enviar TCE'!E383)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 - Enviar TCE'!E384)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 - Enviar TCE'!E385)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 - Enviar TCE'!E386)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 - Enviar TCE'!E387)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 - Enviar TCE'!E388)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 - Enviar TCE'!E389)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 - Enviar TCE'!E390)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 - Enviar TCE'!E391)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 - Enviar TCE'!E392)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 - Enviar TCE'!E393)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 - Enviar TCE'!E394)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 - Enviar TCE'!E395)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 - Enviar TCE'!E396)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 - Enviar TCE'!E397)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 - Enviar TCE'!E398)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 - Enviar TCE'!E399)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 - Enviar TCE'!E400)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 - Enviar TCE'!E401)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 - Enviar TCE'!E402)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 - Enviar TCE'!E403)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 - Enviar TCE'!E404)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 - Enviar TCE'!E405)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 - Enviar TCE'!E406)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 - Enviar TCE'!E407)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 - Enviar TCE'!E408)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 - Enviar TCE'!E409)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 - Enviar TCE'!E410)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 - Enviar TCE'!E411)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 - Enviar TCE'!E412)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 - Enviar TCE'!E413)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 - Enviar TCE'!E414)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 - Enviar TCE'!E415)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 - Enviar TCE'!E416)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 - Enviar TCE'!E417)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 - Enviar TCE'!E418)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 - Enviar TCE'!E419)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 - Enviar TCE'!E420)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 - Enviar TCE'!E421)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 - Enviar TCE'!E422)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 - Enviar TCE'!E423)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 - Enviar TCE'!E424)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 - Enviar TCE'!E425)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 - Enviar TCE'!E426)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 - Enviar TCE'!E427)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 - Enviar TCE'!E428)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 - Enviar TCE'!E429)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 - Enviar TCE'!E430)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 - Enviar TCE'!E431)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 - Enviar TCE'!E432)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 - Enviar TCE'!E433)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 - Enviar TCE'!E434)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 - Enviar TCE'!E435)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 - Enviar TCE'!E436)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 - Enviar TCE'!E437)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 - Enviar TCE'!E438)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 - Enviar TCE'!E439)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 - Enviar TCE'!E440)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 - Enviar TCE'!E441)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 - Enviar TCE'!E442)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 - Enviar TCE'!E443)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 - Enviar TCE'!E444)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 - Enviar TCE'!E445)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 - Enviar TCE'!E446)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 - Enviar TCE'!E447)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 - Enviar TCE'!E448)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 - Enviar TCE'!E449)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 - Enviar TCE'!E450)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 - Enviar TCE'!E451)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 - Enviar TCE'!E452)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 - Enviar TCE'!E453)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 - Enviar TCE'!E454)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 - Enviar TCE'!E455)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 - Enviar TCE'!E456)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 - Enviar TCE'!E457)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 - Enviar TCE'!E458)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 - Enviar TCE'!E459)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 - Enviar TCE'!E460)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 - Enviar TCE'!E461)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 - Enviar TCE'!E462)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 - Enviar TCE'!E463)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 - Enviar TCE'!E464)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 - Enviar TCE'!E465)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 - Enviar TCE'!E466)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 - Enviar TCE'!E467)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 - Enviar TCE'!E468)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 - Enviar TCE'!E469)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 - Enviar TCE'!E470)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 - Enviar TCE'!E471)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 - Enviar TCE'!E472)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 - Enviar TCE'!E473)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 - Enviar TCE'!E474)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 - Enviar TCE'!E475)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 - Enviar TCE'!E476)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 - Enviar TCE'!E477)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 - Enviar TCE'!E478)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 - Enviar TCE'!E479)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 - Enviar TCE'!E480)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 - Enviar TCE'!E481)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 - Enviar TCE'!E482)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 - Enviar TCE'!E483)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 - Enviar TCE'!E484)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 - Enviar TCE'!E485)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 - Enviar TCE'!E486)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 - Enviar TCE'!E487)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 - Enviar TCE'!E488)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 - Enviar TCE'!E489)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 - Enviar TCE'!E490)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 - Enviar TCE'!E491)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 - Enviar TCE'!E492)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 - Enviar TCE'!E493)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 - Enviar TCE'!E494)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 - Enviar TCE'!E495)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 - Enviar TCE'!E496)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 - Enviar TCE'!E497)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 - Enviar TCE'!E498)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 - Enviar TCE'!E499)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 - Enviar TCE'!E500)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 - Enviar TCE'!E501)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 - Enviar TCE'!E502)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 - Enviar TCE'!E503)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 - Enviar TCE'!E504)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 - Enviar TCE'!E505)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 - Enviar TCE'!E506)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 - Enviar TCE'!E507)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 - Enviar TCE'!E508)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 - Enviar TCE'!E509)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 - Enviar TCE'!E510)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 - Enviar TCE'!E511)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 - Enviar TCE'!E512)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 - Enviar TCE'!E513)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 - Enviar TCE'!E514)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 - Enviar TCE'!E515)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 - Enviar TCE'!E516)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 - Enviar TCE'!E517)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 - Enviar TCE'!E518)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 - Enviar TCE'!E519)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 - Enviar TCE'!E520)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 - Enviar TCE'!E521)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 - Enviar TCE'!E522)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 - Enviar TCE'!E523)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 - Enviar TCE'!E524)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 - Enviar TCE'!E525)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 - Enviar TCE'!E526)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 - Enviar TCE'!E527)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 - Enviar TCE'!E528)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 - Enviar TCE'!E529)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 - Enviar TCE'!E530)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 - Enviar TCE'!E531)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 - Enviar TCE'!E532)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 - Enviar TCE'!E533)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 - Enviar TCE'!E534)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 - Enviar TCE'!E535)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 - Enviar TCE'!E536)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 - Enviar TCE'!E537)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 - Enviar TCE'!E538)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 - Enviar TCE'!E539)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 - Enviar TCE'!E540)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 - Enviar TCE'!E541)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 - Enviar TCE'!E542)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 - Enviar TCE'!E543)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 - Enviar TCE'!E544)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 - Enviar TCE'!E545)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 - Enviar TCE'!E546)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 - Enviar TCE'!E547)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 - Enviar TCE'!E548)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 - Enviar TCE'!E549)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 - Enviar TCE'!E550)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 - Enviar TCE'!E551)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 - Enviar TCE'!E552)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 - Enviar TCE'!E553)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 - Enviar TCE'!E554)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 - Enviar TCE'!E555)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 - Enviar TCE'!E556)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 - Enviar TCE'!E557)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 - Enviar TCE'!E558)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 - Enviar TCE'!E559)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 - Enviar TCE'!E560)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 - Enviar TCE'!E561)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 - Enviar TCE'!E562)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 - Enviar TCE'!E563)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 - Enviar TCE'!E564)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 - Enviar TCE'!E565)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 - Enviar TCE'!E566)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 - Enviar TCE'!E567)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 - Enviar TCE'!E568)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 - Enviar TCE'!E569)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 - Enviar TCE'!E570)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 - Enviar TCE'!E571)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 - Enviar TCE'!E572)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 - Enviar TCE'!E573)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 - Enviar TCE'!E574)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 - Enviar TCE'!E575)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 - Enviar TCE'!E576)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 - Enviar TCE'!E577)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 - Enviar TCE'!E578)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 - Enviar TCE'!E579)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 - Enviar TCE'!E580)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 - Enviar TCE'!E581)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 - Enviar TCE'!E582)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 - Enviar TCE'!E583)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 - Enviar TCE'!E584)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 - Enviar TCE'!E585)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 - Enviar TCE'!E586)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 - Enviar TCE'!E587)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 - Enviar TCE'!E588)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 - Enviar TCE'!E589)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 - Enviar TCE'!E590)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 - Enviar TCE'!E591)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 - Enviar TCE'!E592)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 - Enviar TCE'!E593)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 - Enviar TCE'!E594)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 - Enviar TCE'!E595)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 - Enviar TCE'!E596)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 - Enviar TCE'!E597)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 - Enviar TCE'!E598)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 - Enviar TCE'!E599)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 - Enviar TCE'!E600)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 - Enviar TCE'!E601)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 - Enviar TCE'!E602)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 - Enviar TCE'!E603)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 - Enviar TCE'!E604)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 - Enviar TCE'!E605)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 - Enviar TCE'!E606)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 - Enviar TCE'!E607)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 - Enviar TCE'!E608)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 - Enviar TCE'!E609)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 - Enviar TCE'!E610)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 - Enviar TCE'!E611)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 - Enviar TCE'!E612)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 - Enviar TCE'!E613)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 - Enviar TCE'!E614)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 - Enviar TCE'!E615)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 - Enviar TCE'!E616)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 - Enviar TCE'!E617)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 - Enviar TCE'!E618)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 - Enviar TCE'!E619)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 - Enviar TCE'!E620)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 - Enviar TCE'!E621)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 - Enviar TCE'!E622)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 - Enviar TCE'!E623)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 - Enviar TCE'!E624)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 - Enviar TCE'!E625)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 - Enviar TCE'!E626)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 - Enviar TCE'!E627)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 - Enviar TCE'!E628)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 - Enviar TCE'!E629)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 - Enviar TCE'!E630)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 - Enviar TCE'!E631)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 - Enviar TCE'!E632)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 - Enviar TCE'!E633)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 - Enviar TCE'!E634)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 - Enviar TCE'!E635)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 - Enviar TCE'!E636)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 - Enviar TCE'!E637)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 - Enviar TCE'!E638)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 - Enviar TCE'!E639)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 - Enviar TCE'!E640)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 - Enviar TCE'!E641)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 - Enviar TCE'!E642)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 - Enviar TCE'!E643)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 - Enviar TCE'!E644)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 - Enviar TCE'!E645)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 - Enviar TCE'!E646)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 - Enviar TCE'!E647)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 - Enviar TCE'!E648)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 - Enviar TCE'!E649)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 - Enviar TCE'!E650)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 - Enviar TCE'!E651)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 - Enviar TCE'!E652)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 - Enviar TCE'!E653)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 - Enviar TCE'!E654)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 - Enviar TCE'!E655)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 - Enviar TCE'!E656)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 - Enviar TCE'!E657)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 - Enviar TCE'!E658)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 - Enviar TCE'!E659)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 - Enviar TCE'!E660)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 - Enviar TCE'!E661)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 - Enviar TCE'!E662)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 - Enviar TCE'!E663)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 - Enviar TCE'!E664)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 - Enviar TCE'!E665)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 - Enviar TCE'!E666)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 - Enviar TCE'!E667)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 - Enviar TCE'!E668)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 - Enviar TCE'!E669)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 - Enviar TCE'!E670)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 - Enviar TCE'!E671)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 - Enviar TCE'!E672)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 - Enviar TCE'!E673)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 - Enviar TCE'!E674)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 - Enviar TCE'!E675)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 - Enviar TCE'!E676)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 - Enviar TCE'!E677)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 - Enviar TCE'!E678)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 - Enviar TCE'!E679)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 - Enviar TCE'!E680)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 - Enviar TCE'!E681)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 - Enviar TCE'!E682)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 - Enviar TCE'!E683)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 - Enviar TCE'!E684)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 - Enviar TCE'!E685)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 - Enviar TCE'!E686)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 - Enviar TCE'!E687)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 - Enviar TCE'!E688)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 - Enviar TCE'!E689)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 - Enviar TCE'!E690)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 - Enviar TCE'!E691)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 - Enviar TCE'!E692)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 - Enviar TCE'!E693)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 - Enviar TCE'!E694)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 - Enviar TCE'!E695)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 - Enviar TCE'!E696)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 - Enviar TCE'!E697)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 - Enviar TCE'!E698)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 - Enviar TCE'!E699)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 - Enviar TCE'!E700)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 - Enviar TCE'!E701)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 - Enviar TCE'!E702)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 - Enviar TCE'!E703)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 - Enviar TCE'!E704)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 - Enviar TCE'!E705)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 - Enviar TCE'!E706)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 - Enviar TCE'!E707)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 - Enviar TCE'!E708)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 - Enviar TCE'!E709)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 - Enviar TCE'!E710)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 - Enviar TCE'!E711)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 - Enviar TCE'!E712)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 - Enviar TCE'!E713)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 - Enviar TCE'!E714)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 - Enviar TCE'!E715)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 - Enviar TCE'!E716)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 - Enviar TCE'!E717)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 - Enviar TCE'!E718)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 - Enviar TCE'!E719)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 - Enviar TCE'!E720)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 - Enviar TCE'!E721)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 - Enviar TCE'!E722)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 - Enviar TCE'!E723)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 - Enviar TCE'!E724)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 - Enviar TCE'!E725)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 - Enviar TCE'!E726)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 - Enviar TCE'!E727)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 - Enviar TCE'!E728)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 - Enviar TCE'!E729)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 - Enviar TCE'!E730)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 - Enviar TCE'!E731)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 - Enviar TCE'!E732)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 - Enviar TCE'!E733)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 - Enviar TCE'!E734)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 - Enviar TCE'!E735)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 - Enviar TCE'!E736)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 - Enviar TCE'!E737)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 - Enviar TCE'!E738)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 - Enviar TCE'!E739)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 - Enviar TCE'!E740)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 - Enviar TCE'!E741)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 - Enviar TCE'!E742)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 - Enviar TCE'!E743)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 - Enviar TCE'!E744)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 - Enviar TCE'!E745)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 - Enviar TCE'!E746)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 - Enviar TCE'!E747)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 - Enviar TCE'!E748)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 - Enviar TCE'!E749)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 - Enviar TCE'!E750)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 - Enviar TCE'!E751)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 - Enviar TCE'!E752)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 - Enviar TCE'!E753)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 - Enviar TCE'!E754)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 - Enviar TCE'!E755)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 - Enviar TCE'!E756)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 - Enviar TCE'!E757)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 - Enviar TCE'!E758)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 - Enviar TCE'!E759)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 - Enviar TCE'!E760)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 - Enviar TCE'!E761)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 - Enviar TCE'!E762)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 - Enviar TCE'!E763)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 - Enviar TCE'!E764)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 - Enviar TCE'!E765)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 - Enviar TCE'!E766)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 - Enviar TCE'!E767)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 - Enviar TCE'!E768)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 - Enviar TCE'!E769)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 - Enviar TCE'!E770)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 - Enviar TCE'!E771)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 - Enviar TCE'!E772)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 - Enviar TCE'!E773)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 - Enviar TCE'!E774)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 - Enviar TCE'!E775)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 - Enviar TCE'!E776)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 - Enviar TCE'!E777)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 - Enviar TCE'!E778)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 - Enviar TCE'!E779)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 - Enviar TCE'!E780)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 - Enviar TCE'!E781)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 - Enviar TCE'!E782)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 - Enviar TCE'!E783)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 - Enviar TCE'!E784)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 - Enviar TCE'!E785)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 - Enviar TCE'!E786)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 - Enviar TCE'!E787)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 - Enviar TCE'!E788)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 - Enviar TCE'!E789)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 - Enviar TCE'!E790)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 - Enviar TCE'!E791)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 - Enviar TCE'!E792)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 - Enviar TCE'!E793)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 - Enviar TCE'!E794)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 - Enviar TCE'!E795)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 - Enviar TCE'!E796)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 - Enviar TCE'!E797)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 - Enviar TCE'!E798)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 - Enviar TCE'!E799)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 - Enviar TCE'!E800)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 - Enviar TCE'!E801)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 - Enviar TCE'!E802)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 - Enviar TCE'!E803)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 - Enviar TCE'!E804)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 - Enviar TCE'!E805)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 - Enviar TCE'!E806)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 - Enviar TCE'!E807)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 - Enviar TCE'!E808)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 - Enviar TCE'!E809)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 - Enviar TCE'!E810)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 - Enviar TCE'!E811)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 - Enviar TCE'!E812)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 - Enviar TCE'!E813)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 - Enviar TCE'!E814)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 - Enviar TCE'!E815)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 - Enviar TCE'!E816)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 - Enviar TCE'!E817)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 - Enviar TCE'!E818)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 - Enviar TCE'!E819)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 - Enviar TCE'!E820)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 - Enviar TCE'!E821)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 - Enviar TCE'!E822)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 - Enviar TCE'!E823)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 - Enviar TCE'!E824)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 - Enviar TCE'!E825)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 - Enviar TCE'!E826)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 - Enviar TCE'!E827)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 - Enviar TCE'!E828)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 - Enviar TCE'!E829)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 - Enviar TCE'!E830)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 - Enviar TCE'!E831)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 - Enviar TCE'!E832)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 - Enviar TCE'!E833)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 - Enviar TCE'!E834)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 - Enviar TCE'!E835)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 - Enviar TCE'!E836)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 - Enviar TCE'!E837)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 - Enviar TCE'!E838)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 - Enviar TCE'!E839)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 - Enviar TCE'!E840)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 - Enviar TCE'!E841)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 - Enviar TCE'!E842)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 - Enviar TCE'!E843)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 - Enviar TCE'!E844)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 - Enviar TCE'!E845)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 - Enviar TCE'!E846)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 - Enviar TCE'!E847)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 - Enviar TCE'!E848)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 - Enviar TCE'!E849)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 - Enviar TCE'!E850)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 - Enviar TCE'!E851)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 - Enviar TCE'!E852)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 - Enviar TCE'!E853)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 - Enviar TCE'!E854)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 - Enviar TCE'!E855)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 - Enviar TCE'!E856)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 - Enviar TCE'!E857)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 - Enviar TCE'!E858)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 - Enviar TCE'!E859)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 - Enviar TCE'!E860)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 - Enviar TCE'!E861)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 - Enviar TCE'!E862)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 - Enviar TCE'!E863)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 - Enviar TCE'!E864)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 - Enviar TCE'!E865)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 - Enviar TCE'!E866)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 - Enviar TCE'!E867)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 - Enviar TCE'!E868)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 - Enviar TCE'!E869)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 - Enviar TCE'!E870)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 - Enviar TCE'!E871)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 - Enviar TCE'!E872)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 - Enviar TCE'!E873)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 - Enviar TCE'!E874)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 - Enviar TCE'!E875)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 - Enviar TCE'!E876)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 - Enviar TCE'!E877)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 - Enviar TCE'!E878)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 - Enviar TCE'!E879)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 - Enviar TCE'!E880)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 - Enviar TCE'!E881)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 - Enviar TCE'!E882)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 - Enviar TCE'!E883)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 - Enviar TCE'!E884)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 - Enviar TCE'!E885)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 - Enviar TCE'!E886)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 - Enviar TCE'!E887)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 - Enviar TCE'!E888)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 - Enviar TCE'!E889)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 - Enviar TCE'!E890)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 - Enviar TCE'!E891)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 - Enviar TCE'!E892)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 - Enviar TCE'!E893)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 - Enviar TCE'!E894)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 - Enviar TCE'!E895)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 - Enviar TCE'!E896)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 - Enviar TCE'!E897)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 - Enviar TCE'!E898)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 - Enviar TCE'!E899)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 - Enviar TCE'!E900)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 - Enviar TCE'!E901)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 - Enviar TCE'!E902)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 - Enviar TCE'!E903)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 - Enviar TCE'!E904)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 - Enviar TCE'!E905)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 - Enviar TCE'!E906)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 - Enviar TCE'!E907)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 - Enviar TCE'!E908)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 - Enviar TCE'!E909)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 - Enviar TCE'!E910)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 - Enviar TCE'!E911)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 - Enviar TCE'!E912)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 - Enviar TCE'!E913)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 - Enviar TCE'!E914)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 - Enviar TCE'!E915)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 - Enviar TCE'!E916)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 - Enviar TCE'!E917)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 - Enviar TCE'!E918)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 - Enviar TCE'!E919)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 - Enviar TCE'!E920)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 - Enviar TCE'!E921)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 - Enviar TCE'!E922)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 - Enviar TCE'!E923)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 - Enviar TCE'!E924)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 - Enviar TCE'!E925)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 - Enviar TCE'!E926)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 - Enviar TCE'!E927)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 - Enviar TCE'!E928)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 - Enviar TCE'!E929)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 - Enviar TCE'!E930)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 - Enviar TCE'!E931)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 - Enviar TCE'!E932)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 - Enviar TCE'!E933)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 - Enviar TCE'!E934)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 - Enviar TCE'!E935)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 - Enviar TCE'!E936)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 - Enviar TCE'!E937)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 - Enviar TCE'!E938)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 - Enviar TCE'!E939)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 - Enviar TCE'!E940)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 - Enviar TCE'!E941)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 - Enviar TCE'!E942)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 - Enviar TCE'!E943)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 - Enviar TCE'!E944)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 - Enviar TCE'!E945)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 - Enviar TCE'!E946)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 - Enviar TCE'!E947)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 - Enviar TCE'!E948)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 - Enviar TCE'!E949)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 - Enviar TCE'!E950)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 - Enviar TCE'!E951)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 - Enviar TCE'!E952)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 - Enviar TCE'!E953)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 - Enviar TCE'!E954)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 - Enviar TCE'!E955)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 - Enviar TCE'!E956)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 - Enviar TCE'!E957)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 - Enviar TCE'!E958)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 - Enviar TCE'!E959)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 - Enviar TCE'!E960)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 - Enviar TCE'!E961)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 - Enviar TCE'!E962)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 - Enviar TCE'!E963)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 - Enviar TCE'!E964)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 - Enviar TCE'!E965)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 - Enviar TCE'!E966)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 - Enviar TCE'!E967)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 - Enviar TCE'!E968)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 - Enviar TCE'!E969)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 - Enviar TCE'!E970)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 - Enviar TCE'!E971)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 - Enviar TCE'!E972)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 - Enviar TCE'!E973)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 - Enviar TCE'!E974)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 - Enviar TCE'!E975)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 - Enviar TCE'!E976)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 - Enviar TCE'!E977)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 - Enviar TCE'!E978)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 - Enviar TCE'!E979)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 - Enviar TCE'!E980)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 - Enviar TCE'!E981)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 - Enviar TCE'!E982)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 - Enviar TCE'!E983)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 - Enviar TCE'!E984)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 - Enviar TCE'!E985)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 - Enviar TCE'!E986)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 - Enviar TCE'!E987)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 - Enviar TCE'!E988)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 - Enviar TCE'!E989)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 - Enviar TCE'!E990)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 - Enviar TCE'!E991)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 - Enviar TCE'!E992)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 - Enviar TCE'!E993)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 - Enviar TCE'!E994)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 - Enviar TCE'!E995)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 - Enviar TCE'!E996)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 - Enviar TCE'!E997)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 - Enviar TCE'!E998)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 - Enviar TCE'!E999)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 - Enviar TCE'!E1000)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 - Enviar TCE'!E1001)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 - Enviar TCE'!E1002)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 - Enviar TCE'!E1003)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 - Enviar TCE'!E1004)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 - Enviar TCE'!E1005)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 - Enviar TCE'!E1006)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 - Enviar TCE'!E1007)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 - Enviar TCE'!E1008)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 - Enviar TCE'!E1009)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 - Enviar TCE'!E1010)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 - Enviar TCE'!E1011)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 - Enviar TCE'!E1012)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 - Enviar TCE'!E1013)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 - Enviar TCE'!E1014)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 - Enviar TCE'!E1015)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 - Enviar TCE'!E1016)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 - Enviar TCE'!E1017)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 - Enviar TCE'!E1018)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 - Enviar TCE'!E1019)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 - Enviar TCE'!E1020)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 - Enviar TCE'!E1021)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 - Enviar TCE'!E1022)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 - Enviar TCE'!E1023)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 - Enviar TCE'!E1024)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 - Enviar TCE'!E1025)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 - Enviar TCE'!E1026)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 - Enviar TCE'!E1027)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 - Enviar TCE'!E1028)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 - Enviar TCE'!E1029)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 - Enviar TCE'!E1030)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 - Enviar TCE'!E1031)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 - Enviar TCE'!E1032)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 - Enviar TCE'!E1033)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 - Enviar TCE'!E1034)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 - Enviar TCE'!E1035)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 - Enviar TCE'!E1036)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 - Enviar TCE'!E1037)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 - Enviar TCE'!E1038)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 - Enviar TCE'!E1039)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 - Enviar TCE'!E1040)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 - Enviar TCE'!E1041)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 - Enviar TCE'!E1042)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 - Enviar TCE'!E1043)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 - Enviar TCE'!E1044)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 - Enviar TCE'!E1045)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 - Enviar TCE'!E1046)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 - Enviar TCE'!E1047)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 - Enviar TCE'!E1048)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 - Enviar TCE'!E1049)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 - Enviar TCE'!E1050)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 - Enviar TCE'!E1051)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 - Enviar TCE'!E1052)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 - Enviar TCE'!E1053)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 - Enviar TCE'!E1054)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 - Enviar TCE'!E1055)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 - Enviar TCE'!E1056)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 - Enviar TCE'!E1057)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 - Enviar TCE'!E1058)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 - Enviar TCE'!E1059)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 - Enviar TCE'!E1060)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 - Enviar TCE'!E1061)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 - Enviar TCE'!E1062)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 - Enviar TCE'!E1063)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 - Enviar TCE'!E1064)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 - Enviar TCE'!E1065)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 - Enviar TCE'!E1066)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 - Enviar TCE'!E1067)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 - Enviar TCE'!E1068)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 - Enviar TCE'!E1069)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 - Enviar TCE'!E1070)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 - Enviar TCE'!E1071)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 - Enviar TCE'!E1072)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 - Enviar TCE'!E1073)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 - Enviar TCE'!E1074)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 - Enviar TCE'!E1075)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 - Enviar TCE'!E1076)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 - Enviar TCE'!E1077)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 - Enviar TCE'!E1078)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 - Enviar TCE'!E1079)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 - Enviar TCE'!E1080)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 - Enviar TCE'!E1081)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 - Enviar TCE'!E1082)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 - Enviar TCE'!E1083)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 - Enviar TCE'!E1084)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 - Enviar TCE'!E1085)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 - Enviar TCE'!E1086)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 - Enviar TCE'!E1087)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 - Enviar TCE'!E1088)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 - Enviar TCE'!E1089)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 - Enviar TCE'!E1090)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 - Enviar TCE'!E1091)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 - Enviar TCE'!E1092)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 - Enviar TCE'!E1093)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 - Enviar TCE'!E1094)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 - Enviar TCE'!E1095)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 - Enviar TCE'!E1096)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 - Enviar TCE'!E1097)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 - Enviar TCE'!E1098)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 - Enviar TCE'!E1099)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 - Enviar TCE'!E1100)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 - Enviar TCE'!E1101)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 - Enviar TCE'!E1102)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 - Enviar TCE'!E1103)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 - Enviar TCE'!E1104)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 - Enviar TCE'!E1105)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 - Enviar TCE'!E1106)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 - Enviar TCE'!E1107)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 - Enviar TCE'!E1108)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 - Enviar TCE'!E1109)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 - Enviar TCE'!E1110)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 - Enviar TCE'!E1111)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 - Enviar TCE'!E1112)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 - Enviar TCE'!E1113)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 - Enviar TCE'!E1114)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 - Enviar TCE'!E1115)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 - Enviar TCE'!E1116)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 - Enviar TCE'!E1117)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 - Enviar TCE'!E1118)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 - Enviar TCE'!E1119)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 - Enviar TCE'!E1120)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 - Enviar TCE'!E1121)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 - Enviar TCE'!E1122)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 - Enviar TCE'!E1123)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 - Enviar TCE'!E1124)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 - Enviar TCE'!E1125)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 - Enviar TCE'!E1126)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 - Enviar TCE'!E1127)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 - Enviar TCE'!E1128)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 - Enviar TCE'!E1129)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 - Enviar TCE'!E1130)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 - Enviar TCE'!E1131)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 - Enviar TCE'!E1132)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 - Enviar TCE'!E1133)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 - Enviar TCE'!E1134)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 - Enviar TCE'!E1135)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 - Enviar TCE'!E1136)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 - Enviar TCE'!E1137)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 - Enviar TCE'!E1138)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 - Enviar TCE'!E1139)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 - Enviar TCE'!E1140)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 - Enviar TCE'!E1141)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 - Enviar TCE'!E1142)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 - Enviar TCE'!E1143)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 - Enviar TCE'!E1144)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 - Enviar TCE'!E1145)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 - Enviar TCE'!E1146)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 - Enviar TCE'!E1147)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 - Enviar TCE'!E1148)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 - Enviar TCE'!E1149)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 - Enviar TCE'!E1150)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 - Enviar TCE'!E1151)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 - Enviar TCE'!E1152)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 - Enviar TCE'!E1153)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 - Enviar TCE'!E1154)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 - Enviar TCE'!E1155)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 - Enviar TCE'!E1156)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 - Enviar TCE'!E1157)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 - Enviar TCE'!E1158)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 - Enviar TCE'!E1159)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 - Enviar TCE'!E1160)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 - Enviar TCE'!E1161)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 - Enviar TCE'!E1162)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 - Enviar TCE'!E1163)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 - Enviar TCE'!E1164)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 - Enviar TCE'!E1165)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 - Enviar TCE'!E1166)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 - Enviar TCE'!E1167)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 - Enviar TCE'!E1168)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 - Enviar TCE'!E1169)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 - Enviar TCE'!E1170)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 - Enviar TCE'!E1171)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 - Enviar TCE'!E1172)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 - Enviar TCE'!E1173)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 - Enviar TCE'!E1174)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 - Enviar TCE'!E1175)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 - Enviar TCE'!E1176)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 - Enviar TCE'!E1177)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 - Enviar TCE'!E1178)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 - Enviar TCE'!E1179)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 - Enviar TCE'!E1180)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 - Enviar TCE'!E1181)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 - Enviar TCE'!E1182)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 - Enviar TCE'!E1183)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 - Enviar TCE'!E1184)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 - Enviar TCE'!E1185)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 - Enviar TCE'!E1186)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 - Enviar TCE'!E1187)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 - Enviar TCE'!E1188)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 - Enviar TCE'!E1189)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 - Enviar TCE'!E1190)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 - Enviar TCE'!E1191)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 - Enviar TCE'!E1192)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 - Enviar TCE'!E1193)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 - Enviar TCE'!E1194)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 - Enviar TCE'!E1195)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 - Enviar TCE'!E1196)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 - Enviar TCE'!E1197)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 - Enviar TCE'!E1198)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 - Enviar TCE'!E1199)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 - Enviar TCE'!E1200)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 - Enviar TCE'!E1201)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 - Enviar TCE'!E1202)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 - Enviar TCE'!E1203)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 - Enviar TCE'!E1204)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 - Enviar TCE'!E1205)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 - Enviar TCE'!E1206)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 - Enviar TCE'!E1207)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 - Enviar TCE'!E1208)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 - Enviar TCE'!E1209)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 - Enviar TCE'!E1210)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 - Enviar TCE'!E1211)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 - Enviar TCE'!E1212)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 - Enviar TCE'!E1213)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 - Enviar TCE'!E1214)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 - Enviar TCE'!E1215)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 - Enviar TCE'!E1216)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 - Enviar TCE'!E1217)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 - Enviar TCE'!E1218)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 - Enviar TCE'!E1219)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 - Enviar TCE'!E1220)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 - Enviar TCE'!E1221)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 - Enviar TCE'!E1222)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 - Enviar TCE'!E1223)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 - Enviar TCE'!E1224)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 - Enviar TCE'!E1225)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 - Enviar TCE'!E1226)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 - Enviar TCE'!E1227)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 - Enviar TCE'!E1228)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 - Enviar TCE'!E1229)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 - Enviar TCE'!E1230)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 - Enviar TCE'!E1231)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 - Enviar TCE'!E1232)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 - Enviar TCE'!E1233)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 - Enviar TCE'!E1234)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 - Enviar TCE'!E1235)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 - Enviar TCE'!E1236)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 - Enviar TCE'!E1237)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 - Enviar TCE'!E1238)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 - Enviar TCE'!E1239)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 - Enviar TCE'!E1240)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 - Enviar TCE'!E1241)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 - Enviar TCE'!E1242)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 - Enviar TCE'!E1243)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 - Enviar TCE'!E1244)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 - Enviar TCE'!E1245)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 - Enviar TCE'!E1246)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 - Enviar TCE'!E1247)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 - Enviar TCE'!E1248)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 - Enviar TCE'!E1249)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 - Enviar TCE'!E1250)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 - Enviar TCE'!E1251)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 - Enviar TCE'!E1252)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 - Enviar TCE'!E1253)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 - Enviar TCE'!E1254)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 - Enviar TCE'!E1255)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 - Enviar TCE'!E1256)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 - Enviar TCE'!E1257)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 - Enviar TCE'!E1258)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 - Enviar TCE'!E1259)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 - Enviar TCE'!E1260)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 - Enviar TCE'!E1261)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 - Enviar TCE'!E1262)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 - Enviar TCE'!E1263)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 - Enviar TCE'!E1264)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 - Enviar TCE'!E1265)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 - Enviar TCE'!E1266)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 - Enviar TCE'!E1267)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 - Enviar TCE'!E1268)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 - Enviar TCE'!E1269)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 - Enviar TCE'!E1270)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 - Enviar TCE'!E1271)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 - Enviar TCE'!E1272)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 - Enviar TCE'!E1273)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 - Enviar TCE'!E1274)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 - Enviar TCE'!E1275)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 - Enviar TCE'!E1276)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 - Enviar TCE'!E1277)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 - Enviar TCE'!E1278)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 - Enviar TCE'!E1279)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 - Enviar TCE'!E1280)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 - Enviar TCE'!E1281)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 - Enviar TCE'!E1282)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 - Enviar TCE'!E1283)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 - Enviar TCE'!E1284)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 - Enviar TCE'!E1285)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 - Enviar TCE'!E1286)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 - Enviar TCE'!E1287)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 - Enviar TCE'!E1288)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 - Enviar TCE'!E1289)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 - Enviar TCE'!E1290)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 - Enviar TCE'!E1291)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 - Enviar TCE'!E1292)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 - Enviar TCE'!E1293)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 - Enviar TCE'!E1294)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 - Enviar TCE'!E1295)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 - Enviar TCE'!E1296)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 - Enviar TCE'!E1297)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 - Enviar TCE'!E1298)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 - Enviar TCE'!E1299)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 - Enviar TCE'!E1300)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 - Enviar TCE'!E1301)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 - Enviar TCE'!E1302)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 - Enviar TCE'!E1303)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 - Enviar TCE'!E1304)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 - Enviar TCE'!E1305)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 - Enviar TCE'!E1306)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 - Enviar TCE'!E1307)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 - Enviar TCE'!E1308)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 - Enviar TCE'!E1309)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 - Enviar TCE'!E1310)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 - Enviar TCE'!E1311)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 - Enviar TCE'!E1312)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 - Enviar TCE'!E1313)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 - Enviar TCE'!E1314)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 - Enviar TCE'!E1315)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 - Enviar TCE'!E1316)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 - Enviar TCE'!E1317)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 - Enviar TCE'!E1318)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 - Enviar TCE'!E1319)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 - Enviar TCE'!E1320)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 - Enviar TCE'!E1321)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 - Enviar TCE'!E1322)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 - Enviar TCE'!E1323)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 - Enviar TCE'!E1324)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 - Enviar TCE'!E1325)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 - Enviar TCE'!E1326)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 - Enviar TCE'!E1327)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 - Enviar TCE'!E1328)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 - Enviar TCE'!E1329)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 - Enviar TCE'!E1330)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 - Enviar TCE'!E1331)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 - Enviar TCE'!E1332)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 - Enviar TCE'!E1333)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 - Enviar TCE'!E1334)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 - Enviar TCE'!E1335)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 - Enviar TCE'!E1336)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 - Enviar TCE'!E1337)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 - Enviar TCE'!E1338)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 - Enviar TCE'!E1339)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 - Enviar TCE'!E1340)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 - Enviar TCE'!E1341)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 - Enviar TCE'!E1342)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 - Enviar TCE'!E1343)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 - Enviar TCE'!E1344)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 - Enviar TCE'!E1345)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 - Enviar TCE'!E1346)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 - Enviar TCE'!E1347)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 - Enviar TCE'!E1348)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 - Enviar TCE'!E1349)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 - Enviar TCE'!E1350)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 - Enviar TCE'!E1351)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 - Enviar TCE'!E1352)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 - Enviar TCE'!E1353)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 - Enviar TCE'!E1354)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 - Enviar TCE'!E1355)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 - Enviar TCE'!E1356)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 - Enviar TCE'!E1357)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 - Enviar TCE'!E1358)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 - Enviar TCE'!E1359)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 - Enviar TCE'!E1360)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 - Enviar TCE'!E1361)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 - Enviar TCE'!E1362)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 - Enviar TCE'!E1363)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 - Enviar TCE'!E1364)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 - Enviar TCE'!E1365)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 - Enviar TCE'!E1366)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 - Enviar TCE'!E1367)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 - Enviar TCE'!E1368)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 - Enviar TCE'!E1369)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 - Enviar TCE'!E1370)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 - Enviar TCE'!E1371)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 - Enviar TCE'!E1372)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 - Enviar TCE'!E1373)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 - Enviar TCE'!E1374)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 - Enviar TCE'!E1375)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 - Enviar TCE'!E1376)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 - Enviar TCE'!E1377)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 - Enviar TCE'!E1378)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 - Enviar TCE'!E1379)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 - Enviar TCE'!E1380)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 - Enviar TCE'!E1381)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 - Enviar TCE'!E1382)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 - Enviar TCE'!E1383)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 - Enviar TCE'!E1384)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 - Enviar TCE'!E1385)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 - Enviar TCE'!E1386)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 - Enviar TCE'!E1387)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 - Enviar TCE'!E1388)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 - Enviar TCE'!E1389)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 - Enviar TCE'!E1390)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 - Enviar TCE'!E1391)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 - Enviar TCE'!E1392)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 - Enviar TCE'!E1393)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 - Enviar TCE'!E1394)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 - Enviar TCE'!E1395)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 - Enviar TCE'!E1396)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 - Enviar TCE'!E1397)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 - Enviar TCE'!E1398)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 - Enviar TCE'!E1399)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 - Enviar TCE'!E1400)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 - Enviar TCE'!E1401)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 - Enviar TCE'!E1402)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 - Enviar TCE'!E1403)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 - Enviar TCE'!E1404)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 - Enviar TCE'!E1405)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 - Enviar TCE'!E1406)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 - Enviar TCE'!E1407)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 - Enviar TCE'!E1408)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 - Enviar TCE'!E1409)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 - Enviar TCE'!E1410)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 - Enviar TCE'!E1411)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 - Enviar TCE'!E1412)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 - Enviar TCE'!E1413)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 - Enviar TCE'!E1414)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 - Enviar TCE'!E1415)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 - Enviar TCE'!E1416)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 - Enviar TCE'!E1417)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 - Enviar TCE'!E1418)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 - Enviar TCE'!E1419)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 - Enviar TCE'!E1420)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 - Enviar TCE'!E1421)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 - Enviar TCE'!E1422)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 - Enviar TCE'!E1423)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 - Enviar TCE'!E1424)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 - Enviar TCE'!E1425)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 - Enviar TCE'!E1426)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 - Enviar TCE'!E1427)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 - Enviar TCE'!E1428)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 - Enviar TCE'!E1429)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 - Enviar TCE'!E1430)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 - Enviar TCE'!E1431)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 - Enviar TCE'!E1432)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 - Enviar TCE'!E1433)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 - Enviar TCE'!E1434)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 - Enviar TCE'!E1435)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 - Enviar TCE'!E1436)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 - Enviar TCE'!E1437)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 - Enviar TCE'!E1438)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 - Enviar TCE'!E1439)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 - Enviar TCE'!E1440)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 - Enviar TCE'!E1441)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 - Enviar TCE'!E1442)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 - Enviar TCE'!E1443)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 - Enviar TCE'!E1444)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 - Enviar TCE'!E1445)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 - Enviar TCE'!E1446)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 - Enviar TCE'!E1447)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 - Enviar TCE'!E1448)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 - Enviar TCE'!E1449)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 - Enviar TCE'!E1450)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 - Enviar TCE'!E1451)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 - Enviar TCE'!E1452)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 - Enviar TCE'!E1453)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 - Enviar TCE'!E1454)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 - Enviar TCE'!E1455)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 - Enviar TCE'!E1456)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 - Enviar TCE'!E1457)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 - Enviar TCE'!E1458)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 - Enviar TCE'!E1459)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 - Enviar TCE'!E1460)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 - Enviar TCE'!E1461)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 - Enviar TCE'!E1462)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 - Enviar TCE'!E1463)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 - Enviar TCE'!E1464)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 - Enviar TCE'!E1465)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 - Enviar TCE'!E1466)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 - Enviar TCE'!E1467)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 - Enviar TCE'!E1468)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 - Enviar TCE'!E1469)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 - Enviar TCE'!E1470)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 - Enviar TCE'!E1471)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 - Enviar TCE'!E1472)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 - Enviar TCE'!E1473)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 - Enviar TCE'!E1474)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 - Enviar TCE'!E1475)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 - Enviar TCE'!E1476)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 - Enviar TCE'!E1477)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 - Enviar TCE'!E1478)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 - Enviar TCE'!E1479)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 - Enviar TCE'!E1480)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 - Enviar TCE'!E1481)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 - Enviar TCE'!E1482)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 - Enviar TCE'!E1483)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 - Enviar TCE'!E1484)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 - Enviar TCE'!E1485)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 - Enviar TCE'!E1486)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 - Enviar TCE'!E1487)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 - Enviar TCE'!E1488)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 - Enviar TCE'!E1489)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 - Enviar TCE'!E1490)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 - Enviar TCE'!E1491)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 - Enviar TCE'!E1492)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 - Enviar TCE'!E1493)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 - Enviar TCE'!E1494)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 - Enviar TCE'!E1495)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 - Enviar TCE'!E1496)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 - Enviar TCE'!E1497)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 - Enviar TCE'!E1498)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 - Enviar TCE'!E1499)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 - Enviar TCE'!E1500)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 - Enviar TCE'!E1501)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 - Enviar TCE'!E1502)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 - Enviar TCE'!E1503)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 - Enviar TCE'!E1504)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 - Enviar TCE'!E1505)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 - Enviar TCE'!E1506)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 - Enviar TCE'!E1507)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 - Enviar TCE'!E1508)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 - Enviar TCE'!E1509)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 - Enviar TCE'!E1510)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 - Enviar TCE'!E1511)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 - Enviar TCE'!E1512)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 - Enviar TCE'!E1513)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 - Enviar TCE'!E1514)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 - Enviar TCE'!E1515)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 - Enviar TCE'!E1516)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 - Enviar TCE'!E1517)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 - Enviar TCE'!E1518)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 - Enviar TCE'!E1519)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 - Enviar TCE'!E1520)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 - Enviar TCE'!E1521)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 - Enviar TCE'!E1522)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 - Enviar TCE'!E1523)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 - Enviar TCE'!E1524)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 - Enviar TCE'!E1525)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 - Enviar TCE'!E1526)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 - Enviar TCE'!E1527)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 - Enviar TCE'!E1528)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 - Enviar TCE'!E1529)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 - Enviar TCE'!E1530)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 - Enviar TCE'!E1531)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 - Enviar TCE'!E1532)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 - Enviar TCE'!E1533)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 - Enviar TCE'!E1534)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 - Enviar TCE'!E1535)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 - Enviar TCE'!E1536)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 - Enviar TCE'!E1537)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 - Enviar TCE'!E1538)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 - Enviar TCE'!E1539)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 - Enviar TCE'!E1540)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 - Enviar TCE'!E1541)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 - Enviar TCE'!E1542)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 - Enviar TCE'!E1543)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 - Enviar TCE'!E1544)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 - Enviar TCE'!E1545)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 - Enviar TCE'!E1546)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 - Enviar TCE'!E1547)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 - Enviar TCE'!E1548)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 - Enviar TCE'!E1549)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 - Enviar TCE'!E1550)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 - Enviar TCE'!E1551)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 - Enviar TCE'!E1552)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 - Enviar TCE'!E1553)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 - Enviar TCE'!E1554)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 - Enviar TCE'!E1555)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 - Enviar TCE'!E1556)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 - Enviar TCE'!E1557)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 - Enviar TCE'!E1558)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 - Enviar TCE'!E1559)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 - Enviar TCE'!E1560)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 - Enviar TCE'!E1561)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 - Enviar TCE'!E1562)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 - Enviar TCE'!E1563)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 - Enviar TCE'!E1564)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 - Enviar TCE'!E1565)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 - Enviar TCE'!E1566)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 - Enviar TCE'!E1567)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 - Enviar TCE'!E1568)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 - Enviar TCE'!E1569)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 - Enviar TCE'!E1570)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 - Enviar TCE'!E1571)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 - Enviar TCE'!E1572)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 - Enviar TCE'!E1573)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 - Enviar TCE'!E1574)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 - Enviar TCE'!E1575)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 - Enviar TCE'!E1576)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 - Enviar TCE'!E1577)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 - Enviar TCE'!E1578)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 - Enviar TCE'!E1579)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 - Enviar TCE'!E1580)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 - Enviar TCE'!E1581)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 - Enviar TCE'!E1582)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 - Enviar TCE'!E1583)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 - Enviar TCE'!E1584)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 - Enviar TCE'!E1585)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 - Enviar TCE'!E1586)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 - Enviar TCE'!E1587)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 - Enviar TCE'!E1588)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 - Enviar TCE'!E1589)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 - Enviar TCE'!E1590)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 - Enviar TCE'!E1591)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 - Enviar TCE'!E1592)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 - Enviar TCE'!E1593)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 - Enviar TCE'!E1594)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 - Enviar TCE'!E1595)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 - Enviar TCE'!E1596)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 - Enviar TCE'!E1597)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 - Enviar TCE'!E1598)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 - Enviar TCE'!E1599)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 - Enviar TCE'!E1600)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 - Enviar TCE'!E1601)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 - Enviar TCE'!E1602)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 - Enviar TCE'!E1603)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 - Enviar TCE'!E1604)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 - Enviar TCE'!E1605)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 - Enviar TCE'!E1606)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 - Enviar TCE'!E1607)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 - Enviar TCE'!E1608)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 - Enviar TCE'!E1609)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 - Enviar TCE'!E1610)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 - Enviar TCE'!E1611)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 - Enviar TCE'!E1612)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 - Enviar TCE'!E1613)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 - Enviar TCE'!E1614)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 - Enviar TCE'!E1615)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 - Enviar TCE'!E1616)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 - Enviar TCE'!E1617)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 - Enviar TCE'!E1618)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 - Enviar TCE'!E1619)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 - Enviar TCE'!E1620)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 - Enviar TCE'!E1621)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 - Enviar TCE'!E1622)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 - Enviar TCE'!E1623)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 - Enviar TCE'!E1624)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 - Enviar TCE'!E1625)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 - Enviar TCE'!E1626)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 - Enviar TCE'!E1627)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 - Enviar TCE'!E1628)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 - Enviar TCE'!E1629)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 - Enviar TCE'!E1630)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 - Enviar TCE'!E1631)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 - Enviar TCE'!E1632)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 - Enviar TCE'!E1633)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 - Enviar TCE'!E1634)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 - Enviar TCE'!E1635)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 - Enviar TCE'!E1636)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 - Enviar TCE'!E1637)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 - Enviar TCE'!E1638)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 - Enviar TCE'!E1639)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 - Enviar TCE'!E1640)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 - Enviar TCE'!E1641)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 - Enviar TCE'!E1642)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 - Enviar TCE'!E1643)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 - Enviar TCE'!E1644)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 - Enviar TCE'!E1645)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 - Enviar TCE'!E1646)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 - Enviar TCE'!E1647)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 - Enviar TCE'!E1648)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 - Enviar TCE'!E1649)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 - Enviar TCE'!E1650)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 - Enviar TCE'!E1651)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 - Enviar TCE'!E1652)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 - Enviar TCE'!E1653)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 - Enviar TCE'!E1654)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 - Enviar TCE'!E1655)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 - Enviar TCE'!E1656)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 - Enviar TCE'!E1657)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 - Enviar TCE'!E1658)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 - Enviar TCE'!E1659)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 - Enviar TCE'!E1660)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 - Enviar TCE'!E1661)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 - Enviar TCE'!E1662)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 - Enviar TCE'!E1663)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 - Enviar TCE'!E1664)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 - Enviar TCE'!E1665)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 - Enviar TCE'!E1666)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 - Enviar TCE'!E1667)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 - Enviar TCE'!E1668)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 - Enviar TCE'!E1669)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 - Enviar TCE'!E1670)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 - Enviar TCE'!E1671)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 - Enviar TCE'!E1672)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 - Enviar TCE'!E1673)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 - Enviar TCE'!E1674)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 - Enviar TCE'!E1675)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 - Enviar TCE'!E1676)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 - Enviar TCE'!E1677)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 - Enviar TCE'!E1678)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 - Enviar TCE'!E1679)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 - Enviar TCE'!E1680)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 - Enviar TCE'!E1681)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 - Enviar TCE'!E1682)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 - Enviar TCE'!E1683)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 - Enviar TCE'!E1684)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 - Enviar TCE'!E1685)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 - Enviar TCE'!E1686)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 - Enviar TCE'!E1687)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 - Enviar TCE'!E1688)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 - Enviar TCE'!E1689)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 - Enviar TCE'!E1690)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 - Enviar TCE'!E1691)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 - Enviar TCE'!E1692)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 - Enviar TCE'!E1693)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 - Enviar TCE'!E1694)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 - Enviar TCE'!E1695)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 - Enviar TCE'!E1696)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 - Enviar TCE'!E1697)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 - Enviar TCE'!E1698)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 - Enviar TCE'!E1699)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 - Enviar TCE'!E1700)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 - Enviar TCE'!E1701)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 - Enviar TCE'!E1702)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 - Enviar TCE'!E1703)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 - Enviar TCE'!E1704)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 - Enviar TCE'!E1705)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 - Enviar TCE'!E1706)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 - Enviar TCE'!E1707)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 - Enviar TCE'!E1708)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 - Enviar TCE'!E1709)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 - Enviar TCE'!E1710)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 - Enviar TCE'!E1711)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 - Enviar TCE'!E1712)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 - Enviar TCE'!E1713)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 - Enviar TCE'!E1714)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 - Enviar TCE'!E1715)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 - Enviar TCE'!E1716)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 - Enviar TCE'!E1717)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 - Enviar TCE'!E1718)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 - Enviar TCE'!E1719)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 - Enviar TCE'!E1720)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 - Enviar TCE'!E1721)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 - Enviar TCE'!E1722)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 - Enviar TCE'!E1723)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 - Enviar TCE'!E1724)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 - Enviar TCE'!E1725)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 - Enviar TCE'!E1726)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 - Enviar TCE'!E1727)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 - Enviar TCE'!E1728)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 - Enviar TCE'!E1729)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 - Enviar TCE'!E1730)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 - Enviar TCE'!E1731)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 - Enviar TCE'!E1732)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 - Enviar TCE'!E1733)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 - Enviar TCE'!E1734)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 - Enviar TCE'!E1735)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 - Enviar TCE'!E1736)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 - Enviar TCE'!E1737)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 - Enviar TCE'!E1738)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 - Enviar TCE'!E1739)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 - Enviar TCE'!E1740)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 - Enviar TCE'!E1741)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 - Enviar TCE'!E1742)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 - Enviar TCE'!E1743)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 - Enviar TCE'!E1744)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 - Enviar TCE'!E1745)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 - Enviar TCE'!E1746)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 - Enviar TCE'!E1747)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 - Enviar TCE'!E1748)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 - Enviar TCE'!E1749)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 - Enviar TCE'!E1750)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 - Enviar TCE'!E1751)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 - Enviar TCE'!E1752)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 - Enviar TCE'!E1753)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 - Enviar TCE'!E1754)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 - Enviar TCE'!E1755)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 - Enviar TCE'!E1756)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 - Enviar TCE'!E1757)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 - Enviar TCE'!E1758)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 - Enviar TCE'!E1759)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 - Enviar TCE'!E1760)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 - Enviar TCE'!E1761)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 - Enviar TCE'!E1762)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 - Enviar TCE'!E1763)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 - Enviar TCE'!E1764)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 - Enviar TCE'!E1765)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 - Enviar TCE'!E1766)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 - Enviar TCE'!E1767)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 - Enviar TCE'!E1768)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 - Enviar TCE'!E1769)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 - Enviar TCE'!E1770)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 - Enviar TCE'!E1771)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 - Enviar TCE'!E1772)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 - Enviar TCE'!E1773)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 - Enviar TCE'!E1774)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 - Enviar TCE'!E1775)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 - Enviar TCE'!E1776)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 - Enviar TCE'!E1777)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 - Enviar TCE'!E1778)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 - Enviar TCE'!E1779)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 - Enviar TCE'!E1780)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 - Enviar TCE'!E1781)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 - Enviar TCE'!E1782)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 - Enviar TCE'!E1783)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 - Enviar TCE'!E1784)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 - Enviar TCE'!E1785)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 - Enviar TCE'!E1786)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 - Enviar TCE'!E1787)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 - Enviar TCE'!E1788)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 - Enviar TCE'!E1789)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 - Enviar TCE'!E1790)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 - Enviar TCE'!E1791)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 - Enviar TCE'!E1792)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 - Enviar TCE'!E1793)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 - Enviar TCE'!E1794)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 - Enviar TCE'!E1795)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 - Enviar TCE'!E1796)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 - Enviar TCE'!E1797)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 - Enviar TCE'!E1798)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 - Enviar TCE'!E1799)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 - Enviar TCE'!E1800)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 - Enviar TCE'!E1801)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 - Enviar TCE'!E1802)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 - Enviar TCE'!E1803)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 - Enviar TCE'!E1804)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 - Enviar TCE'!E1805)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 - Enviar TCE'!E1806)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 - Enviar TCE'!E1807)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 - Enviar TCE'!E1808)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 - Enviar TCE'!E1809)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 - Enviar TCE'!E1810)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 - Enviar TCE'!E1811)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 - Enviar TCE'!E1812)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 - Enviar TCE'!E1813)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 - Enviar TCE'!E1814)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 - Enviar TCE'!E1815)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 - Enviar TCE'!E1816)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 - Enviar TCE'!E1817)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 - Enviar TCE'!E1818)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 - Enviar TCE'!E1819)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 - Enviar TCE'!E1820)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 - Enviar TCE'!E1821)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 - Enviar TCE'!E1822)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 - Enviar TCE'!E1823)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 - Enviar TCE'!E1824)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 - Enviar TCE'!E1825)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 - Enviar TCE'!E1826)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 - Enviar TCE'!E1827)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 - Enviar TCE'!E1828)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 - Enviar TCE'!E1829)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 - Enviar TCE'!E1830)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 - Enviar TCE'!E1831)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 - Enviar TCE'!E1832)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 - Enviar TCE'!E1833)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 - Enviar TCE'!E1834)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 - Enviar TCE'!E1835)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 - Enviar TCE'!E1836)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 - Enviar TCE'!E1837)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 - Enviar TCE'!E1838)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 - Enviar TCE'!E1839)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 - Enviar TCE'!E1840)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 - Enviar TCE'!E1841)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 - Enviar TCE'!E1842)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 - Enviar TCE'!E1843)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 - Enviar TCE'!E1844)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 - Enviar TCE'!E1845)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 - Enviar TCE'!E1846)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 - Enviar TCE'!E1847)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 - Enviar TCE'!E1848)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 - Enviar TCE'!E1849)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 - Enviar TCE'!E1850)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 - Enviar TCE'!E1851)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 - Enviar TCE'!E1852)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 - Enviar TCE'!E1853)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 - Enviar TCE'!E1854)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 - Enviar TCE'!E1855)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 - Enviar TCE'!E1856)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 - Enviar TCE'!E1857)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 - Enviar TCE'!E1858)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 - Enviar TCE'!E1859)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 - Enviar TCE'!E1860)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 - Enviar TCE'!E1861)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 - Enviar TCE'!E1862)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 - Enviar TCE'!E1863)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 - Enviar TCE'!E1864)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 - Enviar TCE'!E1865)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 - Enviar TCE'!E1866)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 - Enviar TCE'!E1867)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 - Enviar TCE'!E1868)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 - Enviar TCE'!E1869)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 - Enviar TCE'!E1870)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 - Enviar TCE'!E1871)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 - Enviar TCE'!E1872)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 - Enviar TCE'!E1873)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 - Enviar TCE'!E1874)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 - Enviar TCE'!E1875)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 - Enviar TCE'!E1876)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 - Enviar TCE'!E1877)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 - Enviar TCE'!E1878)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 - Enviar TCE'!E1879)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 - Enviar TCE'!E1880)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 - Enviar TCE'!E1881)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 - Enviar TCE'!E1882)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 - Enviar TCE'!E1883)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 - Enviar TCE'!E1884)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 - Enviar TCE'!E1885)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 - Enviar TCE'!E1886)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 - Enviar TCE'!E1887)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 - Enviar TCE'!E1888)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 - Enviar TCE'!E1889)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 - Enviar TCE'!E1890)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 - Enviar TCE'!E1891)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 - Enviar TCE'!E1892)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 - Enviar TCE'!E1893)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 - Enviar TCE'!E1894)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 - Enviar TCE'!E1895)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 - Enviar TCE'!E1896)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 - Enviar TCE'!E1897)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 - Enviar TCE'!E1898)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 - Enviar TCE'!E1899)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 - Enviar TCE'!E1900)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 - Enviar TCE'!E1901)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 - Enviar TCE'!E1902)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 - Enviar TCE'!E1903)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 - Enviar TCE'!E1904)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 - Enviar TCE'!E1905)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 - Enviar TCE'!E1906)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 - Enviar TCE'!E1907)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 - Enviar TCE'!E1908)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 - Enviar TCE'!E1909)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 - Enviar TCE'!E1910)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 - Enviar TCE'!E1911)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 - Enviar TCE'!E1912)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 - Enviar TCE'!E1913)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 - Enviar TCE'!E1914)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 - Enviar TCE'!E1915)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 - Enviar TCE'!E1916)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 - Enviar TCE'!E1917)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 - Enviar TCE'!E1918)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 - Enviar TCE'!E1919)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 - Enviar TCE'!E1920)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 - Enviar TCE'!E1921)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 - Enviar TCE'!E1922)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 - Enviar TCE'!E1923)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 - Enviar TCE'!E1924)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 - Enviar TCE'!E1925)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 - Enviar TCE'!E1926)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 - Enviar TCE'!E1927)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 - Enviar TCE'!E1928)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 - Enviar TCE'!E1929)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 - Enviar TCE'!E1930)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 - Enviar TCE'!E1931)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 - Enviar TCE'!E1932)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 - Enviar TCE'!E1933)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 - Enviar TCE'!E1934)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 - Enviar TCE'!E1935)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 - Enviar TCE'!E1936)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 - Enviar TCE'!E1937)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 - Enviar TCE'!E1938)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 - Enviar TCE'!E1939)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 - Enviar TCE'!E1940)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 - Enviar TCE'!E1941)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 - Enviar TCE'!E1942)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 - Enviar TCE'!E1943)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 - Enviar TCE'!E1944)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 - Enviar TCE'!E1945)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 - Enviar TCE'!E1946)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 - Enviar TCE'!E1947)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 - Enviar TCE'!E1948)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 - Enviar TCE'!E1949)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 - Enviar TCE'!E1950)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 - Enviar TCE'!E1951)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 - Enviar TCE'!E1952)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 - Enviar TCE'!E1953)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 - Enviar TCE'!E1954)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 - Enviar TCE'!E1955)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 - Enviar TCE'!E1956)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 - Enviar TCE'!E1957)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 - Enviar TCE'!E1958)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 - Enviar TCE'!E1959)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 - Enviar TCE'!E1960)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 - Enviar TCE'!E1961)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 - Enviar TCE'!E1962)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 - Enviar TCE'!E1963)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 - Enviar TCE'!E1964)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 - Enviar TCE'!E1965)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 - Enviar TCE'!E1966)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 - Enviar TCE'!E1967)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 - Enviar TCE'!E1968)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 - Enviar TCE'!E1969)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 - Enviar TCE'!E1970)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 - Enviar TCE'!E1971)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 - Enviar TCE'!E1972)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 - Enviar TCE'!E1973)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 - Enviar TCE'!E1974)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 - Enviar TCE'!E1975)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 - Enviar TCE'!E1976)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 - Enviar TCE'!E1977)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 - Enviar TCE'!E1978)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 - Enviar TCE'!E1979)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 - Enviar TCE'!E1980)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 - Enviar TCE'!E1981)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 - Enviar TCE'!E1982)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 - Enviar TCE'!E1983)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 - Enviar TCE'!E1984)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 - Enviar TCE'!E1985)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 - Enviar TCE'!E1986)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 - Enviar TCE'!E1987)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 - Enviar TCE'!E1988)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 - Enviar TCE'!E1989)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 - Enviar TCE'!E1990)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 - Enviar TCE'!E1991)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 - Enviar TCE'!E1992)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 - Enviar TCE'!E1993)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 - Enviar TCE'!E1994)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 - Enviar TCE'!E1995)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 - Enviar TCE'!E1996)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 - Enviar TCE'!E1997)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 - Enviar TCE'!E1998)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 - Enviar TCE'!E1999)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 - Enviar TCE'!E2000)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 - Enviar TCE'!E2001)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 - Enviar TCE'!E2002)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 - Enviar TCE'!E2003)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 - Enviar TCE'!E2004)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 - Enviar TCE'!E2005)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 - Enviar TCE'!E2006)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 - Enviar TCE'!E2007)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 - Enviar TCE'!E2008)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 - Enviar TCE'!E2009)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 - Enviar TCE'!E2010)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 - Enviar TCE'!E2011)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 - Enviar TCE'!E2012)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 - Enviar TCE'!E2013)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 - Enviar TCE'!E2014)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 - Enviar TCE'!E2015)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 - Enviar TCE'!E2016)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 - Enviar TCE'!E2017)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 - Enviar TCE'!E2018)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 - Enviar TCE'!E2019)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 - Enviar TCE'!E2020)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 - Enviar TCE'!E2021)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 - Enviar TCE'!E2022)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 - Enviar TCE'!E2023)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 - Enviar TCE'!E2024)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 - Enviar TCE'!E2025)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 - Enviar TCE'!E2026)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 - Enviar TCE'!E2027)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 - Enviar TCE'!E2028)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 - Enviar TCE'!E2029)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 - Enviar TCE'!E2030)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 - Enviar TCE'!E2031)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 - Enviar TCE'!E2032)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 - Enviar TCE'!E2033)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 - Enviar TCE'!E2034)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 - Enviar TCE'!E2035)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 - Enviar TCE'!E2036)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 - Enviar TCE'!E2037)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 - Enviar TCE'!E2038)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 - Enviar TCE'!E2039)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 - Enviar TCE'!E2040)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 - Enviar TCE'!E2041)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 - Enviar TCE'!E2042)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 - Enviar TCE'!E2043)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 - Enviar TCE'!E2044)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 - Enviar TCE'!E2045)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 - Enviar TCE'!E2046)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 - Enviar TCE'!E2047)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 - Enviar TCE'!E2048)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 - Enviar TCE'!E2049)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 - Enviar TCE'!E2050)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 - Enviar TCE'!E2051)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 - Enviar TCE'!E2052)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 - Enviar TCE'!E2053)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 - Enviar TCE'!E2054)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 - Enviar TCE'!E2055)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 - Enviar TCE'!E2056)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 - Enviar TCE'!E2057)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 - Enviar TCE'!E2058)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 - Enviar TCE'!E2059)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 - Enviar TCE'!E2060)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 - Enviar TCE'!E2061)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 - Enviar TCE'!E2062)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 - Enviar TCE'!E2063)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 - Enviar TCE'!E2064)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 - Enviar TCE'!E2065)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 - Enviar TCE'!E2066)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 - Enviar TCE'!E2067)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 - Enviar TCE'!E2068)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 - Enviar TCE'!E2069)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 - Enviar TCE'!E2070)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 - Enviar TCE'!E2071)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 - Enviar TCE'!E2072)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 - Enviar TCE'!E2073)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 - Enviar TCE'!E2074)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 - Enviar TCE'!E2075)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 - Enviar TCE'!E2076)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 - Enviar TCE'!E2077)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 - Enviar TCE'!E2078)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 - Enviar TCE'!E2079)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 - Enviar TCE'!E2080)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 - Enviar TCE'!E2081)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 - Enviar TCE'!E2082)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 - Enviar TCE'!E2083)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 - Enviar TCE'!E2084)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 - Enviar TCE'!E2085)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 - Enviar TCE'!E2086)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 - Enviar TCE'!E2087)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 - Enviar TCE'!E2088)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 - Enviar TCE'!E2089)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 - Enviar TCE'!E2090)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 - Enviar TCE'!E2091)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 - Enviar TCE'!E2092)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 - Enviar TCE'!E2093)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 - Enviar TCE'!E2094)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 - Enviar TCE'!E2095)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 - Enviar TCE'!E2096)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 - Enviar TCE'!E2097)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 - Enviar TCE'!E2098)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 - Enviar TCE'!E2099)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 - Enviar TCE'!E2100)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 - Enviar TCE'!E2101)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 - Enviar TCE'!E2102)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 - Enviar TCE'!E2103)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 - Enviar TCE'!E2104)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 - Enviar TCE'!E2105)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 - Enviar TCE'!E2106)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 - Enviar TCE'!E2107)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 - Enviar TCE'!E2108)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 - Enviar TCE'!E2109)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 - Enviar TCE'!E2110)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 - Enviar TCE'!E2111)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 - Enviar TCE'!E2112)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 - Enviar TCE'!E2113)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 - Enviar TCE'!E2114)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 - Enviar TCE'!E2115)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 - Enviar TCE'!E2116)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 - Enviar TCE'!E2117)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 - Enviar TCE'!E2118)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 - Enviar TCE'!E2119)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 - Enviar TCE'!E2120)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 - Enviar TCE'!E2121)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 - Enviar TCE'!E2122)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 - Enviar TCE'!E2123)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 - Enviar TCE'!E2124)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 - Enviar TCE'!E2125)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 - Enviar TCE'!E2126)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 - Enviar TCE'!E2127)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 - Enviar TCE'!E2128)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 - Enviar TCE'!E2129)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 - Enviar TCE'!E2130)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 - Enviar TCE'!E2131)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 - Enviar TCE'!E2132)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 - Enviar TCE'!E2133)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 - Enviar TCE'!E2134)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 - Enviar TCE'!E2135)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 - Enviar TCE'!E2136)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 - Enviar TCE'!E2137)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 - Enviar TCE'!E2138)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 - Enviar TCE'!E2139)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 - Enviar TCE'!E2140)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 - Enviar TCE'!E2141)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 - Enviar TCE'!E2142)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 - Enviar TCE'!E2143)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 - Enviar TCE'!E2144)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 - Enviar TCE'!E2145)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 - Enviar TCE'!E2146)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 - Enviar TCE'!E2147)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 - Enviar TCE'!E2148)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 - Enviar TCE'!E2149)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 - Enviar TCE'!E2150)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 - Enviar TCE'!E2151)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 - Enviar TCE'!E2152)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 - Enviar TCE'!E2153)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 - Enviar TCE'!E2154)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 - Enviar TCE'!E2155)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 - Enviar TCE'!E2156)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 - Enviar TCE'!E2157)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 - Enviar TCE'!E2158)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 - Enviar TCE'!E2159)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 - Enviar TCE'!E2160)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 - Enviar TCE'!E2161)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 - Enviar TCE'!E2162)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 - Enviar TCE'!E2163)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 - Enviar TCE'!E2164)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 - Enviar TCE'!E2165)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 - Enviar TCE'!E2166)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 - Enviar TCE'!E2167)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 - Enviar TCE'!E2168)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 - Enviar TCE'!E2169)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 - Enviar TCE'!E2170)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 - Enviar TCE'!E2171)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 - Enviar TCE'!E2172)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 - Enviar TCE'!E2173)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 - Enviar TCE'!E2174)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 - Enviar TCE'!E2175)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 - Enviar TCE'!E2176)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 - Enviar TCE'!E2177)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 - Enviar TCE'!E2178)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 - Enviar TCE'!E2179)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 - Enviar TCE'!E2180)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 - Enviar TCE'!E2181)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 - Enviar TCE'!E2182)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 - Enviar TCE'!E2183)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 - Enviar TCE'!E2184)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 - Enviar TCE'!E2185)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 - Enviar TCE'!E2186)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 - Enviar TCE'!E2187)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 - Enviar TCE'!E2188)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 - Enviar TCE'!E2189)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 - Enviar TCE'!E2190)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 - Enviar TCE'!E2191)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 - Enviar TCE'!E2192)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 - Enviar TCE'!E2193)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 - Enviar TCE'!E2194)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 - Enviar TCE'!E2195)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 - Enviar TCE'!E2196)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 - Enviar TCE'!E2197)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 - Enviar TCE'!E2198)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 - Enviar TCE'!E2199)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 - Enviar TCE'!E2200)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 - Enviar TCE'!E2201)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 - Enviar TCE'!E2202)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 - Enviar TCE'!E2203)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 - Enviar TCE'!E2204)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 - Enviar TCE'!E2205)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 - Enviar TCE'!E2206)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 - Enviar TCE'!E2207)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 - Enviar TCE'!E2208)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 - Enviar TCE'!E2209)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 - Enviar TCE'!E2210)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 - Enviar TCE'!E2211)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 - Enviar TCE'!E2212)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 - Enviar TCE'!E2213)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 - Enviar TCE'!E2214)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 - Enviar TCE'!E2215)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 - Enviar TCE'!E2216)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 - Enviar TCE'!E2217)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 - Enviar TCE'!E2218)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 - Enviar TCE'!E2219)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 - Enviar TCE'!E2220)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 - Enviar TCE'!E2221)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 - Enviar TCE'!E2222)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 - Enviar TCE'!E2223)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 - Enviar TCE'!E2224)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 - Enviar TCE'!E2225)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 - Enviar TCE'!E2226)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 - Enviar TCE'!E2227)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 - Enviar TCE'!E2228)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 - Enviar TCE'!E2229)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 - Enviar TCE'!E2230)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 - Enviar TCE'!E2231)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 - Enviar TCE'!E2232)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 - Enviar TCE'!E2233)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 - Enviar TCE'!E2234)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 - Enviar TCE'!E2235)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 - Enviar TCE'!E2236)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 - Enviar TCE'!E2237)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 - Enviar TCE'!E2238)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 - Enviar TCE'!E2239)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 - Enviar TCE'!E2240)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 - Enviar TCE'!E2241)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 - Enviar TCE'!E2242)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 - Enviar TCE'!E2243)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 - Enviar TCE'!E2244)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 - Enviar TCE'!E2245)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 - Enviar TCE'!E2246)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 - Enviar TCE'!E2247)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 - Enviar TCE'!E2248)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 - Enviar TCE'!E2249)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 - Enviar TCE'!E2250)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 - Enviar TCE'!E2251)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 - Enviar TCE'!E2252)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 - Enviar TCE'!E2253)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 - Enviar TCE'!E2254)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 - Enviar TCE'!E2255)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 - Enviar TCE'!E2256)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 - Enviar TCE'!E2257)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 - Enviar TCE'!E2258)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 - Enviar TCE'!E2259)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 - Enviar TCE'!E2260)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 - Enviar TCE'!E2261)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 - Enviar TCE'!E2262)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 - Enviar TCE'!E2263)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 - Enviar TCE'!E2264)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 - Enviar TCE'!E2265)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 - Enviar TCE'!E2266)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 - Enviar TCE'!E2267)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 - Enviar TCE'!E2268)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 - Enviar TCE'!E2269)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 - Enviar TCE'!E2270)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 - Enviar TCE'!E2271)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 - Enviar TCE'!E2272)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 - Enviar TCE'!E2273)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 - Enviar TCE'!E2274)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 - Enviar TCE'!E2275)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 - Enviar TCE'!E2276)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 - Enviar TCE'!E2277)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 - Enviar TCE'!E2278)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 - Enviar TCE'!E2279)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 - Enviar TCE'!E2280)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 - Enviar TCE'!E2281)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 - Enviar TCE'!E2282)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 - Enviar TCE'!E2283)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 - Enviar TCE'!E2284)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 - Enviar TCE'!E2285)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 - Enviar TCE'!E2286)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 - Enviar TCE'!E2287)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 - Enviar TCE'!E2288)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 - Enviar TCE'!E2289)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 - Enviar TCE'!E2290)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 - Enviar TCE'!E2291)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 - Enviar TCE'!E2292)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 - Enviar TCE'!E2293)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 - Enviar TCE'!E2294)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 - Enviar TCE'!E2295)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 - Enviar TCE'!E2296)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 - Enviar TCE'!E2297)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 - Enviar TCE'!E2298)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 - Enviar TCE'!E2299)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 - Enviar TCE'!E2300)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 - Enviar TCE'!E2301)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 - Enviar TCE'!E2302)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 - Enviar TCE'!E2303)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 - Enviar TCE'!E2304)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 - Enviar TCE'!E2305)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 - Enviar TCE'!E2306)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 - Enviar TCE'!E2307)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 - Enviar TCE'!E2308)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 - Enviar TCE'!E2309)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 - Enviar TCE'!E2310)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 - Enviar TCE'!E2311)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 - Enviar TCE'!E2312)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 - Enviar TCE'!E2313)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 - Enviar TCE'!E2314)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 - Enviar TCE'!E2315)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 - Enviar TCE'!E2316)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 - Enviar TCE'!E2317)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 - Enviar TCE'!E2318)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 - Enviar TCE'!E2319)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 - Enviar TCE'!E2320)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 - Enviar TCE'!E2321)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 - Enviar TCE'!E2322)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 - Enviar TCE'!E2323)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 - Enviar TCE'!E2324)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 - Enviar TCE'!E2325)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 - Enviar TCE'!E2326)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 - Enviar TCE'!E2327)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 - Enviar TCE'!E2328)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 - Enviar TCE'!E2329)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 - Enviar TCE'!E2330)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 - Enviar TCE'!E2331)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 - Enviar TCE'!E2332)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 - Enviar TCE'!E2333)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 - Enviar TCE'!E2334)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 - Enviar TCE'!E2335)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 - Enviar TCE'!E2336)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 - Enviar TCE'!E2337)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 - Enviar TCE'!E2338)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 - Enviar TCE'!E2339)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 - Enviar TCE'!E2340)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 - Enviar TCE'!E2341)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 - Enviar TCE'!E2342)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 - Enviar TCE'!E2343)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 - Enviar TCE'!E2344)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 - Enviar TCE'!E2345)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 - Enviar TCE'!E2346)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 - Enviar TCE'!E2347)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 - Enviar TCE'!E2348)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 - Enviar TCE'!E2349)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 - Enviar TCE'!E2350)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 - Enviar TCE'!E2351)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 - Enviar TCE'!E2352)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 - Enviar TCE'!E2353)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 - Enviar TCE'!E2354)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 - Enviar TCE'!E2355)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 - Enviar TCE'!E2356)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 - Enviar TCE'!E2357)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 - Enviar TCE'!E2358)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 - Enviar TCE'!E2359)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 - Enviar TCE'!E2360)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 - Enviar TCE'!E2361)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 - Enviar TCE'!E2362)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 - Enviar TCE'!E2363)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 - Enviar TCE'!E2364)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 - Enviar TCE'!E2365)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 - Enviar TCE'!E2366)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 - Enviar TCE'!E2367)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 - Enviar TCE'!E2368)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 - Enviar TCE'!E2369)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 - Enviar TCE'!E2370)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 - Enviar TCE'!E2371)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 - Enviar TCE'!E2372)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 - Enviar TCE'!E2373)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 - Enviar TCE'!E2374)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 - Enviar TCE'!E2375)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 - Enviar TCE'!E2376)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 - Enviar TCE'!E2377)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 - Enviar TCE'!E2378)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 - Enviar TCE'!E2379)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 - Enviar TCE'!E2380)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 - Enviar TCE'!E2381)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 - Enviar TCE'!E2382)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 - Enviar TCE'!E2383)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 - Enviar TCE'!E2384)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 - Enviar TCE'!E2385)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 - Enviar TCE'!E2386)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 - Enviar TCE'!E2387)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 - Enviar TCE'!E2388)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 - Enviar TCE'!E2389)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 - Enviar TCE'!E2390)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 - Enviar TCE'!E2391)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 - Enviar TCE'!E2392)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 - Enviar TCE'!E2393)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 - Enviar TCE'!E2394)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 - Enviar TCE'!E2395)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 - Enviar TCE'!E2396)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 - Enviar TCE'!E2397)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 - Enviar TCE'!E2398)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 - Enviar TCE'!E2399)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 - Enviar TCE'!E2400)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 - Enviar TCE'!E2401)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 - Enviar TCE'!E2402)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 - Enviar TCE'!E2403)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 - Enviar TCE'!E2404)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 - Enviar TCE'!E2405)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 - Enviar TCE'!E2406)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 - Enviar TCE'!E2407)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 - Enviar TCE'!E2408)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 - Enviar TCE'!E2409)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 - Enviar TCE'!E2410)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 - Enviar TCE'!E2411)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 - Enviar TCE'!E2412)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 - Enviar TCE'!E2413)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 - Enviar TCE'!E2414)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 - Enviar TCE'!E2415)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 - Enviar TCE'!E2416)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 - Enviar TCE'!E2417)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 - Enviar TCE'!E2418)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 - Enviar TCE'!E2419)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 - Enviar TCE'!E2420)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 - Enviar TCE'!E2421)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 - Enviar TCE'!E2422)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 - Enviar TCE'!E2423)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 - Enviar TCE'!E2424)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 - Enviar TCE'!E2425)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 - Enviar TCE'!E2426)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 - Enviar TCE'!E2427)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 - Enviar TCE'!E2428)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 - Enviar TCE'!E2429)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 - Enviar TCE'!E2430)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 - Enviar TCE'!E2431)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 - Enviar TCE'!E2432)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 - Enviar TCE'!E2433)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 - Enviar TCE'!E2434)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 - Enviar TCE'!E2435)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 - Enviar TCE'!E2436)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 - Enviar TCE'!E2437)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 - Enviar TCE'!E2438)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 - Enviar TCE'!E2439)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 - Enviar TCE'!E2440)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 - Enviar TCE'!E2441)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 - Enviar TCE'!E2442)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 - Enviar TCE'!E2443)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 - Enviar TCE'!E2444)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 - Enviar TCE'!E2445)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 - Enviar TCE'!E2446)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 - Enviar TCE'!E2447)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 - Enviar TCE'!E2448)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 - Enviar TCE'!E2449)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 - Enviar TCE'!E2450)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 - Enviar TCE'!E2451)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 - Enviar TCE'!E2452)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 - Enviar TCE'!E2453)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 - Enviar TCE'!E2454)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 - Enviar TCE'!E2455)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 - Enviar TCE'!E2456)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 - Enviar TCE'!E2457)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 - Enviar TCE'!E2458)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 - Enviar TCE'!E2459)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 - Enviar TCE'!E2460)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 - Enviar TCE'!E2461)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 - Enviar TCE'!E2462)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 - Enviar TCE'!E2463)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 - Enviar TCE'!E2464)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 - Enviar TCE'!E2465)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 - Enviar TCE'!E2466)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 - Enviar TCE'!E2467)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 - Enviar TCE'!E2468)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 - Enviar TCE'!E2469)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 - Enviar TCE'!E2470)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 - Enviar TCE'!E2471)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 - Enviar TCE'!E2472)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 - Enviar TCE'!E2473)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 - Enviar TCE'!E2474)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 - Enviar TCE'!E2475)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 - Enviar TCE'!E2476)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 - Enviar TCE'!E2477)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 - Enviar TCE'!E2478)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 - Enviar TCE'!E2479)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 - Enviar TCE'!E2480)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 - Enviar TCE'!E2481)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 - Enviar TCE'!E2482)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 - Enviar TCE'!E2483)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 - Enviar TCE'!E2484)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 - Enviar TCE'!E2485)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 - Enviar TCE'!E2486)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 - Enviar TCE'!E2487)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 - Enviar TCE'!E2488)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 - Enviar TCE'!E2489)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 - Enviar TCE'!E2490)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 - Enviar TCE'!E2491)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 - Enviar TCE'!E2492)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 - Enviar TCE'!E2493)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 - Enviar TCE'!E2494)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 - Enviar TCE'!E2495)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 - Enviar TCE'!E2496)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 - Enviar TCE'!E2497)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 - Enviar TCE'!E2498)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 - Enviar TCE'!E2499)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 - Enviar TCE'!E2500)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 - Enviar TCE'!E2501)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 - Enviar TCE'!E2502)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 - Enviar TCE'!E2503)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 - Enviar TCE'!E2504)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 - Enviar TCE'!E2505)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 - Enviar TCE'!E2506)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 - Enviar TCE'!E2507)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 - Enviar TCE'!E2508)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 - Enviar TCE'!E2509)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 - Enviar TCE'!E2510)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 - Enviar TCE'!E2511)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 - Enviar TCE'!E2512)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 - Enviar TCE'!E2513)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 - Enviar TCE'!E2514)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 - Enviar TCE'!E2515)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 - Enviar TCE'!E2516)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 - Enviar TCE'!E2517)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 - Enviar TCE'!E2518)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 - Enviar TCE'!E2519)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 - Enviar TCE'!E2520)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 - Enviar TCE'!E2521)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 - Enviar TCE'!E2522)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 - Enviar TCE'!E2523)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 - Enviar TCE'!E2524)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 - Enviar TCE'!E2525)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 - Enviar TCE'!E2526)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 - Enviar TCE'!E2527)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 - Enviar TCE'!E2528)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 - Enviar TCE'!E2529)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 - Enviar TCE'!E2530)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 - Enviar TCE'!E2531)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 - Enviar TCE'!E2532)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 - Enviar TCE'!E2533)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 - Enviar TCE'!E2534)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 - Enviar TCE'!E2535)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 - Enviar TCE'!E2536)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 - Enviar TCE'!E2537)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 - Enviar TCE'!E2538)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 - Enviar TCE'!E2539)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 - Enviar TCE'!E2540)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 - Enviar TCE'!E2541)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 - Enviar TCE'!E2542)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 - Enviar TCE'!E2543)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 - Enviar TCE'!E2544)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 - Enviar TCE'!E2545)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 - Enviar TCE'!E2546)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 - Enviar TCE'!E2547)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 - Enviar TCE'!E2548)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 - Enviar TCE'!E2549)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 - Enviar TCE'!E2550)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 - Enviar TCE'!E2551)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 - Enviar TCE'!E2552)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 - Enviar TCE'!E2553)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 - Enviar TCE'!E2554)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 - Enviar TCE'!E2555)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 - Enviar TCE'!E2556)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 - Enviar TCE'!E2557)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 - Enviar TCE'!E2558)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 - Enviar TCE'!E2559)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 - Enviar TCE'!E2560)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 - Enviar TCE'!E2561)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 - Enviar TCE'!E2562)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 - Enviar TCE'!E2563)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 - Enviar TCE'!E2564)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 - Enviar TCE'!E2565)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 - Enviar TCE'!E2566)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 - Enviar TCE'!E2567)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 - Enviar TCE'!E2568)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 - Enviar TCE'!E2569)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 - Enviar TCE'!E2570)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 - Enviar TCE'!E2571)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 - Enviar TCE'!E2572)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 - Enviar TCE'!E2573)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 - Enviar TCE'!E2574)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 - Enviar TCE'!E2575)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 - Enviar TCE'!E2576)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 - Enviar TCE'!E2577)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 - Enviar TCE'!E2578)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 - Enviar TCE'!E2579)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 - Enviar TCE'!E2580)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 - Enviar TCE'!E2581)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 - Enviar TCE'!E2582)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 - Enviar TCE'!E2583)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 - Enviar TCE'!E2584)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 - Enviar TCE'!E2585)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 - Enviar TCE'!E2586)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 - Enviar TCE'!E2587)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 - Enviar TCE'!E2588)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 - Enviar TCE'!E2589)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 - Enviar TCE'!E2590)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 - Enviar TCE'!E2591)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 - Enviar TCE'!E2592)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 - Enviar TCE'!E2593)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 - Enviar TCE'!E2594)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 - Enviar TCE'!E2595)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 - Enviar TCE'!E2596)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 - Enviar TCE'!E2597)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 - Enviar TCE'!E2598)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 - Enviar TCE'!E2599)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 - Enviar TCE'!E2600)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 - Enviar TCE'!E2601)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 - Enviar TCE'!E2602)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 - Enviar TCE'!E2603)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 - Enviar TCE'!E2604)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 - Enviar TCE'!E2605)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 - Enviar TCE'!E2606)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 - Enviar TCE'!E2607)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 - Enviar TCE'!E2608)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 - Enviar TCE'!E2609)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 - Enviar TCE'!E2610)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 - Enviar TCE'!E2611)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 - Enviar TCE'!E2612)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 - Enviar TCE'!E2613)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 - Enviar TCE'!E2614)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 - Enviar TCE'!E2615)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 - Enviar TCE'!E2616)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 - Enviar TCE'!E2617)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 - Enviar TCE'!E2618)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 - Enviar TCE'!E2619)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 - Enviar TCE'!E2620)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 - Enviar TCE'!E2621)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 - Enviar TCE'!E2622)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 - Enviar TCE'!E2623)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 - Enviar TCE'!E2624)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 - Enviar TCE'!E2625)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 - Enviar TCE'!E2626)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 - Enviar TCE'!E2627)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 - Enviar TCE'!E2628)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 - Enviar TCE'!E2629)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 - Enviar TCE'!E2630)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 - Enviar TCE'!E2631)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 - Enviar TCE'!E2632)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 - Enviar TCE'!E2633)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 - Enviar TCE'!E2634)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 - Enviar TCE'!E2635)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 - Enviar TCE'!E2636)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 - Enviar TCE'!E2637)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 - Enviar TCE'!E2638)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 - Enviar TCE'!E2639)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 - Enviar TCE'!E2640)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 - Enviar TCE'!E2641)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 - Enviar TCE'!E2642)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 - Enviar TCE'!E2643)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 - Enviar TCE'!E2644)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 - Enviar TCE'!E2645)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 - Enviar TCE'!E2646)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 - Enviar TCE'!E2647)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 - Enviar TCE'!E2648)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 - Enviar TCE'!E2649)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 - Enviar TCE'!E2650)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 - Enviar TCE'!E2651)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 - Enviar TCE'!E2652)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 - Enviar TCE'!E2653)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 - Enviar TCE'!E2654)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 - Enviar TCE'!E2655)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 - Enviar TCE'!E2656)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 - Enviar TCE'!E2657)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 - Enviar TCE'!E2658)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 - Enviar TCE'!E2659)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 - Enviar TCE'!E2660)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 - Enviar TCE'!E2661)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 - Enviar TCE'!E2662)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 - Enviar TCE'!E2663)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 - Enviar TCE'!E2664)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 - Enviar TCE'!E2665)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 - Enviar TCE'!E2666)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 - Enviar TCE'!E2667)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 - Enviar TCE'!E2668)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 - Enviar TCE'!E2669)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 - Enviar TCE'!E2670)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 - Enviar TCE'!E2671)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 - Enviar TCE'!E2672)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 - Enviar TCE'!E2673)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 - Enviar TCE'!E2674)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 - Enviar TCE'!E2675)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 - Enviar TCE'!E2676)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 - Enviar TCE'!E2677)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 - Enviar TCE'!E2678)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 - Enviar TCE'!E2679)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 - Enviar TCE'!E2680)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 - Enviar TCE'!E2681)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 - Enviar TCE'!E2682)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 - Enviar TCE'!E2683)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 - Enviar TCE'!E2684)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 - Enviar TCE'!E2685)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 - Enviar TCE'!E2686)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 - Enviar TCE'!E2687)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 - Enviar TCE'!E2688)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 - Enviar TCE'!E2689)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 - Enviar TCE'!E2690)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 - Enviar TCE'!E2691)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 - Enviar TCE'!E2692)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 - Enviar TCE'!E2693)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 - Enviar TCE'!E2694)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 - Enviar TCE'!E2695)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 - Enviar TCE'!E2696)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 - Enviar TCE'!E2697)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 - Enviar TCE'!E2698)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 - Enviar TCE'!E2699)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 - Enviar TCE'!E2700)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 - Enviar TCE'!E2701)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 - Enviar TCE'!E2702)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 - Enviar TCE'!E2703)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 - Enviar TCE'!E2704)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 - Enviar TCE'!E2705)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 - Enviar TCE'!E2706)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 - Enviar TCE'!E2707)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 - Enviar TCE'!E2708)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 - Enviar TCE'!E2709)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 - Enviar TCE'!E2710)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 - Enviar TCE'!E2711)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 - Enviar TCE'!E2712)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 - Enviar TCE'!E2713)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 - Enviar TCE'!E2714)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 - Enviar TCE'!E2715)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 - Enviar TCE'!E2716)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 - Enviar TCE'!E2717)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 - Enviar TCE'!E2718)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 - Enviar TCE'!E2719)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 - Enviar TCE'!E2720)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 - Enviar TCE'!E2721)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 - Enviar TCE'!E2722)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 - Enviar TCE'!E2723)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 - Enviar TCE'!E2724)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 - Enviar TCE'!E2725)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 - Enviar TCE'!E2726)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 - Enviar TCE'!E2727)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 - Enviar TCE'!E2728)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 - Enviar TCE'!E2729)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 - Enviar TCE'!E2730)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 - Enviar TCE'!E2731)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 - Enviar TCE'!E2732)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 - Enviar TCE'!E2733)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 - Enviar TCE'!E2734)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 - Enviar TCE'!E2735)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 - Enviar TCE'!E2736)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 - Enviar TCE'!E2737)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 - Enviar TCE'!E2738)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 - Enviar TCE'!E2739)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 - Enviar TCE'!E2740)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 - Enviar TCE'!E2741)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 - Enviar TCE'!E2742)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 - Enviar TCE'!E2743)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 - Enviar TCE'!E2744)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 - Enviar TCE'!E2745)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 - Enviar TCE'!E2746)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 - Enviar TCE'!E2747)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 - Enviar TCE'!E2748)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 - Enviar TCE'!E2749)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 - Enviar TCE'!E2750)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 - Enviar TCE'!E2751)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 - Enviar TCE'!E2752)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 - Enviar TCE'!E2753)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 - Enviar TCE'!E2754)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 - Enviar TCE'!E2755)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 - Enviar TCE'!E2756)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 - Enviar TCE'!E2757)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 - Enviar TCE'!E2758)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 - Enviar TCE'!E2759)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 - Enviar TCE'!E2760)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 - Enviar TCE'!E2761)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 - Enviar TCE'!E2762)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 - Enviar TCE'!E2763)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 - Enviar TCE'!E2764)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 - Enviar TCE'!E2765)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 - Enviar TCE'!E2766)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 - Enviar TCE'!E2767)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 - Enviar TCE'!E2768)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 - Enviar TCE'!E2769)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 - Enviar TCE'!E2770)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 - Enviar TCE'!E2771)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 - Enviar TCE'!E2772)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 - Enviar TCE'!E2773)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 - Enviar TCE'!E2774)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 - Enviar TCE'!E2775)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 - Enviar TCE'!E2776)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 - Enviar TCE'!E2777)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 - Enviar TCE'!E2778)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 - Enviar TCE'!E2779)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 - Enviar TCE'!E2780)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 - Enviar TCE'!E2781)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 - Enviar TCE'!E2782)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 - Enviar TCE'!E2783)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 - Enviar TCE'!E2784)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 - Enviar TCE'!E2785)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 - Enviar TCE'!E2786)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 - Enviar TCE'!E2787)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 - Enviar TCE'!E2788)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 - Enviar TCE'!E2789)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 - Enviar TCE'!E2790)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 - Enviar TCE'!E2791)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 - Enviar TCE'!E2792)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 - Enviar TCE'!E2793)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 - Enviar TCE'!E2794)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 - Enviar TCE'!E2795)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 - Enviar TCE'!E2796)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 - Enviar TCE'!E2797)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 - Enviar TCE'!E2798)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 - Enviar TCE'!E2799)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 - Enviar TCE'!E2800)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 - Enviar TCE'!E2801)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 - Enviar TCE'!E2802)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 - Enviar TCE'!E2803)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 - Enviar TCE'!E2804)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 - Enviar TCE'!E2805)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 - Enviar TCE'!E2806)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 - Enviar TCE'!E2807)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 - Enviar TCE'!E2808)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 - Enviar TCE'!E2809)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 - Enviar TCE'!E2810)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 - Enviar TCE'!E2811)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 - Enviar TCE'!E2812)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 - Enviar TCE'!E2813)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 - Enviar TCE'!E2814)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 - Enviar TCE'!E2815)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 - Enviar TCE'!E2816)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 - Enviar TCE'!E2817)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 - Enviar TCE'!E2818)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 - Enviar TCE'!E2819)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 - Enviar TCE'!E2820)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 - Enviar TCE'!E2821)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 - Enviar TCE'!E2822)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 - Enviar TCE'!E2823)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 - Enviar TCE'!E2824)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 - Enviar TCE'!E2825)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 - Enviar TCE'!E2826)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 - Enviar TCE'!E2827)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 - Enviar TCE'!E2828)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 - Enviar TCE'!E2829)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 - Enviar TCE'!E2830)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 - Enviar TCE'!E2831)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 - Enviar TCE'!E2832)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 - Enviar TCE'!E2833)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 - Enviar TCE'!E2834)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 - Enviar TCE'!E2835)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 - Enviar TCE'!E2836)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 - Enviar TCE'!E2837)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 - Enviar TCE'!E2838)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 - Enviar TCE'!E2839)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 - Enviar TCE'!E2840)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 - Enviar TCE'!E2841)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 - Enviar TCE'!E2842)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 - Enviar TCE'!E2843)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 - Enviar TCE'!E2844)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 - Enviar TCE'!E2845)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 - Enviar TCE'!E2846)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 - Enviar TCE'!E2847)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 - Enviar TCE'!E2848)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 - Enviar TCE'!E2849)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 - Enviar TCE'!E2850)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 - Enviar TCE'!E2851)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 - Enviar TCE'!E2852)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 - Enviar TCE'!E2853)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 - Enviar TCE'!E2854)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 - Enviar TCE'!E2855)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 - Enviar TCE'!E2856)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 - Enviar TCE'!E2857)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 - Enviar TCE'!E2858)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 - Enviar TCE'!E2859)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 - Enviar TCE'!E2860)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 - Enviar TCE'!E2861)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 - Enviar TCE'!E2862)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 - Enviar TCE'!E2863)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 - Enviar TCE'!E2864)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 - Enviar TCE'!E2865)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 - Enviar TCE'!E2866)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 - Enviar TCE'!E2867)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 - Enviar TCE'!E2868)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 - Enviar TCE'!E2869)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 - Enviar TCE'!E2870)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 - Enviar TCE'!E2871)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 - Enviar TCE'!E2872)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 - Enviar TCE'!E2873)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 - Enviar TCE'!E2874)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 - Enviar TCE'!E2875)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 - Enviar TCE'!E2876)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 - Enviar TCE'!E2877)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 - Enviar TCE'!E2878)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 - Enviar TCE'!E2879)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 - Enviar TCE'!E2880)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 - Enviar TCE'!E2881)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 - Enviar TCE'!E2882)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 - Enviar TCE'!E2883)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 - Enviar TCE'!E2884)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 - Enviar TCE'!E2885)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 - Enviar TCE'!E2886)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 - Enviar TCE'!E2887)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 - Enviar TCE'!E2888)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 - Enviar TCE'!E2889)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 - Enviar TCE'!E2890)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 - Enviar TCE'!E2891)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 - Enviar TCE'!E2892)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 - Enviar TCE'!E2893)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 - Enviar TCE'!E2894)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 - Enviar TCE'!E2895)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 - Enviar TCE'!E2896)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 - Enviar TCE'!E2897)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 - Enviar TCE'!E2898)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 - Enviar TCE'!E2899)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 - Enviar TCE'!E2900)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 - Enviar TCE'!E2901)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 - Enviar TCE'!E2902)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 - Enviar TCE'!E2903)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 - Enviar TCE'!E2904)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 - Enviar TCE'!E2905)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 - Enviar TCE'!E2906)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 - Enviar TCE'!E2907)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 - Enviar TCE'!E2908)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 - Enviar TCE'!E2909)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 - Enviar TCE'!E2910)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 - Enviar TCE'!E2911)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 - Enviar TCE'!E2912)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 - Enviar TCE'!E2913)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 - Enviar TCE'!E2914)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 - Enviar TCE'!E2915)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 - Enviar TCE'!E2916)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 - Enviar TCE'!E2917)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 - Enviar TCE'!E2918)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 - Enviar TCE'!E2919)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 - Enviar TCE'!E2920)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 - Enviar TCE'!E2921)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 - Enviar TCE'!E2922)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 - Enviar TCE'!E2923)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 - Enviar TCE'!E2924)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 - Enviar TCE'!E2925)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 - Enviar TCE'!E2926)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 - Enviar TCE'!E2927)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 - Enviar TCE'!E2928)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 - Enviar TCE'!E2929)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 - Enviar TCE'!E2930)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 - Enviar TCE'!E2931)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 - Enviar TCE'!E2932)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 - Enviar TCE'!E2933)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 - Enviar TCE'!E2934)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 - Enviar TCE'!E2935)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 - Enviar TCE'!E2936)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 - Enviar TCE'!E2937)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 - Enviar TCE'!E2938)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 - Enviar TCE'!E2939)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 - Enviar TCE'!E2940)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 - Enviar TCE'!E2941)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 - Enviar TCE'!E2942)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 - Enviar TCE'!E2943)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 - Enviar TCE'!E2944)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 - Enviar TCE'!E2945)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 - Enviar TCE'!E2946)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 - Enviar TCE'!E2947)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 - Enviar TCE'!E2948)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 - Enviar TCE'!E2949)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 - Enviar TCE'!E2950)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 - Enviar TCE'!E2951)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 - Enviar TCE'!E2952)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 - Enviar TCE'!E2953)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 - Enviar TCE'!E2954)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 - Enviar TCE'!E2955)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 - Enviar TCE'!E2956)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 - Enviar TCE'!E2957)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 - Enviar TCE'!E2958)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 - Enviar TCE'!E2959)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 - Enviar TCE'!E2960)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 - Enviar TCE'!E2961)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 - Enviar TCE'!E2962)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 - Enviar TCE'!E2963)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 - Enviar TCE'!E2964)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 - Enviar TCE'!E2965)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 - Enviar TCE'!E2966)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 - Enviar TCE'!E2967)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 - Enviar TCE'!E2968)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 - Enviar TCE'!E2969)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 - Enviar TCE'!E2970)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 - Enviar TCE'!E2971)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 - Enviar TCE'!E2972)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 - Enviar TCE'!E2973)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 - Enviar TCE'!E2974)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 - Enviar TCE'!E2975)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 - Enviar TCE'!E2976)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 - Enviar TCE'!E2977)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 - Enviar TCE'!E2978)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 - Enviar TCE'!E2979)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 - Enviar TCE'!E2980)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 - Enviar TCE'!E2981)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 - Enviar TCE'!E2982)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 - Enviar TCE'!E2983)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 - Enviar TCE'!E2984)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 - Enviar TCE'!E2985)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 - Enviar TCE'!E2986)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 - Enviar TCE'!E2987)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 - Enviar TCE'!E2988)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 - Enviar TCE'!E2989)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 - Enviar TCE'!E2990)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 - Enviar TCE'!E2991)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 - Enviar TCE'!E2992)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 - Enviar TCE'!E2993)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 - Enviar TCE'!E2994)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 - Enviar TCE'!E2995)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 - Enviar TCE'!E2996)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 - Enviar TCE'!E2997)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 - Enviar TCE'!E2998)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 - Enviar TCE'!E2999)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 - Enviar TCE'!E3000)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 - Enviar TCE'!E3001)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 - Enviar TCE'!E3002)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 - Enviar TCE'!E3003)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 - Enviar TCE'!E3004)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 - Enviar TCE'!E3005)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 - Enviar TCE'!E3006)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 - Enviar TCE'!E3007)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 - Enviar TCE'!E3008)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 - Enviar TCE'!E3009)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 - Enviar TCE'!E3010)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 - Enviar TCE'!E3011)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 - Enviar TCE'!E3012)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 - Enviar TCE'!E3013)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 - Enviar TCE'!E3014)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 - Enviar TCE'!E3015)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 - Enviar TCE'!E3016)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 - Enviar TCE'!E3017)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 - Enviar TCE'!E3018)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 - Enviar TCE'!E3019)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 - Enviar TCE'!E3020)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 - Enviar TCE'!E3021)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 - Enviar TCE'!E3022)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 - Enviar TCE'!E3023)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 - Enviar TCE'!E3024)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 - Enviar TCE'!E3025)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 - Enviar TCE'!E3026)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 - Enviar TCE'!E3027)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 - Enviar TCE'!E3028)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 - Enviar TCE'!E3029)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 - Enviar TCE'!E3030)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 - Enviar TCE'!E3031)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 - Enviar TCE'!E3032)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 - Enviar TCE'!E3033)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 - Enviar TCE'!E3034)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 - Enviar TCE'!E3035)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 - Enviar TCE'!E3036)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 - Enviar TCE'!E3037)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 - Enviar TCE'!E3038)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 - Enviar TCE'!E3039)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 - Enviar TCE'!E3040)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 - Enviar TCE'!E3041)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 - Enviar TCE'!E3042)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 - Enviar TCE'!E3043)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 - Enviar TCE'!E3044)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 - Enviar TCE'!E3045)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 - Enviar TCE'!E3046)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 - Enviar TCE'!E3047)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 - Enviar TCE'!E3048)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 - Enviar TCE'!E3049)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 - Enviar TCE'!E3050)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 - Enviar TCE'!E3051)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 - Enviar TCE'!E3052)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 - Enviar TCE'!E3053)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 - Enviar TCE'!E3054)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 - Enviar TCE'!E3055)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 - Enviar TCE'!E3056)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 - Enviar TCE'!E3057)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 - Enviar TCE'!E3058)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 - Enviar TCE'!E3059)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 - Enviar TCE'!E3060)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 - Enviar TCE'!E3061)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 - Enviar TCE'!E3062)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 - Enviar TCE'!E3063)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 - Enviar TCE'!E3064)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 - Enviar TCE'!E3065)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 - Enviar TCE'!E3066)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 - Enviar TCE'!E3067)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 - Enviar TCE'!E3068)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 - Enviar TCE'!E3069)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 - Enviar TCE'!E3070)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 - Enviar TCE'!E3071)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 - Enviar TCE'!E3072)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 - Enviar TCE'!E3073)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 - Enviar TCE'!E3074)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 - Enviar TCE'!E3075)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 - Enviar TCE'!E3076)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 - Enviar TCE'!E3077)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 - Enviar TCE'!E3078)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 - Enviar TCE'!E3079)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 - Enviar TCE'!E3080)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 - Enviar TCE'!E3081)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 - Enviar TCE'!E3082)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 - Enviar TCE'!E3083)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 - Enviar TCE'!E3084)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 - Enviar TCE'!E3085)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 - Enviar TCE'!E3086)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 - Enviar TCE'!E3087)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 - Enviar TCE'!E3088)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 - Enviar TCE'!E3089)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 - Enviar TCE'!E3090)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 - Enviar TCE'!E3091)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 - Enviar TCE'!E3092)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 - Enviar TCE'!E3093)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 - Enviar TCE'!E3094)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 - Enviar TCE'!E3095)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 - Enviar TCE'!E3096)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 - Enviar TCE'!E3097)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 - Enviar TCE'!E3098)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 - Enviar TCE'!E3099)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 - Enviar TCE'!E3100)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 - Enviar TCE'!E3101)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 - Enviar TCE'!E3102)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 - Enviar TCE'!E3103)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 - Enviar TCE'!E3104)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 - Enviar TCE'!E3105)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 - Enviar TCE'!E3106)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 - Enviar TCE'!E3107)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 - Enviar TCE'!E3108)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 - Enviar TCE'!E3109)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 - Enviar TCE'!E3110)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 - Enviar TCE'!E3111)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 - Enviar TCE'!E3112)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 - Enviar TCE'!E3113)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 - Enviar TCE'!E3114)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 - Enviar TCE'!E3115)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 - Enviar TCE'!E3116)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 - Enviar TCE'!E3117)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 - Enviar TCE'!E3118)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 - Enviar TCE'!E3119)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 - Enviar TCE'!E3120)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 - Enviar TCE'!E3121)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 - Enviar TCE'!E3122)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 - Enviar TCE'!E3123)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 - Enviar TCE'!E3124)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 - Enviar TCE'!E3125)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 - Enviar TCE'!E3126)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 - Enviar TCE'!E3127)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 - Enviar TCE'!E3128)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 - Enviar TCE'!E3129)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 - Enviar TCE'!E3130)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 - Enviar TCE'!E3131)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 - Enviar TCE'!E3132)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 - Enviar TCE'!E3133)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 - Enviar TCE'!E3134)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 - Enviar TCE'!E3135)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 - Enviar TCE'!E3136)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 - Enviar TCE'!E3137)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 - Enviar TCE'!E3138)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 - Enviar TCE'!E3139)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 - Enviar TCE'!E3140)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 - Enviar TCE'!E3141)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 - Enviar TCE'!E3142)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 - Enviar TCE'!E3143)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 - Enviar TCE'!E3144)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 - Enviar TCE'!E3145)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 - Enviar TCE'!E3146)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 - Enviar TCE'!E3147)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 - Enviar TCE'!E3148)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 - Enviar TCE'!E3149)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 - Enviar TCE'!E3150)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 - Enviar TCE'!E3151)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 - Enviar TCE'!E3152)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 - Enviar TCE'!E3153)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 - Enviar TCE'!E3154)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 - Enviar TCE'!E3155)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 - Enviar TCE'!E3156)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 - Enviar TCE'!E3157)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 - Enviar TCE'!E3158)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 - Enviar TCE'!E3159)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 - Enviar TCE'!E3160)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 - Enviar TCE'!E3161)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 - Enviar TCE'!E3162)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 - Enviar TCE'!E3163)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 - Enviar TCE'!E3164)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 - Enviar TCE'!E3165)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 - Enviar TCE'!E3166)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 - Enviar TCE'!E3167)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 - Enviar TCE'!E3168)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 - Enviar TCE'!E3169)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 - Enviar TCE'!E3170)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 - Enviar TCE'!E3171)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 - Enviar TCE'!E3172)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 - Enviar TCE'!E3173)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 - Enviar TCE'!E3174)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 - Enviar TCE'!E3175)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 - Enviar TCE'!E3176)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 - Enviar TCE'!E3177)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 - Enviar TCE'!E3178)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 - Enviar TCE'!E3179)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 - Enviar TCE'!E3180)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 - Enviar TCE'!E3181)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 - Enviar TCE'!E3182)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 - Enviar TCE'!E3183)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 - Enviar TCE'!E3184)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 - Enviar TCE'!E3185)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 - Enviar TCE'!E3186)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 - Enviar TCE'!E3187)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 - Enviar TCE'!E3188)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 - Enviar TCE'!E3189)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 - Enviar TCE'!E3190)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 - Enviar TCE'!E3191)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 - Enviar TCE'!E3192)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 - Enviar TCE'!E3193)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 - Enviar TCE'!E3194)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 - Enviar TCE'!E3195)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 - Enviar TCE'!E3196)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 - Enviar TCE'!E3197)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 - Enviar TCE'!E3198)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 - Enviar TCE'!E3199)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 - Enviar TCE'!E3200)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 - Enviar TCE'!E3201)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 - Enviar TCE'!E3202)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 - Enviar TCE'!E3203)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 - Enviar TCE'!E3204)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 - Enviar TCE'!E3205)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 - Enviar TCE'!E3206)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 - Enviar TCE'!E3207)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 - Enviar TCE'!E3208)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 - Enviar TCE'!E3209)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 - Enviar TCE'!E3210)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 - Enviar TCE'!E3211)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 - Enviar TCE'!E3212)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 - Enviar TCE'!E3213)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 - Enviar TCE'!E3214)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 - Enviar TCE'!E3215)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 - Enviar TCE'!E3216)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 - Enviar TCE'!E3217)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 - Enviar TCE'!E3218)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 - Enviar TCE'!E3219)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 - Enviar TCE'!E3220)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 - Enviar TCE'!E3221)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 - Enviar TCE'!E3222)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 - Enviar TCE'!E3223)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 - Enviar TCE'!E3224)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 - Enviar TCE'!E3225)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 - Enviar TCE'!E3226)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 - Enviar TCE'!E3227)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 - Enviar TCE'!E3228)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 - Enviar TCE'!E3229)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 - Enviar TCE'!E3230)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 - Enviar TCE'!E3231)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 - Enviar TCE'!E3232)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 - Enviar TCE'!E3233)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 - Enviar TCE'!E3234)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 - Enviar TCE'!E3235)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 - Enviar TCE'!E3236)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 - Enviar TCE'!E3237)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 - Enviar TCE'!E3238)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 - Enviar TCE'!E3239)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 - Enviar TCE'!E3240)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 - Enviar TCE'!E3241)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 - Enviar TCE'!E3242)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 - Enviar TCE'!E3243)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 - Enviar TCE'!E3244)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 - Enviar TCE'!E3245)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 - Enviar TCE'!E3246)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 - Enviar TCE'!E3247)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 - Enviar TCE'!E3248)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 - Enviar TCE'!E3249)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 - Enviar TCE'!E3250)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 - Enviar TCE'!E3251)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 - Enviar TCE'!E3252)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 - Enviar TCE'!E3253)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 - Enviar TCE'!E3254)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 - Enviar TCE'!E3255)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 - Enviar TCE'!E3256)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 - Enviar TCE'!E3257)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 - Enviar TCE'!E3258)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 - Enviar TCE'!E3259)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 - Enviar TCE'!E3260)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 - Enviar TCE'!E3261)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 - Enviar TCE'!E3262)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 - Enviar TCE'!E3263)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 - Enviar TCE'!E3264)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 - Enviar TCE'!E3265)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 - Enviar TCE'!E3266)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 - Enviar TCE'!E3267)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 - Enviar TCE'!E3268)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 - Enviar TCE'!E3269)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 - Enviar TCE'!E3270)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 - Enviar TCE'!E3271)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 - Enviar TCE'!E3272)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 - Enviar TCE'!E3273)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 - Enviar TCE'!E3274)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 - Enviar TCE'!E3275)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 - Enviar TCE'!E3276)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 - Enviar TCE'!E3277)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 - Enviar TCE'!E3278)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 - Enviar TCE'!E3279)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 - Enviar TCE'!E3280)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 - Enviar TCE'!E3281)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 - Enviar TCE'!E3282)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 - Enviar TCE'!E3283)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 - Enviar TCE'!E3284)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 - Enviar TCE'!E3285)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 - Enviar TCE'!E3286)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 - Enviar TCE'!E3287)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 - Enviar TCE'!E3288)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 - Enviar TCE'!E3289)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 - Enviar TCE'!E3290)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 - Enviar TCE'!E3291)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 - Enviar TCE'!E3292)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 - Enviar TCE'!E3293)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 - Enviar TCE'!E3294)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 - Enviar TCE'!E3295)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 - Enviar TCE'!E3296)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 - Enviar TCE'!E3297)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 - Enviar TCE'!E3298)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 - Enviar TCE'!E3299)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 - Enviar TCE'!E3300)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 - Enviar TCE'!E3301)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 - Enviar TCE'!E3302)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 - Enviar TCE'!E3303)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 - Enviar TCE'!E3304)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 - Enviar TCE'!E3305)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 - Enviar TCE'!E3306)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 - Enviar TCE'!E3307)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 - Enviar TCE'!E3308)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 - Enviar TCE'!E3309)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 - Enviar TCE'!E3310)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 - Enviar TCE'!E3311)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 - Enviar TCE'!E3312)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 - Enviar TCE'!E3313)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 - Enviar TCE'!E3314)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 - Enviar TCE'!E3315)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 - Enviar TCE'!E3316)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 - Enviar TCE'!E3317)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 - Enviar TCE'!E3318)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 - Enviar TCE'!E3319)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 - Enviar TCE'!E3320)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 - Enviar TCE'!E3321)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 - Enviar TCE'!E3322)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 - Enviar TCE'!E3323)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 - Enviar TCE'!E3324)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 - Enviar TCE'!E3325)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 - Enviar TCE'!E3326)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 - Enviar TCE'!E3327)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 - Enviar TCE'!E3328)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 - Enviar TCE'!E3329)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 - Enviar TCE'!E3330)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 - Enviar TCE'!E3331)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 - Enviar TCE'!E3332)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 - Enviar TCE'!E3333)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 - Enviar TCE'!E3334)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 - Enviar TCE'!E3335)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 - Enviar TCE'!E3336)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 - Enviar TCE'!E3337)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 - Enviar TCE'!E3338)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 - Enviar TCE'!E3339)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 - Enviar TCE'!E3340)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 - Enviar TCE'!E3341)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 - Enviar TCE'!E3342)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 - Enviar TCE'!E3343)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 - Enviar TCE'!E3344)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 - Enviar TCE'!E3345)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 - Enviar TCE'!E3346)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 - Enviar TCE'!E3347)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 - Enviar TCE'!E3348)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 - Enviar TCE'!E3349)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 - Enviar TCE'!E3350)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 - Enviar TCE'!E3351)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 - Enviar TCE'!E3352)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 - Enviar TCE'!E3353)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 - Enviar TCE'!E3354)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 - Enviar TCE'!E3355)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 - Enviar TCE'!E3356)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 - Enviar TCE'!E3357)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 - Enviar TCE'!E3358)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 - Enviar TCE'!E3359)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 - Enviar TCE'!E3360)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 - Enviar TCE'!E3361)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 - Enviar TCE'!E3362)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 - Enviar TCE'!E3363)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 - Enviar TCE'!E3364)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 - Enviar TCE'!E3365)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 - Enviar TCE'!E3366)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 - Enviar TCE'!E3367)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 - Enviar TCE'!E3368)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 - Enviar TCE'!E3369)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 - Enviar TCE'!E3370)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 - Enviar TCE'!E3371)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 - Enviar TCE'!E3372)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 - Enviar TCE'!E3373)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 - Enviar TCE'!E3374)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 - Enviar TCE'!E3375)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 - Enviar TCE'!E3376)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 - Enviar TCE'!E3377)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 - Enviar TCE'!E3378)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 - Enviar TCE'!E3379)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 - Enviar TCE'!E3380)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 - Enviar TCE'!E3381)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 - Enviar TCE'!E3382)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 - Enviar TCE'!E3383)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 - Enviar TCE'!E3384)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 - Enviar TCE'!E3385)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 - Enviar TCE'!E3386)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 - Enviar TCE'!E3387)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 - Enviar TCE'!E3388)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 - Enviar TCE'!E3389)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 - Enviar TCE'!E3390)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 - Enviar TCE'!E3391)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 - Enviar TCE'!E3392)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 - Enviar TCE'!E3393)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 - Enviar TCE'!E3394)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 - Enviar TCE'!E3395)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 - Enviar TCE'!E3396)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 - Enviar TCE'!E3397)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 - Enviar TCE'!E3398)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 - Enviar TCE'!E3399)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 - Enviar TCE'!E3400)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 - Enviar TCE'!E3401)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 - Enviar TCE'!E3402)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 - Enviar TCE'!E3403)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 - Enviar TCE'!E3404)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 - Enviar TCE'!E3405)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 - Enviar TCE'!E3406)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 - Enviar TCE'!E3407)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 - Enviar TCE'!E3408)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 - Enviar TCE'!E3409)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 - Enviar TCE'!E3410)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 - Enviar TCE'!E3411)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 - Enviar TCE'!E3412)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 - Enviar TCE'!E3413)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 - Enviar TCE'!E3414)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 - Enviar TCE'!E3415)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 - Enviar TCE'!E3416)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 - Enviar TCE'!E3417)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 - Enviar TCE'!E3418)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 - Enviar TCE'!E3419)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 - Enviar TCE'!E3420)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 - Enviar TCE'!E3421)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 - Enviar TCE'!E3422)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 - Enviar TCE'!E3423)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 - Enviar TCE'!E3424)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 - Enviar TCE'!E3425)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 - Enviar TCE'!E3426)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 - Enviar TCE'!E3427)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 - Enviar TCE'!E3428)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 - Enviar TCE'!E3429)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 - Enviar TCE'!E3430)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 - Enviar TCE'!E3431)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 - Enviar TCE'!E3432)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 - Enviar TCE'!E3433)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 - Enviar TCE'!E3434)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 - Enviar TCE'!E3435)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 - Enviar TCE'!E3436)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 - Enviar TCE'!E3437)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 - Enviar TCE'!E3438)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 - Enviar TCE'!E3439)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 - Enviar TCE'!E3440)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 - Enviar TCE'!E3441)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 - Enviar TCE'!E3442)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 - Enviar TCE'!E3443)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 - Enviar TCE'!E3444)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 - Enviar TCE'!E3445)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 - Enviar TCE'!E3446)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 - Enviar TCE'!E3447)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 - Enviar TCE'!E3448)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 - Enviar TCE'!E3449)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 - Enviar TCE'!E3450)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 - Enviar TCE'!E3451)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 - Enviar TCE'!E3452)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 - Enviar TCE'!E3453)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 - Enviar TCE'!E3454)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 - Enviar TCE'!E3455)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 - Enviar TCE'!E3456)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 - Enviar TCE'!E3457)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 - Enviar TCE'!E3458)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 - Enviar TCE'!E3459)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 - Enviar TCE'!E3460)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 - Enviar TCE'!E3461)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 - Enviar TCE'!E3462)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 - Enviar TCE'!E3463)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 - Enviar TCE'!E3464)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 - Enviar TCE'!E3465)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 - Enviar TCE'!E3466)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 - Enviar TCE'!E3467)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 - Enviar TCE'!E3468)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 - Enviar TCE'!E3469)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 - Enviar TCE'!E3470)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 - Enviar TCE'!E3471)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 - Enviar TCE'!E3472)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 - Enviar TCE'!E3473)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 - Enviar TCE'!E3474)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 - Enviar TCE'!E3475)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 - Enviar TCE'!E3476)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 - Enviar TCE'!E3477)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 - Enviar TCE'!E3478)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 - Enviar TCE'!E3479)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 - Enviar TCE'!E3480)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 - Enviar TCE'!E3481)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 - Enviar TCE'!E3482)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 - Enviar TCE'!E3483)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 - Enviar TCE'!E3484)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 - Enviar TCE'!E3485)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 - Enviar TCE'!E3486)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 - Enviar TCE'!E3487)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 - Enviar TCE'!E3488)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 - Enviar TCE'!E3489)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 - Enviar TCE'!E3490)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 - Enviar TCE'!E3491)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 - Enviar TCE'!E3492)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 - Enviar TCE'!E3493)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 - Enviar TCE'!E3494)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 - Enviar TCE'!E3495)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 - Enviar TCE'!E3496)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 - Enviar TCE'!E3497)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 - Enviar TCE'!E3498)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 - Enviar TCE'!E3499)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 - Enviar TCE'!E3500)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 - Enviar TCE'!E3501)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 - Enviar TCE'!E3502)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 - Enviar TCE'!E3503)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 - Enviar TCE'!E3504)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 - Enviar TCE'!E3505)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 - Enviar TCE'!E3506)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 - Enviar TCE'!E3507)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 - Enviar TCE'!E3508)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 - Enviar TCE'!E3509)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 - Enviar TCE'!E3510)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 - Enviar TCE'!E3511)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 - Enviar TCE'!E3512)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 - Enviar TCE'!E3513)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 - Enviar TCE'!E3514)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 - Enviar TCE'!E3515)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 - Enviar TCE'!E3516)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 - Enviar TCE'!E3517)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 - Enviar TCE'!E3518)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 - Enviar TCE'!E3519)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 - Enviar TCE'!E3520)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 - Enviar TCE'!E3521)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 - Enviar TCE'!E3522)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 - Enviar TCE'!E3523)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 - Enviar TCE'!E3524)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 - Enviar TCE'!E3525)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 - Enviar TCE'!E3526)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 - Enviar TCE'!E3527)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 - Enviar TCE'!E3528)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 - Enviar TCE'!E3529)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 - Enviar TCE'!E3530)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 - Enviar TCE'!E3531)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 - Enviar TCE'!E3532)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 - Enviar TCE'!E3533)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 - Enviar TCE'!E3534)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 - Enviar TCE'!E3535)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 - Enviar TCE'!E3536)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 - Enviar TCE'!E3537)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 - Enviar TCE'!E3538)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 - Enviar TCE'!E3539)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 - Enviar TCE'!E3540)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 - Enviar TCE'!E3541)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 - Enviar TCE'!E3542)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 - Enviar TCE'!E3543)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 - Enviar TCE'!E3544)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 - Enviar TCE'!E3545)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 - Enviar TCE'!E3546)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 - Enviar TCE'!E3547)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 - Enviar TCE'!E3548)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 - Enviar TCE'!E3549)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 - Enviar TCE'!E3550)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 - Enviar TCE'!E3551)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 - Enviar TCE'!E3552)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 - Enviar TCE'!E3553)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 - Enviar TCE'!E3554)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 - Enviar TCE'!E3555)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 - Enviar TCE'!E3556)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 - Enviar TCE'!E3557)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 - Enviar TCE'!E3558)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 - Enviar TCE'!E3559)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 - Enviar TCE'!E3560)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 - Enviar TCE'!E3561)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 - Enviar TCE'!E3562)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 - Enviar TCE'!E3563)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 - Enviar TCE'!E3564)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 - Enviar TCE'!E3565)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 - Enviar TCE'!E3566)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 - Enviar TCE'!E3567)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 - Enviar TCE'!E3568)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 - Enviar TCE'!E3569)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 - Enviar TCE'!E3570)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 - Enviar TCE'!E3571)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 - Enviar TCE'!E3572)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 - Enviar TCE'!E3573)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 - Enviar TCE'!E3574)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 - Enviar TCE'!E3575)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 - Enviar TCE'!E3576)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 - Enviar TCE'!E3577)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 - Enviar TCE'!E3578)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 - Enviar TCE'!E3579)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 - Enviar TCE'!E3580)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 - Enviar TCE'!E3581)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 - Enviar TCE'!E3582)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 - Enviar TCE'!E3583)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 - Enviar TCE'!E3584)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 - Enviar TCE'!E3585)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 - Enviar TCE'!E3586)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 - Enviar TCE'!E3587)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 - Enviar TCE'!E3588)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 - Enviar TCE'!E3589)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 - Enviar TCE'!E3590)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 - Enviar TCE'!E3591)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 - Enviar TCE'!E3592)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 - Enviar TCE'!E3593)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 - Enviar TCE'!E3594)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 - Enviar TCE'!E3595)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 - Enviar TCE'!E3596)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 - Enviar TCE'!E3597)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 - Enviar TCE'!E3598)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 - Enviar TCE'!E3599)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 - Enviar TCE'!E3600)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 - Enviar TCE'!E3601)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 - Enviar TCE'!E3602)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 - Enviar TCE'!E3603)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 - Enviar TCE'!E3604)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 - Enviar TCE'!E3605)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 - Enviar TCE'!E3606)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 - Enviar TCE'!E3607)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 - Enviar TCE'!E3608)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 - Enviar TCE'!E3609)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 - Enviar TCE'!E3610)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 - Enviar TCE'!E3611)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 - Enviar TCE'!E3612)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 - Enviar TCE'!E3613)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 - Enviar TCE'!E3614)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 - Enviar TCE'!E3615)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 - Enviar TCE'!E3616)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 - Enviar TCE'!E3617)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 - Enviar TCE'!E3618)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 - Enviar TCE'!E3619)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 - Enviar TCE'!E3620)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 - Enviar TCE'!E3621)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 - Enviar TCE'!E3622)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 - Enviar TCE'!E3623)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 - Enviar TCE'!E3624)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 - Enviar TCE'!E3625)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 - Enviar TCE'!E3626)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 - Enviar TCE'!E3627)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 - Enviar TCE'!E3628)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 - Enviar TCE'!E3629)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 - Enviar TCE'!E3630)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 - Enviar TCE'!E3631)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 - Enviar TCE'!E3632)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 - Enviar TCE'!E3633)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 - Enviar TCE'!E3634)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 - Enviar TCE'!E3635)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 - Enviar TCE'!E3636)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 - Enviar TCE'!E3637)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 - Enviar TCE'!E3638)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 - Enviar TCE'!E3639)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 - Enviar TCE'!E3640)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 - Enviar TCE'!E3641)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 - Enviar TCE'!E3642)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 - Enviar TCE'!E3643)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 - Enviar TCE'!E3644)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 - Enviar TCE'!E3645)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 - Enviar TCE'!E3646)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 - Enviar TCE'!E3647)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 - Enviar TCE'!E3648)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 - Enviar TCE'!E3649)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 - Enviar TCE'!E3650)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 - Enviar TCE'!E3651)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 - Enviar TCE'!E3652)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 - Enviar TCE'!E3653)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 - Enviar TCE'!E3654)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 - Enviar TCE'!E3655)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 - Enviar TCE'!E3656)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 - Enviar TCE'!E3657)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 - Enviar TCE'!E3658)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 - Enviar TCE'!E3659)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 - Enviar TCE'!E3660)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 - Enviar TCE'!E3661)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 - Enviar TCE'!E3662)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 - Enviar TCE'!E3663)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 - Enviar TCE'!E3664)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 - Enviar TCE'!E3665)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 - Enviar TCE'!E3666)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 - Enviar TCE'!E3667)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 - Enviar TCE'!E3668)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 - Enviar TCE'!E3669)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 - Enviar TCE'!E3670)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 - Enviar TCE'!E3671)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 - Enviar TCE'!E3672)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 - Enviar TCE'!E3673)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 - Enviar TCE'!E3674)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 - Enviar TCE'!E3675)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 - Enviar TCE'!E3676)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 - Enviar TCE'!E3677)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 - Enviar TCE'!E3678)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 - Enviar TCE'!E3679)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 - Enviar TCE'!E3680)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 - Enviar TCE'!E3681)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 - Enviar TCE'!E3682)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 - Enviar TCE'!E3683)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 - Enviar TCE'!E3684)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 - Enviar TCE'!E3685)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 - Enviar TCE'!E3686)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 - Enviar TCE'!E3687)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 - Enviar TCE'!E3688)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 - Enviar TCE'!E3689)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 - Enviar TCE'!E3690)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 - Enviar TCE'!E3691)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 - Enviar TCE'!E3692)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 - Enviar TCE'!E3693)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 - Enviar TCE'!E3694)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 - Enviar TCE'!E3695)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 - Enviar TCE'!E3696)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 - Enviar TCE'!E3697)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 - Enviar TCE'!E3698)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 - Enviar TCE'!E3699)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 - Enviar TCE'!E3700)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 - Enviar TCE'!E3701)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 - Enviar TCE'!E3702)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 - Enviar TCE'!E3703)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 - Enviar TCE'!E3704)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 - Enviar TCE'!E3705)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 - Enviar TCE'!E3706)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 - Enviar TCE'!E3707)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 - Enviar TCE'!E3708)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 - Enviar TCE'!E3709)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 - Enviar TCE'!E3710)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 - Enviar TCE'!E3711)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 - Enviar TCE'!E3712)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 - Enviar TCE'!E3713)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 - Enviar TCE'!E3714)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 - Enviar TCE'!E3715)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 - Enviar TCE'!E3716)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 - Enviar TCE'!E3717)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 - Enviar TCE'!E3718)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 - Enviar TCE'!E3719)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 - Enviar TCE'!E3720)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 - Enviar TCE'!E3721)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 - Enviar TCE'!E3722)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 - Enviar TCE'!E3723)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 - Enviar TCE'!E3724)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 - Enviar TCE'!E3725)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 - Enviar TCE'!E3726)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 - Enviar TCE'!E3727)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 - Enviar TCE'!E3728)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 - Enviar TCE'!E3729)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 - Enviar TCE'!E3730)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 - Enviar TCE'!E3731)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 - Enviar TCE'!E3732)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 - Enviar TCE'!E3733)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 - Enviar TCE'!E3734)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 - Enviar TCE'!E3735)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 - Enviar TCE'!E3736)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 - Enviar TCE'!E3737)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 - Enviar TCE'!E3738)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 - Enviar TCE'!E3739)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 - Enviar TCE'!E3740)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 - Enviar TCE'!E3741)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 - Enviar TCE'!E3742)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 - Enviar TCE'!E3743)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 - Enviar TCE'!E3744)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 - Enviar TCE'!E3745)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 - Enviar TCE'!E3746)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 - Enviar TCE'!E3747)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 - Enviar TCE'!E3748)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 - Enviar TCE'!E3749)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 - Enviar TCE'!E3750)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 - Enviar TCE'!E3751)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 - Enviar TCE'!E3752)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 - Enviar TCE'!E3753)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 - Enviar TCE'!E3754)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 - Enviar TCE'!E3755)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 - Enviar TCE'!E3756)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 - Enviar TCE'!E3757)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 - Enviar TCE'!E3758)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 - Enviar TCE'!E3759)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 - Enviar TCE'!E3760)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 - Enviar TCE'!E3761)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 - Enviar TCE'!E3762)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 - Enviar TCE'!E3763)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 - Enviar TCE'!E3764)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 - Enviar TCE'!E3765)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 - Enviar TCE'!E3766)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 - Enviar TCE'!E3767)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 - Enviar TCE'!E3768)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 - Enviar TCE'!E3769)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 - Enviar TCE'!E3770)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 - Enviar TCE'!E3771)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 - Enviar TCE'!E3772)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 - Enviar TCE'!E3773)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 - Enviar TCE'!E3774)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 - Enviar TCE'!E3775)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 - Enviar TCE'!E3776)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 - Enviar TCE'!E3777)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 - Enviar TCE'!E3778)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 - Enviar TCE'!E3779)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 - Enviar TCE'!E3780)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 - Enviar TCE'!E3781)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 - Enviar TCE'!E3782)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 - Enviar TCE'!E3783)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 - Enviar TCE'!E3784)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 - Enviar TCE'!E3785)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 - Enviar TCE'!E3786)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 - Enviar TCE'!E3787)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 - Enviar TCE'!E3788)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 - Enviar TCE'!E3789)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 - Enviar TCE'!E3790)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 - Enviar TCE'!E3791)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 - Enviar TCE'!E3792)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 - Enviar TCE'!E3793)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 - Enviar TCE'!E3794)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 - Enviar TCE'!E3795)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 - Enviar TCE'!E3796)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 - Enviar TCE'!E3797)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 - Enviar TCE'!E3798)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 - Enviar TCE'!E3799)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 - Enviar TCE'!E3800)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 - Enviar TCE'!E3801)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 - Enviar TCE'!E3802)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 - Enviar TCE'!E3803)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 - Enviar TCE'!E3804)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 - Enviar TCE'!E3805)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 - Enviar TCE'!E3806)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 - Enviar TCE'!E3807)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 - Enviar TCE'!E3808)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 - Enviar TCE'!E3809)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 - Enviar TCE'!E3810)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 - Enviar TCE'!E3811)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 - Enviar TCE'!E3812)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 - Enviar TCE'!E3813)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 - Enviar TCE'!E3814)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 - Enviar TCE'!E3815)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 - Enviar TCE'!E3816)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 - Enviar TCE'!E3817)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 - Enviar TCE'!E3818)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 - Enviar TCE'!E3819)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 - Enviar TCE'!E3820)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 - Enviar TCE'!E3821)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 - Enviar TCE'!E3822)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 - Enviar TCE'!E3823)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 - Enviar TCE'!E3824)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 - Enviar TCE'!E3825)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 - Enviar TCE'!E3826)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 - Enviar TCE'!E3827)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 - Enviar TCE'!E3828)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 - Enviar TCE'!E3829)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 - Enviar TCE'!E3830)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 - Enviar TCE'!E3831)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 - Enviar TCE'!E3832)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 - Enviar TCE'!E3833)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 - Enviar TCE'!E3834)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 - Enviar TCE'!E3835)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 - Enviar TCE'!E3836)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 - Enviar TCE'!E3837)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 - Enviar TCE'!E3838)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 - Enviar TCE'!E3839)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 - Enviar TCE'!E3840)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 - Enviar TCE'!E3841)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 - Enviar TCE'!E3842)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 - Enviar TCE'!E3843)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 - Enviar TCE'!E3844)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 - Enviar TCE'!E3845)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 - Enviar TCE'!E3846)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 - Enviar TCE'!E3847)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 - Enviar TCE'!E3848)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 - Enviar TCE'!E3849)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 - Enviar TCE'!E3850)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 - Enviar TCE'!E3851)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 - Enviar TCE'!E3852)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 - Enviar TCE'!E3853)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 - Enviar TCE'!E3854)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 - Enviar TCE'!E3855)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 - Enviar TCE'!E3856)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 - Enviar TCE'!E3857)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 - Enviar TCE'!E3858)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 - Enviar TCE'!E3859)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 - Enviar TCE'!E3860)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 - Enviar TCE'!E3861)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 - Enviar TCE'!E3862)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 - Enviar TCE'!E3863)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 - Enviar TCE'!E3864)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 - Enviar TCE'!E3865)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 - Enviar TCE'!E3866)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 - Enviar TCE'!E3867)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 - Enviar TCE'!E3868)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 - Enviar TCE'!E3869)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 - Enviar TCE'!E3870)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 - Enviar TCE'!E3871)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 - Enviar TCE'!E3872)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 - Enviar TCE'!E3873)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 - Enviar TCE'!E3874)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 - Enviar TCE'!E3875)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 - Enviar TCE'!E3876)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 - Enviar TCE'!E3877)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 - Enviar TCE'!E3878)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 - Enviar TCE'!E3879)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 - Enviar TCE'!E3880)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 - Enviar TCE'!E3881)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 - Enviar TCE'!E3882)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 - Enviar TCE'!E3883)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 - Enviar TCE'!E3884)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 - Enviar TCE'!E3885)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 - Enviar TCE'!E3886)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 - Enviar TCE'!E3887)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 - Enviar TCE'!E3888)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 - Enviar TCE'!E3889)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 - Enviar TCE'!E3890)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 - Enviar TCE'!E3891)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 - Enviar TCE'!E3892)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 - Enviar TCE'!E3893)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 - Enviar TCE'!E3894)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 - Enviar TCE'!E3895)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 - Enviar TCE'!E3896)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 - Enviar TCE'!E3897)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 - Enviar TCE'!E3898)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 - Enviar TCE'!E3899)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 - Enviar TCE'!E3900)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 - Enviar TCE'!E3901)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 - Enviar TCE'!E3902)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 - Enviar TCE'!E3903)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 - Enviar TCE'!E3904)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 - Enviar TCE'!E3905)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 - Enviar TCE'!E3906)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 - Enviar TCE'!E3907)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 - Enviar TCE'!E3908)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 - Enviar TCE'!E3909)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 - Enviar TCE'!E3910)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 - Enviar TCE'!E3911)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 - Enviar TCE'!E3912)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 - Enviar TCE'!E3913)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 - Enviar TCE'!E3914)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 - Enviar TCE'!E3915)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 - Enviar TCE'!E3916)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 - Enviar TCE'!E3917)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 - Enviar TCE'!E3918)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 - Enviar TCE'!E3919)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 - Enviar TCE'!E3920)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 - Enviar TCE'!E3921)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 - Enviar TCE'!E3922)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 - Enviar TCE'!E3923)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 - Enviar TCE'!E3924)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 - Enviar TCE'!E3925)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 - Enviar TCE'!E3926)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 - Enviar TCE'!E3927)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 - Enviar TCE'!E3928)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 - Enviar TCE'!E3929)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 - Enviar TCE'!E3930)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 - Enviar TCE'!E3931)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 - Enviar TCE'!E3932)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 - Enviar TCE'!E3933)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 - Enviar TCE'!E3934)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 - Enviar TCE'!E3935)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 - Enviar TCE'!E3936)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 - Enviar TCE'!E3937)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 - Enviar TCE'!E3938)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 - Enviar TCE'!E3939)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 - Enviar TCE'!E3940)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 - Enviar TCE'!E3941)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 - Enviar TCE'!E3942)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 - Enviar TCE'!E3943)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 - Enviar TCE'!E3944)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 - Enviar TCE'!E3945)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 - Enviar TCE'!E3946)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 - Enviar TCE'!E3947)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 - Enviar TCE'!E3948)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 - Enviar TCE'!E3949)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 - Enviar TCE'!E3950)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 - Enviar TCE'!E3951)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 - Enviar TCE'!E3952)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 - Enviar TCE'!E3953)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 - Enviar TCE'!E3954)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 - Enviar TCE'!E3955)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 - Enviar TCE'!E3956)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 - Enviar TCE'!E3957)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 - Enviar TCE'!E3958)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 - Enviar TCE'!E3959)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 - Enviar TCE'!E3960)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 - Enviar TCE'!E3961)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 - Enviar TCE'!E3962)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 - Enviar TCE'!E3963)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 - Enviar TCE'!E3964)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 - Enviar TCE'!E3965)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 - Enviar TCE'!E3966)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 - Enviar TCE'!E3967)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 - Enviar TCE'!E3968)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 - Enviar TCE'!E3969)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 - Enviar TCE'!E3970)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 - Enviar TCE'!E3971)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 - Enviar TCE'!E3972)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 - Enviar TCE'!E3973)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 - Enviar TCE'!E3974)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 - Enviar TCE'!E3975)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 - Enviar TCE'!E3976)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 - Enviar TCE'!E3977)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 - Enviar TCE'!E3978)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 - Enviar TCE'!E3979)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 - Enviar TCE'!E3980)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 - Enviar TCE'!E3981)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 - Enviar TCE'!E3982)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 - Enviar TCE'!E3983)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 - Enviar TCE'!E3984)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 - Enviar TCE'!E3985)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 - Enviar TCE'!E3986)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 - Enviar TCE'!E3987)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 - Enviar TCE'!E3988)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 - Enviar TCE'!E3989)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 - Enviar TCE'!E3990)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 - Enviar TCE'!E3991)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 - Enviar TCE'!E3992)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 - Enviar TCE'!E3993)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 - Enviar TCE'!E3994)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 - Enviar TCE'!E3995)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 - Enviar TCE'!E3996)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 - Enviar TCE'!E3997)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 - Enviar TCE'!E3998)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 - Enviar TCE'!E3999)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 - Enviar TCE'!E4000)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 - Enviar TCE'!E4001)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 - Enviar TCE'!E4002)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 - Enviar TCE'!E4003)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 - Enviar TCE'!E4004)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 - Enviar TCE'!E4005)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 - Enviar TCE'!E4006)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 - Enviar TCE'!E4007)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 - Enviar TCE'!E4008)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 - Enviar TCE'!E4009)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 - Enviar TCE'!E4010)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 - Enviar TCE'!E4011)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 - Enviar TCE'!E4012)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 - Enviar TCE'!E4013)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 - Enviar TCE'!E4014)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 - Enviar TCE'!E4015)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 - Enviar TCE'!E4016)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 - Enviar TCE'!E4017)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 - Enviar TCE'!E4018)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 - Enviar TCE'!E4019)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 - Enviar TCE'!E4020)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 - Enviar TCE'!E4021)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 - Enviar TCE'!E4022)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 - Enviar TCE'!E4023)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 - Enviar TCE'!E4024)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 - Enviar TCE'!E4025)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 - Enviar TCE'!E4026)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 - Enviar TCE'!E4027)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 - Enviar TCE'!E4028)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 - Enviar TCE'!E4029)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 - Enviar TCE'!E4030)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 - Enviar TCE'!E4031)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 - Enviar TCE'!E4032)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 - Enviar TCE'!E4033)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 - Enviar TCE'!E4034)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 - Enviar TCE'!E4035)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 - Enviar TCE'!E4036)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 - Enviar TCE'!E4037)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 - Enviar TCE'!E4038)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 - Enviar TCE'!E4039)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 - Enviar TCE'!E4040)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 - Enviar TCE'!E4041)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 - Enviar TCE'!E4042)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 - Enviar TCE'!E4043)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 - Enviar TCE'!E4044)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 - Enviar TCE'!E4045)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 - Enviar TCE'!E4046)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 - Enviar TCE'!E4047)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 - Enviar TCE'!E4048)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 - Enviar TCE'!E4049)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 - Enviar TCE'!E4050)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 - Enviar TCE'!E4051)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 - Enviar TCE'!E4052)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 - Enviar TCE'!E4053)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 - Enviar TCE'!E4054)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 - Enviar TCE'!E4055)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 - Enviar TCE'!E4056)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 - Enviar TCE'!E4057)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 - Enviar TCE'!E4058)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 - Enviar TCE'!E4059)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 - Enviar TCE'!E4060)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 - Enviar TCE'!E4061)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 - Enviar TCE'!E4062)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 - Enviar TCE'!E4063)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 - Enviar TCE'!E4064)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 - Enviar TCE'!E4065)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 - Enviar TCE'!E4066)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 - Enviar TCE'!E4067)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 - Enviar TCE'!E4068)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 - Enviar TCE'!E4069)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 - Enviar TCE'!E4070)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 - Enviar TCE'!E4071)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 - Enviar TCE'!E4072)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 - Enviar TCE'!E4073)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 - Enviar TCE'!E4074)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 - Enviar TCE'!E4075)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 - Enviar TCE'!E4076)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 - Enviar TCE'!E4077)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 - Enviar TCE'!E4078)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 - Enviar TCE'!E4079)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 - Enviar TCE'!E4080)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 - Enviar TCE'!E4081)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 - Enviar TCE'!E4082)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 - Enviar TCE'!E4083)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 - Enviar TCE'!E4084)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 - Enviar TCE'!E4085)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 - Enviar TCE'!E4086)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 - Enviar TCE'!E4087)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 - Enviar TCE'!E4088)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 - Enviar TCE'!E4089)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 - Enviar TCE'!E4090)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 - Enviar TCE'!E4091)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 - Enviar TCE'!E4092)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 - Enviar TCE'!E4093)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 - Enviar TCE'!E4094)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 - Enviar TCE'!E4095)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 - Enviar TCE'!E4096)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 - Enviar TCE'!E4097)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 - Enviar TCE'!E4098)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 - Enviar TCE'!E4099)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 - Enviar TCE'!E4100)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 - Enviar TCE'!E4101)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 - Enviar TCE'!E4102)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 - Enviar TCE'!E4103)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 - Enviar TCE'!E4104)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 - Enviar TCE'!E4105)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 - Enviar TCE'!E4106)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 - Enviar TCE'!E4107)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 - Enviar TCE'!E4108)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 - Enviar TCE'!E4109)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 - Enviar TCE'!E4110)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 - Enviar TCE'!E4111)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 - Enviar TCE'!E4112)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 - Enviar TCE'!E4113)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 - Enviar TCE'!E4114)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 - Enviar TCE'!E4115)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 - Enviar TCE'!E4116)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 - Enviar TCE'!E4117)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 - Enviar TCE'!E4118)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 - Enviar TCE'!E4119)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 - Enviar TCE'!E4120)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 - Enviar TCE'!E4121)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 - Enviar TCE'!E4122)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 - Enviar TCE'!E4123)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 - Enviar TCE'!E4124)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 - Enviar TCE'!E4125)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 - Enviar TCE'!E4126)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 - Enviar TCE'!E4127)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 - Enviar TCE'!E4128)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 - Enviar TCE'!E4129)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 - Enviar TCE'!E4130)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 - Enviar TCE'!E4131)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 - Enviar TCE'!E4132)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 - Enviar TCE'!E4133)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 - Enviar TCE'!E4134)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 - Enviar TCE'!E4135)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 - Enviar TCE'!E4136)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 - Enviar TCE'!E4137)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 - Enviar TCE'!E4138)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 - Enviar TCE'!E4139)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 - Enviar TCE'!E4140)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 - Enviar TCE'!E4141)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 - Enviar TCE'!E4142)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 - Enviar TCE'!E4143)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 - Enviar TCE'!E4144)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 - Enviar TCE'!E4145)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 - Enviar TCE'!E4146)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 - Enviar TCE'!E4147)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 - Enviar TCE'!E4148)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 - Enviar TCE'!E4149)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 - Enviar TCE'!E4150)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 - Enviar TCE'!E4151)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 - Enviar TCE'!E4152)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 - Enviar TCE'!E4153)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 - Enviar TCE'!E4154)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 - Enviar TCE'!E4155)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 - Enviar TCE'!E4156)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 - Enviar TCE'!E4157)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 - Enviar TCE'!E4158)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 - Enviar TCE'!E4159)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 - Enviar TCE'!E4160)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 - Enviar TCE'!E4161)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 - Enviar TCE'!E4162)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 - Enviar TCE'!E4163)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 - Enviar TCE'!E4164)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 - Enviar TCE'!E4165)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 - Enviar TCE'!E4166)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 - Enviar TCE'!E4167)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 - Enviar TCE'!E4168)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 - Enviar TCE'!E4169)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 - Enviar TCE'!E4170)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 - Enviar TCE'!E4171)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 - Enviar TCE'!E4172)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 - Enviar TCE'!E4173)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 - Enviar TCE'!E4174)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 - Enviar TCE'!E4175)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 - Enviar TCE'!E4176)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 - Enviar TCE'!E4177)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 - Enviar TCE'!E4178)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 - Enviar TCE'!E4179)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 - Enviar TCE'!E4180)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 - Enviar TCE'!E4181)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 - Enviar TCE'!E4182)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 - Enviar TCE'!E4183)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 - Enviar TCE'!E4184)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 - Enviar TCE'!E4185)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 - Enviar TCE'!E4186)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 - Enviar TCE'!E4187)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 - Enviar TCE'!E4188)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 - Enviar TCE'!E4189)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 - Enviar TCE'!E4190)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 - Enviar TCE'!E4191)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 - Enviar TCE'!E4192)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 - Enviar TCE'!E4193)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 - Enviar TCE'!E4194)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 - Enviar TCE'!E4195)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 - Enviar TCE'!E4196)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 - Enviar TCE'!E4197)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 - Enviar TCE'!E4198)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 - Enviar TCE'!E4199)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 - Enviar TCE'!E4200)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 - Enviar TCE'!E4201)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 - Enviar TCE'!E4202)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 - Enviar TCE'!E4203)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 - Enviar TCE'!E4204)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 - Enviar TCE'!E4205)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 - Enviar TCE'!E4206)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 - Enviar TCE'!E4207)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 - Enviar TCE'!E4208)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 - Enviar TCE'!E4209)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 - Enviar TCE'!E4210)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 - Enviar TCE'!E4211)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 - Enviar TCE'!E4212)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 - Enviar TCE'!E4213)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 - Enviar TCE'!E4214)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 - Enviar TCE'!E4215)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 - Enviar TCE'!E4216)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 - Enviar TCE'!E4217)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 - Enviar TCE'!E4218)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 - Enviar TCE'!E4219)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 - Enviar TCE'!E4220)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 - Enviar TCE'!E4221)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 - Enviar TCE'!E4222)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 - Enviar TCE'!E4223)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 - Enviar TCE'!E4224)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 - Enviar TCE'!E4225)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 - Enviar TCE'!E4226)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 - Enviar TCE'!E4227)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 - Enviar TCE'!E4228)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 - Enviar TCE'!E4229)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 - Enviar TCE'!E4230)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 - Enviar TCE'!E4231)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 - Enviar TCE'!E4232)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 - Enviar TCE'!E4233)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 - Enviar TCE'!E4234)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 - Enviar TCE'!E4235)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 - Enviar TCE'!E4236)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 - Enviar TCE'!E4237)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 - Enviar TCE'!E4238)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 - Enviar TCE'!E4239)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 - Enviar TCE'!E4240)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 - Enviar TCE'!E4241)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 - Enviar TCE'!E4242)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 - Enviar TCE'!E4243)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 - Enviar TCE'!E4244)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 - Enviar TCE'!E4245)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 - Enviar TCE'!E4246)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 - Enviar TCE'!E4247)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 - Enviar TCE'!E4248)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 - Enviar TCE'!E4249)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 - Enviar TCE'!E4250)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 - Enviar TCE'!E4251)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 - Enviar TCE'!E4252)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 - Enviar TCE'!E4253)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 - Enviar TCE'!E4254)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 - Enviar TCE'!E4255)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 - Enviar TCE'!E4256)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 - Enviar TCE'!E4257)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 - Enviar TCE'!E4258)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 - Enviar TCE'!E4259)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 - Enviar TCE'!E4260)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 - Enviar TCE'!E4261)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 - Enviar TCE'!E4262)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 - Enviar TCE'!E4263)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 - Enviar TCE'!E4264)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 - Enviar TCE'!E4265)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 - Enviar TCE'!E4266)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 - Enviar TCE'!E4267)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 - Enviar TCE'!E4268)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 - Enviar TCE'!E4269)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 - Enviar TCE'!E4270)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 - Enviar TCE'!E4271)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 - Enviar TCE'!E4272)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 - Enviar TCE'!E4273)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 - Enviar TCE'!E4274)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 - Enviar TCE'!E4275)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 - Enviar TCE'!E4276)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 - Enviar TCE'!E4277)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 - Enviar TCE'!E4278)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 - Enviar TCE'!E4279)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 - Enviar TCE'!E4280)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 - Enviar TCE'!E4281)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 - Enviar TCE'!E4282)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 - Enviar TCE'!E4283)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 - Enviar TCE'!E4284)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 - Enviar TCE'!E4285)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 - Enviar TCE'!E4286)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 - Enviar TCE'!E4287)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 - Enviar TCE'!E4288)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 - Enviar TCE'!E4289)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 - Enviar TCE'!E4290)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 - Enviar TCE'!E4291)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 - Enviar TCE'!E4292)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 - Enviar TCE'!E4293)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 - Enviar TCE'!E4294)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 - Enviar TCE'!E4295)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 - Enviar TCE'!E4296)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 - Enviar TCE'!E4297)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 - Enviar TCE'!E4298)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 - Enviar TCE'!E4299)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 - Enviar TCE'!E4300)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 - Enviar TCE'!E4301)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 - Enviar TCE'!E4302)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 - Enviar TCE'!E4303)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 - Enviar TCE'!E4304)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 - Enviar TCE'!E4305)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 - Enviar TCE'!E4306)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 - Enviar TCE'!E4307)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 - Enviar TCE'!E4308)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 - Enviar TCE'!E4309)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 - Enviar TCE'!E4310)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 - Enviar TCE'!E4311)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 - Enviar TCE'!E4312)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 - Enviar TCE'!E4313)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 - Enviar TCE'!E4314)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 - Enviar TCE'!E4315)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 - Enviar TCE'!E4316)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 - Enviar TCE'!E4317)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 - Enviar TCE'!E4318)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 - Enviar TCE'!E4319)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 - Enviar TCE'!E4320)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 - Enviar TCE'!E4321)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 - Enviar TCE'!E4322)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 - Enviar TCE'!E4323)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 - Enviar TCE'!E4324)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 - Enviar TCE'!E4325)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 - Enviar TCE'!E4326)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 - Enviar TCE'!E4327)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 - Enviar TCE'!E4328)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 - Enviar TCE'!E4329)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 - Enviar TCE'!E4330)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 - Enviar TCE'!E4331)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 - Enviar TCE'!E4332)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 - Enviar TCE'!E4333)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 - Enviar TCE'!E4334)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 - Enviar TCE'!E4335)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 - Enviar TCE'!E4336)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 - Enviar TCE'!E4337)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 - Enviar TCE'!E4338)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 - Enviar TCE'!E4339)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 - Enviar TCE'!E4340)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 - Enviar TCE'!E4341)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 - Enviar TCE'!E4342)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 - Enviar TCE'!E4343)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 - Enviar TCE'!E4344)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 - Enviar TCE'!E4345)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 - Enviar TCE'!E4346)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 - Enviar TCE'!E4347)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 - Enviar TCE'!E4348)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 - Enviar TCE'!E4349)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 - Enviar TCE'!E4350)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 - Enviar TCE'!E4351)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 - Enviar TCE'!E4352)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 - Enviar TCE'!E4353)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 - Enviar TCE'!E4354)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 - Enviar TCE'!E4355)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 - Enviar TCE'!E4356)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 - Enviar TCE'!E4357)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 - Enviar TCE'!E4358)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 - Enviar TCE'!E4359)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 - Enviar TCE'!E4360)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 - Enviar TCE'!E4361)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 - Enviar TCE'!E4362)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 - Enviar TCE'!E4363)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 - Enviar TCE'!E4364)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 - Enviar TCE'!E4365)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 - Enviar TCE'!E4366)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 - Enviar TCE'!E4367)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 - Enviar TCE'!E4368)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 - Enviar TCE'!E4369)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 - Enviar TCE'!E4370)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 - Enviar TCE'!E4371)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 - Enviar TCE'!E4372)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 - Enviar TCE'!E4373)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 - Enviar TCE'!E4374)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 - Enviar TCE'!E4375)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 - Enviar TCE'!E4376)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 - Enviar TCE'!E4377)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 - Enviar TCE'!E4378)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 - Enviar TCE'!E4379)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 - Enviar TCE'!E4380)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 - Enviar TCE'!E4381)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 - Enviar TCE'!E4382)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 - Enviar TCE'!E4383)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 - Enviar TCE'!E4384)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 - Enviar TCE'!E4385)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 - Enviar TCE'!E4386)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 - Enviar TCE'!E4387)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 - Enviar TCE'!E4388)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 - Enviar TCE'!E4389)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 - Enviar TCE'!E4390)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 - Enviar TCE'!E4391)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 - Enviar TCE'!E4392)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 - Enviar TCE'!E4393)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 - Enviar TCE'!E4394)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 - Enviar TCE'!E4395)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 - Enviar TCE'!E4396)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 - Enviar TCE'!E4397)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 - Enviar TCE'!E4398)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 - Enviar TCE'!E4399)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 - Enviar TCE'!E4400)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 - Enviar TCE'!E4401)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 - Enviar TCE'!E4402)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 - Enviar TCE'!E4403)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 - Enviar TCE'!E4404)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 - Enviar TCE'!E4405)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 - Enviar TCE'!E4406)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 - Enviar TCE'!E4407)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 - Enviar TCE'!E4408)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 - Enviar TCE'!E4409)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 - Enviar TCE'!E4410)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 - Enviar TCE'!E4411)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 - Enviar TCE'!E4412)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 - Enviar TCE'!E4413)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 - Enviar TCE'!E4414)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 - Enviar TCE'!E4415)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 - Enviar TCE'!E4416)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 - Enviar TCE'!E4417)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 - Enviar TCE'!E4418)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 - Enviar TCE'!E4419)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 - Enviar TCE'!E4420)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 - Enviar TCE'!E4421)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 - Enviar TCE'!E4422)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 - Enviar TCE'!E4423)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 - Enviar TCE'!E4424)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 - Enviar TCE'!E4425)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 - Enviar TCE'!E4426)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 - Enviar TCE'!E4427)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 - Enviar TCE'!E4428)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 - Enviar TCE'!E4429)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 - Enviar TCE'!E4430)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 - Enviar TCE'!E4431)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 - Enviar TCE'!E4432)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 - Enviar TCE'!E4433)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 - Enviar TCE'!E4434)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 - Enviar TCE'!E4435)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 - Enviar TCE'!E4436)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 - Enviar TCE'!E4437)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 - Enviar TCE'!E4438)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 - Enviar TCE'!E4439)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 - Enviar TCE'!E4440)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 - Enviar TCE'!E4441)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 - Enviar TCE'!E4442)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 - Enviar TCE'!E4443)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 - Enviar TCE'!E4444)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 - Enviar TCE'!E4445)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 - Enviar TCE'!E4446)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 - Enviar TCE'!E4447)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 - Enviar TCE'!E4448)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 - Enviar TCE'!E4449)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 - Enviar TCE'!E4450)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 - Enviar TCE'!E4451)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 - Enviar TCE'!E4452)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 - Enviar TCE'!E4453)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 - Enviar TCE'!E4454)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 - Enviar TCE'!E4455)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 - Enviar TCE'!E4456)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 - Enviar TCE'!E4457)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 - Enviar TCE'!E4458)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 - Enviar TCE'!E4459)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 - Enviar TCE'!E4460)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 - Enviar TCE'!E4461)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 - Enviar TCE'!E4462)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 - Enviar TCE'!E4463)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 - Enviar TCE'!E4464)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 - Enviar TCE'!E4465)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 - Enviar TCE'!E4466)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 - Enviar TCE'!E4467)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 - Enviar TCE'!E4468)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 - Enviar TCE'!E4469)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 - Enviar TCE'!E4470)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 - Enviar TCE'!E4471)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 - Enviar TCE'!E4472)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 - Enviar TCE'!E4473)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 - Enviar TCE'!E4474)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 - Enviar TCE'!E4475)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 - Enviar TCE'!E4476)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 - Enviar TCE'!E4477)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 - Enviar TCE'!E4478)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 - Enviar TCE'!E4479)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 - Enviar TCE'!E4480)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 - Enviar TCE'!E4481)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 - Enviar TCE'!E4482)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 - Enviar TCE'!E4483)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 - Enviar TCE'!E4484)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 - Enviar TCE'!E4485)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 - Enviar TCE'!E4486)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 - Enviar TCE'!E4487)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 - Enviar TCE'!E4488)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 - Enviar TCE'!E4489)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 - Enviar TCE'!E4490)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 - Enviar TCE'!E4491)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 - Enviar TCE'!E4492)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 - Enviar TCE'!E4493)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 - Enviar TCE'!E4494)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 - Enviar TCE'!E4495)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 - Enviar TCE'!E4496)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 - Enviar TCE'!E4497)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 - Enviar TCE'!E4498)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 - Enviar TCE'!E4499)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 - Enviar TCE'!E4500)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 - Enviar TCE'!E4501)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 - Enviar TCE'!E4502)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 - Enviar TCE'!E4503)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 - Enviar TCE'!E4504)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 - Enviar TCE'!E4505)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 - Enviar TCE'!E4506)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 - Enviar TCE'!E4507)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 - Enviar TCE'!E4508)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 - Enviar TCE'!E4509)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 - Enviar TCE'!E4510)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 - Enviar TCE'!E4511)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 - Enviar TCE'!E4512)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 - Enviar TCE'!E4513)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 - Enviar TCE'!E4514)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 - Enviar TCE'!E4515)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 - Enviar TCE'!E4516)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 - Enviar TCE'!E4517)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 - Enviar TCE'!E4518)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 - Enviar TCE'!E4519)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 - Enviar TCE'!E4520)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 - Enviar TCE'!E4521)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 - Enviar TCE'!E4522)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 - Enviar TCE'!E4523)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 - Enviar TCE'!E4524)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 - Enviar TCE'!E4525)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 - Enviar TCE'!E4526)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 - Enviar TCE'!E4527)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 - Enviar TCE'!E4528)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 - Enviar TCE'!E4529)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 - Enviar TCE'!E4530)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 - Enviar TCE'!E4531)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 - Enviar TCE'!E4532)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 - Enviar TCE'!E4533)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 - Enviar TCE'!E4534)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 - Enviar TCE'!E4535)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 - Enviar TCE'!E4536)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 - Enviar TCE'!E4537)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 - Enviar TCE'!E4538)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 - Enviar TCE'!E4539)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 - Enviar TCE'!E4540)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 - Enviar TCE'!E4541)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 - Enviar TCE'!E4542)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 - Enviar TCE'!E4543)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 - Enviar TCE'!E4544)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 - Enviar TCE'!E4545)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 - Enviar TCE'!E4546)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 - Enviar TCE'!E4547)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 - Enviar TCE'!E4548)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 - Enviar TCE'!E4549)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 - Enviar TCE'!E4550)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 - Enviar TCE'!E4551)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 - Enviar TCE'!E4552)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 - Enviar TCE'!E4553)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 - Enviar TCE'!E4554)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 - Enviar TCE'!E4555)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 - Enviar TCE'!E4556)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 - Enviar TCE'!E4557)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 - Enviar TCE'!E4558)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 - Enviar TCE'!E4559)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 - Enviar TCE'!E4560)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 - Enviar TCE'!E4561)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 - Enviar TCE'!E4562)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 - Enviar TCE'!E4563)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 - Enviar TCE'!E4564)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 - Enviar TCE'!E4565)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 - Enviar TCE'!E4566)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 - Enviar TCE'!E4567)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 - Enviar TCE'!E4568)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 - Enviar TCE'!E4569)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 - Enviar TCE'!E4570)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 - Enviar TCE'!E4571)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 - Enviar TCE'!E4572)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 - Enviar TCE'!E4573)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 - Enviar TCE'!E4574)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 - Enviar TCE'!E4575)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 - Enviar TCE'!E4576)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 - Enviar TCE'!E4577)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 - Enviar TCE'!E4578)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 - Enviar TCE'!E4579)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 - Enviar TCE'!E4580)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 - Enviar TCE'!E4581)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 - Enviar TCE'!E4582)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 - Enviar TCE'!E4583)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 - Enviar TCE'!E4584)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 - Enviar TCE'!E4585)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 - Enviar TCE'!E4586)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 - Enviar TCE'!E4587)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 - Enviar TCE'!E4588)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 - Enviar TCE'!E4589)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 - Enviar TCE'!E4590)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 - Enviar TCE'!E4591)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 - Enviar TCE'!E4592)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 - Enviar TCE'!E4593)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 - Enviar TCE'!E4594)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 - Enviar TCE'!E4595)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 - Enviar TCE'!E4596)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 - Enviar TCE'!E4597)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 - Enviar TCE'!E4598)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 - Enviar TCE'!E4599)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 - Enviar TCE'!E4600)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 - Enviar TCE'!E4601)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 - Enviar TCE'!E4602)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 - Enviar TCE'!E4603)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 - Enviar TCE'!E4604)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 - Enviar TCE'!E4605)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 - Enviar TCE'!E4606)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 - Enviar TCE'!E4607)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 - Enviar TCE'!E4608)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 - Enviar TCE'!E4609)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 - Enviar TCE'!E4610)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 - Enviar TCE'!E4611)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 - Enviar TCE'!E4612)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 - Enviar TCE'!E4613)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 - Enviar TCE'!E4614)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 - Enviar TCE'!E4615)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 - Enviar TCE'!E4616)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 - Enviar TCE'!E4617)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 - Enviar TCE'!E4618)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 - Enviar TCE'!E4619)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 - Enviar TCE'!E4620)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 - Enviar TCE'!E4621)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 - Enviar TCE'!E4622)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 - Enviar TCE'!E4623)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 - Enviar TCE'!E4624)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 - Enviar TCE'!E4625)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 - Enviar TCE'!E4626)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 - Enviar TCE'!E4627)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 - Enviar TCE'!E4628)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 - Enviar TCE'!E4629)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 - Enviar TCE'!E4630)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 - Enviar TCE'!E4631)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 - Enviar TCE'!E4632)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 - Enviar TCE'!E4633)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 - Enviar TCE'!E4634)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 - Enviar TCE'!E4635)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 - Enviar TCE'!E4636)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 - Enviar TCE'!E4637)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 - Enviar TCE'!E4638)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 - Enviar TCE'!E4639)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 - Enviar TCE'!E4640)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 - Enviar TCE'!E4641)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 - Enviar TCE'!E4642)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 - Enviar TCE'!E4643)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 - Enviar TCE'!E4644)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 - Enviar TCE'!E4645)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 - Enviar TCE'!E4646)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 - Enviar TCE'!E4647)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 - Enviar TCE'!E4648)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 - Enviar TCE'!E4649)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 - Enviar TCE'!E4650)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 - Enviar TCE'!E4651)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 - Enviar TCE'!E4652)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 - Enviar TCE'!E4653)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 - Enviar TCE'!E4654)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 - Enviar TCE'!E4655)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 - Enviar TCE'!E4656)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 - Enviar TCE'!E4657)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 - Enviar TCE'!E4658)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 - Enviar TCE'!E4659)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 - Enviar TCE'!E4660)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 - Enviar TCE'!E4661)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 - Enviar TCE'!E4662)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 - Enviar TCE'!E4663)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 - Enviar TCE'!E4664)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 - Enviar TCE'!E4665)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 - Enviar TCE'!E4666)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 - Enviar TCE'!E4667)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 - Enviar TCE'!E4668)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 - Enviar TCE'!E4669)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 - Enviar TCE'!E4670)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 - Enviar TCE'!E4671)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 - Enviar TCE'!E4672)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 - Enviar TCE'!E4673)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 - Enviar TCE'!E4674)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 - Enviar TCE'!E4675)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 - Enviar TCE'!E4676)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 - Enviar TCE'!E4677)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 - Enviar TCE'!E4678)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 - Enviar TCE'!E4679)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 - Enviar TCE'!E4680)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 - Enviar TCE'!E4681)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 - Enviar TCE'!E4682)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 - Enviar TCE'!E4683)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 - Enviar TCE'!E4684)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 - Enviar TCE'!E4685)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 - Enviar TCE'!E4686)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 - Enviar TCE'!E4687)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 - Enviar TCE'!E4688)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 - Enviar TCE'!E4689)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 - Enviar TCE'!E4690)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 - Enviar TCE'!E4691)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 - Enviar TCE'!E4692)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 - Enviar TCE'!E4693)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 - Enviar TCE'!E4694)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 - Enviar TCE'!E4695)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 - Enviar TCE'!E4696)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 - Enviar TCE'!E4697)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 - Enviar TCE'!E4698)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 - Enviar TCE'!E4699)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 - Enviar TCE'!E4700)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 - Enviar TCE'!E4701)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 - Enviar TCE'!E4702)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 - Enviar TCE'!E4703)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 - Enviar TCE'!E4704)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 - Enviar TCE'!E4705)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 - Enviar TCE'!E4706)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 - Enviar TCE'!E4707)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 - Enviar TCE'!E4708)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 - Enviar TCE'!E4709)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 - Enviar TCE'!E4710)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 - Enviar TCE'!E4711)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 - Enviar TCE'!E4712)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 - Enviar TCE'!E4713)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 - Enviar TCE'!E4714)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 - Enviar TCE'!E4715)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 - Enviar TCE'!E4716)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 - Enviar TCE'!E4717)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 - Enviar TCE'!E4718)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 - Enviar TCE'!E4719)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 - Enviar TCE'!E4720)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 - Enviar TCE'!E4721)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 - Enviar TCE'!E4722)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 - Enviar TCE'!E4723)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 - Enviar TCE'!E4724)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 - Enviar TCE'!E4725)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 - Enviar TCE'!E4726)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 - Enviar TCE'!E4727)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 - Enviar TCE'!E4728)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 - Enviar TCE'!E4729)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 - Enviar TCE'!E4730)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 - Enviar TCE'!E4731)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 - Enviar TCE'!E4732)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 - Enviar TCE'!E4733)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 - Enviar TCE'!E4734)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 - Enviar TCE'!E4735)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 - Enviar TCE'!E4736)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 - Enviar TCE'!E4737)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 - Enviar TCE'!E4738)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 - Enviar TCE'!E4739)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 - Enviar TCE'!E4740)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 - Enviar TCE'!E4741)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 - Enviar TCE'!E4742)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 - Enviar TCE'!E4743)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 - Enviar TCE'!E4744)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 - Enviar TCE'!E4745)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 - Enviar TCE'!E4746)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 - Enviar TCE'!E4747)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 - Enviar TCE'!E4748)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 - Enviar TCE'!E4749)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 - Enviar TCE'!E4750)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 - Enviar TCE'!E4751)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 - Enviar TCE'!E4752)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 - Enviar TCE'!E4753)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 - Enviar TCE'!E4754)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 - Enviar TCE'!E4755)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 - Enviar TCE'!E4756)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 - Enviar TCE'!E4757)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 - Enviar TCE'!E4758)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 - Enviar TCE'!E4759)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 - Enviar TCE'!E4760)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 - Enviar TCE'!E4761)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 - Enviar TCE'!E4762)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 - Enviar TCE'!E4763)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 - Enviar TCE'!E4764)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 - Enviar TCE'!E4765)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 - Enviar TCE'!E4766)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 - Enviar TCE'!E4767)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 - Enviar TCE'!E4768)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 - Enviar TCE'!E4769)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 - Enviar TCE'!E4770)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 - Enviar TCE'!E4771)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 - Enviar TCE'!E4772)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 - Enviar TCE'!E4773)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 - Enviar TCE'!E4774)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 - Enviar TCE'!E4775)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 - Enviar TCE'!E4776)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 - Enviar TCE'!E4777)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 - Enviar TCE'!E4778)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 - Enviar TCE'!E4779)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 - Enviar TCE'!E4780)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 - Enviar TCE'!E4781)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 - Enviar TCE'!E4782)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 - Enviar TCE'!E4783)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 - Enviar TCE'!E4784)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 - Enviar TCE'!E4785)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 - Enviar TCE'!E4786)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 - Enviar TCE'!E4787)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 - Enviar TCE'!E4788)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 - Enviar TCE'!E4789)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 - Enviar TCE'!E4790)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 - Enviar TCE'!E4791)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 - Enviar TCE'!E4792)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 - Enviar TCE'!E4793)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 - Enviar TCE'!E4794)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 - Enviar TCE'!E4795)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 - Enviar TCE'!E4796)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 - Enviar TCE'!E4797)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 - Enviar TCE'!E4798)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 - Enviar TCE'!E4799)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 - Enviar TCE'!E4800)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 - Enviar TCE'!E4801)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 - Enviar TCE'!E4802)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 - Enviar TCE'!E4803)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 - Enviar TCE'!E4804)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 - Enviar TCE'!E4805)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 - Enviar TCE'!E4806)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 - Enviar TCE'!E4807)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 - Enviar TCE'!E4808)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 - Enviar TCE'!E4809)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 - Enviar TCE'!E4810)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 - Enviar TCE'!E4811)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 - Enviar TCE'!E4812)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 - Enviar TCE'!E4813)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 - Enviar TCE'!E4814)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 - Enviar TCE'!E4815)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 - Enviar TCE'!E4816)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 - Enviar TCE'!E4817)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 - Enviar TCE'!E4818)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 - Enviar TCE'!E4819)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 - Enviar TCE'!E4820)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 - Enviar TCE'!E4821)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 - Enviar TCE'!E4822)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 - Enviar TCE'!E4823)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 - Enviar TCE'!E4824)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 - Enviar TCE'!E4825)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 - Enviar TCE'!E4826)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 - Enviar TCE'!E4827)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 - Enviar TCE'!E4828)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 - Enviar TCE'!E4829)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 - Enviar TCE'!E4830)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 - Enviar TCE'!E4831)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 - Enviar TCE'!E4832)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 - Enviar TCE'!E4833)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 - Enviar TCE'!E4834)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 - Enviar TCE'!E4835)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 - Enviar TCE'!E4836)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 - Enviar TCE'!E4837)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 - Enviar TCE'!E4838)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 - Enviar TCE'!E4839)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 - Enviar TCE'!E4840)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 - Enviar TCE'!E4841)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 - Enviar TCE'!E4842)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 - Enviar TCE'!E4843)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 - Enviar TCE'!E4844)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 - Enviar TCE'!E4845)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 - Enviar TCE'!E4846)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 - Enviar TCE'!E4847)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 - Enviar TCE'!E4848)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 - Enviar TCE'!E4849)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 - Enviar TCE'!E4850)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 - Enviar TCE'!E4851)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 - Enviar TCE'!E4852)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 - Enviar TCE'!E4853)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 - Enviar TCE'!E4854)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 - Enviar TCE'!E4855)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 - Enviar TCE'!E4856)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 - Enviar TCE'!E4857)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 - Enviar TCE'!E4858)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 - Enviar TCE'!E4859)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 - Enviar TCE'!E4860)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 - Enviar TCE'!E4861)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 - Enviar TCE'!E4862)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 - Enviar TCE'!E4863)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 - Enviar TCE'!E4864)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 - Enviar TCE'!E4865)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 - Enviar TCE'!E4866)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 - Enviar TCE'!E4867)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 - Enviar TCE'!E4868)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 - Enviar TCE'!E4869)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 - Enviar TCE'!E4870)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 - Enviar TCE'!E4871)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 - Enviar TCE'!E4872)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 - Enviar TCE'!E4873)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 - Enviar TCE'!E4874)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 - Enviar TCE'!E4875)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 - Enviar TCE'!E4876)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 - Enviar TCE'!E4877)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 - Enviar TCE'!E4878)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 - Enviar TCE'!E4879)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 - Enviar TCE'!E4880)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 - Enviar TCE'!E4881)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 - Enviar TCE'!E4882)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 - Enviar TCE'!E4883)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 - Enviar TCE'!E4884)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 - Enviar TCE'!E4885)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 - Enviar TCE'!E4886)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 - Enviar TCE'!E4887)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 - Enviar TCE'!E4888)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 - Enviar TCE'!E4889)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 - Enviar TCE'!E4890)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 - Enviar TCE'!E4891)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 - Enviar TCE'!E4892)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 - Enviar TCE'!E4893)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 - Enviar TCE'!E4894)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 - Enviar TCE'!E4895)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 - Enviar TCE'!E4896)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 - Enviar TCE'!E4897)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 - Enviar TCE'!E4898)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 - Enviar TCE'!E4899)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 - Enviar TCE'!E4900)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 - Enviar TCE'!E4901)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 - Enviar TCE'!E4902)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 - Enviar TCE'!E4903)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 - Enviar TCE'!E4904)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 - Enviar TCE'!E4905)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 - Enviar TCE'!E4906)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 - Enviar TCE'!E4907)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 - Enviar TCE'!E4908)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 - Enviar TCE'!E4909)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 - Enviar TCE'!E4910)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 - Enviar TCE'!E4911)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 - Enviar TCE'!E4912)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 - Enviar TCE'!E4913)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 - Enviar TCE'!E4914)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 - Enviar TCE'!E4915)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 - Enviar TCE'!E4916)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 - Enviar TCE'!E4917)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 - Enviar TCE'!E4918)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 - Enviar TCE'!E4919)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 - Enviar TCE'!E4920)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 - Enviar TCE'!E4921)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 - Enviar TCE'!E4922)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 - Enviar TCE'!E4923)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 - Enviar TCE'!E4924)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 - Enviar TCE'!E4925)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 - Enviar TCE'!E4926)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 - Enviar TCE'!E4927)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 - Enviar TCE'!E4928)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 - Enviar TCE'!E4929)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 - Enviar TCE'!E4930)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 - Enviar TCE'!E4931)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 - Enviar TCE'!E4932)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 - Enviar TCE'!E4933)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 - Enviar TCE'!E4934)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 - Enviar TCE'!E4935)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 - Enviar TCE'!E4936)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 - Enviar TCE'!E4937)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 - Enviar TCE'!E4938)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 - Enviar TCE'!E4939)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 - Enviar TCE'!E4940)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 - Enviar TCE'!E4941)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 - Enviar TCE'!E4942)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 - Enviar TCE'!E4943)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 - Enviar TCE'!E4944)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 - Enviar TCE'!E4945)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 - Enviar TCE'!E4946)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 - Enviar TCE'!E4947)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 - Enviar TCE'!E4948)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 - Enviar TCE'!E4949)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 - Enviar TCE'!E4950)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 - Enviar TCE'!E4951)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 - Enviar TCE'!E4952)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 - Enviar TCE'!E4953)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 - Enviar TCE'!E4954)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 - Enviar TCE'!E4955)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 - Enviar TCE'!E4956)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 - Enviar TCE'!E4957)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 - Enviar TCE'!E4958)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 - Enviar TCE'!E4959)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 - Enviar TCE'!E4960)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 - Enviar TCE'!E4961)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 - Enviar TCE'!E4962)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 - Enviar TCE'!E4963)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 - Enviar TCE'!E4964)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 - Enviar TCE'!E4965)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 - Enviar TCE'!E4966)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 - Enviar TCE'!E4967)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 - Enviar TCE'!E4968)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 - Enviar TCE'!E4969)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 - Enviar TCE'!E4970)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 - Enviar TCE'!E4971)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 - Enviar TCE'!E4972)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 - Enviar TCE'!E4973)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 - Enviar TCE'!E4974)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 - Enviar TCE'!E4975)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 - Enviar TCE'!E4976)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 - Enviar TCE'!E4977)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 - Enviar TCE'!E4978)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 - Enviar TCE'!E4979)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 - Enviar TCE'!E4980)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 - Enviar TCE'!E4981)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 - Enviar TCE'!E4982)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 - Enviar TCE'!E4983)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 - Enviar TCE'!E4984)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 - Enviar TCE'!E4985)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 - Enviar TCE'!E4986)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 - Enviar TCE'!E4987)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 - Enviar TCE'!E4988)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 - Enviar TCE'!E4989)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 - Enviar TCE'!E4990)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 - Enviar TCE'!E4991)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 - Enviar TCE'!E4992)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 - Enviar TCE'!E4993)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 - Enviar TCE'!E4994)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 - Enviar TCE'!E4995)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 - Enviar TCE'!E4996)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 - Enviar TCE'!E4997)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 - Enviar TCE'!E4998)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 - Enviar TCE'!E4999)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 - Enviar TCE'!E5000)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 - Enviar TCE'!E5001)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 IMBIRIBEIRA - demais despes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2020-08-27T14:19:03Z</dcterms:created>
  <dcterms:modified xsi:type="dcterms:W3CDTF">2020-08-27T14:19:41Z</dcterms:modified>
</cp:coreProperties>
</file>