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<sst xmlns="http://schemas.openxmlformats.org/spreadsheetml/2006/main" count="201" uniqueCount="141">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</sst>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/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5" fillId="0" borderId="5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7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9" xfId="10"/>
    <cellStyle name="Normal 2" xfId="11"/>
    <cellStyle name="Normal 2 2" xfId="12"/>
    <cellStyle name="Normal 20" xfId="13"/>
    <cellStyle name="Normal 21" xfId="14"/>
    <cellStyle name="Normal 23" xfId="15"/>
    <cellStyle name="Normal 24" xfId="16"/>
    <cellStyle name="Normal 25" xfId="17"/>
    <cellStyle name="Normal 26" xfId="18"/>
    <cellStyle name="Normal 27" xfId="19"/>
    <cellStyle name="Normal 28" xfId="20"/>
    <cellStyle name="Normal 29" xfId="21"/>
    <cellStyle name="Normal 3" xfId="22"/>
    <cellStyle name="Normal 30" xfId="23"/>
    <cellStyle name="Normal 31" xfId="24"/>
    <cellStyle name="Normal 32" xfId="25"/>
    <cellStyle name="Normal 33" xfId="26"/>
    <cellStyle name="Normal 34" xfId="27"/>
    <cellStyle name="Normal 35" xfId="28"/>
    <cellStyle name="Normal 36" xfId="29"/>
    <cellStyle name="Normal 37" xfId="30"/>
    <cellStyle name="Normal 38" xfId="31"/>
    <cellStyle name="Normal 39" xfId="32"/>
    <cellStyle name="Normal 4" xfId="33"/>
    <cellStyle name="Normal 40" xfId="34"/>
    <cellStyle name="Normal 41" xfId="35"/>
    <cellStyle name="Normal 43" xfId="36"/>
    <cellStyle name="Normal 44" xfId="37"/>
    <cellStyle name="Normal 45" xfId="38"/>
    <cellStyle name="Normal 46" xfId="39"/>
    <cellStyle name="Normal 5" xfId="40"/>
    <cellStyle name="Normal 6" xfId="41"/>
    <cellStyle name="Normal 7" xfId="42"/>
    <cellStyle name="Normal 8" xfId="43"/>
    <cellStyle name="Normal 9" xfId="44"/>
    <cellStyle name="Separador de milhares" xfId="1" builtinId="3"/>
    <cellStyle name="Separador de milhares 2" xfId="45"/>
    <cellStyle name="Texto Explicativo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2.0.2\G_Administrativo\UPA\RELATORIO%20SES\RELAT&#211;RIO%20SES%20A\2020\JULHO\JUL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>
      <selection activeCell="A33" sqref="A33"/>
    </sheetView>
  </sheetViews>
  <sheetFormatPr defaultColWidth="8.7109375" defaultRowHeight="12.75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352.12</v>
      </c>
      <c r="I2" s="12" t="s">
        <v>13</v>
      </c>
    </row>
    <row r="3" spans="1:22" s="15" customFormat="1" ht="20.25" customHeight="1">
      <c r="A3" s="13">
        <f>IFERROR(VLOOKUP(B3,'[1]DADOS (OCULTAR)'!$P$3:$R$53,3,0),"")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1438</v>
      </c>
      <c r="I3" s="12" t="s">
        <v>13</v>
      </c>
      <c r="V3" s="15" t="s">
        <v>17</v>
      </c>
    </row>
    <row r="4" spans="1:22" s="15" customFormat="1" ht="20.25" customHeight="1">
      <c r="A4" s="13">
        <f>IFERROR(VLOOKUP(B4,'[1]DADOS (OCULTAR)'!$P$3:$R$53,3,0),"")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3332.16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(OCULTAR)'!$P$3:$R$53,3,0),"")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2606.36</v>
      </c>
      <c r="I5" s="12" t="s">
        <v>13</v>
      </c>
      <c r="V5" s="17" t="s">
        <v>23</v>
      </c>
    </row>
    <row r="6" spans="1:22" s="15" customFormat="1" ht="20.25" customHeight="1">
      <c r="A6" s="13">
        <f>IFERROR(VLOOKUP(B6,'[1]DADOS (OCULTAR)'!$P$3:$R$53,3,0),"")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2703.9</v>
      </c>
      <c r="I6" s="12" t="s">
        <v>13</v>
      </c>
      <c r="V6" s="17" t="s">
        <v>26</v>
      </c>
    </row>
    <row r="7" spans="1:22" s="15" customFormat="1" ht="20.25" customHeight="1">
      <c r="A7" s="13">
        <f>IFERROR(VLOOKUP(B7,'[1]DADOS (OCULTAR)'!$P$3:$R$53,3,0),"")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130</v>
      </c>
      <c r="I7" s="12" t="s">
        <v>13</v>
      </c>
      <c r="V7" s="17" t="s">
        <v>29</v>
      </c>
    </row>
    <row r="8" spans="1:22" s="15" customFormat="1" ht="20.25" customHeight="1">
      <c r="A8" s="13">
        <f>IFERROR(VLOOKUP(B8,'[1]DADOS (OCULTAR)'!$P$3:$R$53,3,0),"")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250</v>
      </c>
      <c r="I8" s="12" t="s">
        <v>13</v>
      </c>
      <c r="V8" s="17" t="s">
        <v>33</v>
      </c>
    </row>
    <row r="9" spans="1:22" s="15" customFormat="1" ht="20.25" customHeight="1">
      <c r="A9" s="13">
        <f>IFERROR(VLOOKUP(B9,'[1]DADOS (OCULTAR)'!$P$3:$R$53,3,0),"")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42952.07</v>
      </c>
      <c r="I9" s="12" t="s">
        <v>13</v>
      </c>
      <c r="V9" s="17" t="s">
        <v>37</v>
      </c>
    </row>
    <row r="10" spans="1:22" s="15" customFormat="1" ht="20.25" customHeight="1">
      <c r="A10" s="13">
        <f>IFERROR(VLOOKUP(B10,'[1]DADOS (OCULTAR)'!$P$3:$R$53,3,0),"")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3653</v>
      </c>
      <c r="I10" s="12" t="s">
        <v>13</v>
      </c>
      <c r="V10" s="17" t="s">
        <v>41</v>
      </c>
    </row>
    <row r="11" spans="1:22" s="15" customFormat="1" ht="20.25" customHeight="1">
      <c r="A11" s="13">
        <f>IFERROR(VLOOKUP(B11,'[1]DADOS (OCULTAR)'!$P$3:$R$53,3,0),"")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4854.66</v>
      </c>
      <c r="I11" s="12" t="s">
        <v>13</v>
      </c>
      <c r="V11" s="17" t="s">
        <v>45</v>
      </c>
    </row>
    <row r="12" spans="1:22" s="15" customFormat="1" ht="20.25" customHeight="1">
      <c r="A12" s="13">
        <f>IFERROR(VLOOKUP(B12,'[1]DADOS (OCULTAR)'!$P$3:$R$53,3,0),"")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>
      <c r="A13" s="13">
        <f>IFERROR(VLOOKUP(B13,'[1]DADOS (OCULTAR)'!$P$3:$R$53,3,0),"")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1200</v>
      </c>
      <c r="I13" s="12" t="s">
        <v>13</v>
      </c>
      <c r="V13" s="17" t="s">
        <v>53</v>
      </c>
    </row>
    <row r="14" spans="1:22" s="15" customFormat="1" ht="20.25" customHeight="1">
      <c r="A14" s="13">
        <f>IFERROR(VLOOKUP(B14,'[1]DADOS (OCULTAR)'!$P$3:$R$53,3,0),"")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1508.2</v>
      </c>
      <c r="I14" s="12" t="s">
        <v>13</v>
      </c>
      <c r="V14" s="17" t="s">
        <v>57</v>
      </c>
    </row>
    <row r="15" spans="1:22" s="15" customFormat="1" ht="20.25" customHeight="1">
      <c r="A15" s="13">
        <f>IFERROR(VLOOKUP(B15,'[1]DADOS (OCULTAR)'!$P$3:$R$53,3,0),"")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450</v>
      </c>
      <c r="I15" s="12" t="s">
        <v>13</v>
      </c>
      <c r="V15" s="17" t="s">
        <v>61</v>
      </c>
    </row>
    <row r="16" spans="1:22" s="15" customFormat="1" ht="20.25" customHeight="1">
      <c r="A16" s="13">
        <f>IFERROR(VLOOKUP(B16,'[1]DADOS (OCULTAR)'!$P$3:$R$53,3,0),"")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221.94</v>
      </c>
      <c r="I16" s="12" t="s">
        <v>13</v>
      </c>
      <c r="V16" s="17" t="s">
        <v>65</v>
      </c>
    </row>
    <row r="17" spans="1:22" s="15" customFormat="1" ht="20.25" customHeight="1">
      <c r="A17" s="13">
        <f>IFERROR(VLOOKUP(B17,'[1]DADOS (OCULTAR)'!$P$3:$R$53,3,0),"")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500</v>
      </c>
      <c r="I17" s="12" t="s">
        <v>13</v>
      </c>
      <c r="V17" s="17" t="s">
        <v>69</v>
      </c>
    </row>
    <row r="18" spans="1:22" s="15" customFormat="1" ht="20.25" customHeight="1">
      <c r="A18" s="13">
        <f>IFERROR(VLOOKUP(B18,'[1]DADOS (OCULTAR)'!$P$3:$R$53,3,0),"")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3548.51</v>
      </c>
      <c r="I18" s="12" t="s">
        <v>13</v>
      </c>
      <c r="V18" s="17" t="s">
        <v>73</v>
      </c>
    </row>
    <row r="19" spans="1:22" s="15" customFormat="1" ht="20.25" customHeight="1">
      <c r="A19" s="13">
        <f>IFERROR(VLOOKUP(B19,'[1]DADOS (OCULTAR)'!$P$3:$R$53,3,0),"")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1875</v>
      </c>
      <c r="I19" s="12" t="s">
        <v>13</v>
      </c>
      <c r="V19" s="17" t="s">
        <v>77</v>
      </c>
    </row>
    <row r="20" spans="1:22" s="15" customFormat="1" ht="20.25" customHeight="1">
      <c r="A20" s="13">
        <f>IFERROR(VLOOKUP(B20,'[1]DADOS (OCULTAR)'!$P$3:$R$53,3,0),"")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4512.0600000000004</v>
      </c>
      <c r="I20" s="12" t="s">
        <v>13</v>
      </c>
      <c r="V20" s="17" t="s">
        <v>81</v>
      </c>
    </row>
    <row r="21" spans="1:22" s="15" customFormat="1" ht="20.25" customHeight="1">
      <c r="A21" s="13">
        <f>IFERROR(VLOOKUP(B21,'[1]DADOS (OCULTAR)'!$P$3:$R$53,3,0),"")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356.33</v>
      </c>
      <c r="I21" s="12" t="s">
        <v>13</v>
      </c>
      <c r="V21" s="17" t="s">
        <v>85</v>
      </c>
    </row>
    <row r="22" spans="1:22" s="15" customFormat="1" ht="20.25" customHeight="1">
      <c r="A22" s="13">
        <f>IFERROR(VLOOKUP(B22,'[1]DADOS (OCULTAR)'!$P$3:$R$53,3,0),"")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189</v>
      </c>
      <c r="I22" s="12" t="s">
        <v>13</v>
      </c>
      <c r="V22" s="17" t="s">
        <v>89</v>
      </c>
    </row>
    <row r="23" spans="1:22" s="15" customFormat="1" ht="20.25" customHeight="1">
      <c r="A23" s="13">
        <f>IFERROR(VLOOKUP(B23,'[1]DADOS (OCULTAR)'!$P$3:$R$53,3,0),"")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20643</v>
      </c>
      <c r="I23" s="12" t="s">
        <v>13</v>
      </c>
      <c r="V23" s="17" t="s">
        <v>93</v>
      </c>
    </row>
    <row r="24" spans="1:22" s="15" customFormat="1" ht="20.25" customHeight="1">
      <c r="A24" s="13">
        <f>IFERROR(VLOOKUP(B24,'[1]DADOS (OCULTAR)'!$P$3:$R$53,3,0),"")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9642.34</v>
      </c>
      <c r="I24" s="12" t="s">
        <v>13</v>
      </c>
      <c r="V24" s="17" t="s">
        <v>97</v>
      </c>
    </row>
    <row r="25" spans="1:22" s="15" customFormat="1" ht="20.25" customHeight="1">
      <c r="A25" s="13">
        <f>IFERROR(VLOOKUP(B25,'[1]DADOS (OCULTAR)'!$P$3:$R$53,3,0),"")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1837.33</v>
      </c>
      <c r="I25" s="12" t="s">
        <v>13</v>
      </c>
      <c r="V25" s="17" t="s">
        <v>101</v>
      </c>
    </row>
    <row r="26" spans="1:22" s="15" customFormat="1" ht="20.25" customHeight="1">
      <c r="A26" s="13">
        <f>IFERROR(VLOOKUP(B26,'[1]DADOS (OCULTAR)'!$P$3:$R$53,3,0),"")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3080.63</v>
      </c>
      <c r="I26" s="12" t="s">
        <v>13</v>
      </c>
      <c r="V26" s="17" t="s">
        <v>105</v>
      </c>
    </row>
    <row r="27" spans="1:22" s="15" customFormat="1" ht="20.25" customHeight="1">
      <c r="A27" s="13">
        <f>IFERROR(VLOOKUP(B27,'[1]DADOS (OCULTAR)'!$P$3:$R$53,3,0),"")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43654</v>
      </c>
      <c r="G27" s="10">
        <v>44020</v>
      </c>
      <c r="H27" s="14">
        <v>2366.41</v>
      </c>
      <c r="I27" s="12" t="s">
        <v>13</v>
      </c>
      <c r="V27" s="17" t="s">
        <v>109</v>
      </c>
    </row>
    <row r="28" spans="1:22" s="15" customFormat="1" ht="20.25" customHeight="1">
      <c r="A28" s="13">
        <f>IFERROR(VLOOKUP(B28,'[1]DADOS (OCULTAR)'!$P$3:$R$53,3,0),"")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425.94</v>
      </c>
      <c r="I28" s="12" t="s">
        <v>13</v>
      </c>
      <c r="V28" s="17" t="s">
        <v>113</v>
      </c>
    </row>
    <row r="29" spans="1:22" s="15" customFormat="1" ht="20.25" customHeight="1">
      <c r="A29" s="13">
        <f>IFERROR(VLOOKUP(B29,'[1]DADOS (OCULTAR)'!$P$3:$R$53,3,0),"")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3432</v>
      </c>
      <c r="I29" s="12" t="s">
        <v>13</v>
      </c>
      <c r="V29" s="17" t="s">
        <v>117</v>
      </c>
    </row>
    <row r="30" spans="1:22" s="15" customFormat="1" ht="20.25" customHeight="1">
      <c r="A30" s="13">
        <f>IFERROR(VLOOKUP(B30,'[1]DADOS (OCULTAR)'!$P$3:$R$53,3,0),"")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4680.97</v>
      </c>
      <c r="I30" s="12" t="s">
        <v>13</v>
      </c>
      <c r="V30" s="17" t="s">
        <v>121</v>
      </c>
    </row>
    <row r="31" spans="1:22" s="15" customFormat="1" ht="20.25" customHeight="1">
      <c r="A31" s="13">
        <f>IFERROR(VLOOKUP(B31,'[1]DADOS (OCULTAR)'!$P$3:$R$53,3,0),"")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950</v>
      </c>
      <c r="I31" s="20" t="s">
        <v>13</v>
      </c>
      <c r="V31" s="17" t="s">
        <v>125</v>
      </c>
    </row>
    <row r="32" spans="1:22" s="15" customFormat="1" ht="20.25" customHeight="1">
      <c r="A32" s="13" t="str">
        <f>IFERROR(VLOOKUP(B32,'[1]DADOS (OCULTAR)'!$P$3:$R$53,3,0),"")</f>
        <v/>
      </c>
      <c r="B32" s="6"/>
      <c r="C32" s="7"/>
      <c r="D32" s="8"/>
      <c r="E32" s="9"/>
      <c r="F32" s="10"/>
      <c r="G32" s="10"/>
      <c r="H32" s="14"/>
      <c r="I32" s="21"/>
      <c r="V32" s="17" t="s">
        <v>126</v>
      </c>
    </row>
    <row r="33" spans="1:22" s="15" customFormat="1" ht="20.25" customHeight="1">
      <c r="A33" s="13" t="str">
        <f>IFERROR(VLOOKUP(B33,'[1]DADOS (OCULTAR)'!$P$3:$R$53,3,0),"")</f>
        <v/>
      </c>
      <c r="B33" s="6"/>
      <c r="C33" s="7"/>
      <c r="D33" s="8"/>
      <c r="E33" s="9"/>
      <c r="F33" s="10"/>
      <c r="G33" s="10"/>
      <c r="H33" s="14"/>
      <c r="I33" s="21"/>
      <c r="V33" s="17" t="s">
        <v>127</v>
      </c>
    </row>
    <row r="34" spans="1:22" s="15" customFormat="1" ht="20.25" customHeight="1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21"/>
      <c r="V34" s="17" t="s">
        <v>128</v>
      </c>
    </row>
    <row r="35" spans="1:22" s="15" customFormat="1" ht="20.25" customHeight="1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21"/>
      <c r="V35" s="17" t="s">
        <v>129</v>
      </c>
    </row>
    <row r="36" spans="1:22" s="15" customFormat="1" ht="20.25" customHeight="1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21"/>
      <c r="V36" s="17" t="s">
        <v>130</v>
      </c>
    </row>
    <row r="37" spans="1:22" s="15" customFormat="1" ht="20.25" customHeight="1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21"/>
      <c r="V37" s="17" t="s">
        <v>131</v>
      </c>
    </row>
    <row r="38" spans="1:22" s="15" customFormat="1" ht="20.25" customHeight="1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21"/>
      <c r="V38" s="17" t="s">
        <v>132</v>
      </c>
    </row>
    <row r="39" spans="1:22" s="15" customFormat="1" ht="20.25" customHeight="1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21"/>
      <c r="V39" s="17" t="s">
        <v>133</v>
      </c>
    </row>
    <row r="40" spans="1:22" s="15" customFormat="1" ht="20.25" customHeight="1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21"/>
      <c r="V40" s="17" t="s">
        <v>134</v>
      </c>
    </row>
    <row r="41" spans="1:22" s="15" customFormat="1" ht="20.25" customHeight="1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21"/>
      <c r="V41" s="17" t="s">
        <v>135</v>
      </c>
    </row>
    <row r="42" spans="1:22" s="15" customFormat="1" ht="20.25" customHeight="1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21"/>
      <c r="V42" s="17" t="s">
        <v>136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21"/>
      <c r="V43" s="17" t="s">
        <v>137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21"/>
      <c r="V44" s="17" t="s">
        <v>138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21"/>
      <c r="V45" s="17" t="s">
        <v>139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21"/>
      <c r="V46" s="17" t="s">
        <v>140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21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21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21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21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21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21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21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21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21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21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21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21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21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21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21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21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21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21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21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21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21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21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21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21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21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21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21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21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21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21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21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21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21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21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21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21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21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21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21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21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21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21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21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21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21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21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21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21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21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21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21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21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21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21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21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21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21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21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21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21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21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21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21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21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21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21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21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21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21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21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21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21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21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21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21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21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21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21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21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21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21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21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21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21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21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21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21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21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21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21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21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21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21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21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21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21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21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21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21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21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21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21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21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21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21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21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21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21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21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21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21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21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21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21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21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21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21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21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21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21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21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21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21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21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21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21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21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21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21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21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21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21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21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21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21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21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21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21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21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21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21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21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21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21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21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21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21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21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21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21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21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21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21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21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21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21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21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21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21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21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21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21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21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21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21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21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21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21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21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21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21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21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21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21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21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21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21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21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21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21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21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21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21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21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21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21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21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21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21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21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21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21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21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21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21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21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21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21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21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21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21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21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21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21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21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21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21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21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21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21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21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21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21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21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21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21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21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21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21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21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21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21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21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21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21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21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21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21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21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21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21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21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21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21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21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21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21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21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21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21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21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21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21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21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21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21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21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21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21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21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21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21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21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21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21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21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21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21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21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21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21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21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21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21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21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21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21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21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21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21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21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21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21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21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21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21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21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21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21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21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21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21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21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21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21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21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21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21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21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21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21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21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21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21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21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21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21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21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21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21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21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21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21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21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21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21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21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21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21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21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21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21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21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21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21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21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21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21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21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21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21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21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21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21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21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21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21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21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21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21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21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21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21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21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21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21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21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21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21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21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21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21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21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21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21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21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21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21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21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21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21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21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21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21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21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21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21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21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21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21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21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21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21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21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21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21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21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21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21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21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21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21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21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21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21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21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21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21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21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21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21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21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21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21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21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21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21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21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21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21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21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21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21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21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21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21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21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21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21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21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21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21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21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21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21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21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21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21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21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21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21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21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21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21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21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21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21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21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21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21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21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21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21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21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21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21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21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21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21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21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21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21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21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21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21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21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21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21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21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21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21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21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21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21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21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21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21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21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21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21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21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21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21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21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21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21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21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21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21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21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21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21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21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21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21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21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21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21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21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21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21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21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21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21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21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21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21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21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21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21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21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21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21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21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21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21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21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21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21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21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21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21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21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21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21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21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21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21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21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21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21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21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21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21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21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21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21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21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21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21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21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21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21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21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21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21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21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21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21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21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21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21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21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21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21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21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21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21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21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21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21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21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21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21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21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21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21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21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21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21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21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21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21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21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21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21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21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21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21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21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21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21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21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21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21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21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21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21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21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21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21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21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21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21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21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21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21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21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21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21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21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21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21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21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21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21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21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21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21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21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21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21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21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21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21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21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21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21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21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21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21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21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21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21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21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21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21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21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21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21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21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21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21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21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21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21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21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21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21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21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21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21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21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21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21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21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21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21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21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21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21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21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21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21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21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21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21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21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21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21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21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21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21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21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21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21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21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21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21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21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21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21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21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21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21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21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21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21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21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21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21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21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21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21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21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21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21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21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21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21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21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21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21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21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21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21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21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21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21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21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21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21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21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21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21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21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21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21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21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21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21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21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21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21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21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21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21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21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21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21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21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21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21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21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21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21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21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21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21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21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21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21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21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21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21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21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21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21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21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21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21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21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21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21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21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21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21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21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21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21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21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21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21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21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21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21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21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21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21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21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21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21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21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21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21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21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21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21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21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21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21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21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21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21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21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21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21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21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21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21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21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21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21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21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21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21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21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21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21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21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21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21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21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21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21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21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21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21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21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21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21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21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21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21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21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21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21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21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21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21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21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21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21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21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21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21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21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21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21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21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21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21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21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21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21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21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21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21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21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21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21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21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21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21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21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21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21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21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21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21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21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21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21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21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21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21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21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21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21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21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21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21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21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21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21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21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21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21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21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21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21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21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21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21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21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21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21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21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21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21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21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21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21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21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21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21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21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21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21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21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21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21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21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21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21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21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21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21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21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21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21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21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21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21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21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21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21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21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21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21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21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21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21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21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21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21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21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21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21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21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21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21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21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21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21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21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21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21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21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21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21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21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21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21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21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21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21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21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21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21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21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21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21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21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21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21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21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21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21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21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21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21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21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21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21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21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21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21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21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21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21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21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21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21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21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21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21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21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21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21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21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21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21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21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21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21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21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21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21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21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21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21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21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21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21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Cavalcanti Caminha</dc:creator>
  <cp:lastModifiedBy>Luiz Fernando Cavalcanti Caminha</cp:lastModifiedBy>
  <dcterms:created xsi:type="dcterms:W3CDTF">2020-09-08T12:56:12Z</dcterms:created>
  <dcterms:modified xsi:type="dcterms:W3CDTF">2020-09-08T12:56:32Z</dcterms:modified>
</cp:coreProperties>
</file>