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<sst xmlns="http://schemas.openxmlformats.org/spreadsheetml/2006/main" count="201" uniqueCount="141">
  <si>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</si>
  <si>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</si>
  <si>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</si>
  <si>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</si>
  <si>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</si>
  <si>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</si>
  <si>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</si>
  <si>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</si>
  <si>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</si>
  <si>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</si>
  <si>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</si>
  <si>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</si>
  <si>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</si>
  <si>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</si>
  <si>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09014387000100</t>
  </si>
  <si>
    <t>COMPLETA SERV DE AR CONDICIONADO E LOCAÇÃO</t>
  </si>
  <si>
    <t>Prestação de serviço de Locação de condicionadores de ar</t>
  </si>
  <si>
    <t>Objeto do contrato</t>
  </si>
  <si>
    <t>Prestação de serviço de manutenção nos ar condicionados da unidade</t>
  </si>
  <si>
    <t>1 - Seguros (Imóvel e veículos)</t>
  </si>
  <si>
    <t>00331788000119</t>
  </si>
  <si>
    <t>AIR LIQUIDE BRASIL LTDA</t>
  </si>
  <si>
    <t>Locação de central de produção de ar medicinal</t>
  </si>
  <si>
    <t>2 - Taxas</t>
  </si>
  <si>
    <t>BRASCON GESTAO AMBIENTAL LTDA</t>
  </si>
  <si>
    <t xml:space="preserve"> Prestação de serviço de coleta, transporte, tratamento e destinação final de resíduos do serviço de saúde</t>
  </si>
  <si>
    <t>3 - Contribuições</t>
  </si>
  <si>
    <t>CARLOS ANTONIO DE OLIVEIRA MILET JUNIOR</t>
  </si>
  <si>
    <t>Prestação de serviço de controle de pragas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</si>
  <si>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</si>
  <si>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</si>
  <si>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</si>
  <si>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</si>
  <si>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</si>
  <si>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</si>
  <si>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</si>
  <si>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</si>
  <si>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</si>
  <si>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</si>
  <si>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</si>
  <si>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</si>
  <si>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</si>
  <si>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</si>
  <si>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</si>
  <si>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</si>
  <si>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</si>
  <si>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</si>
  <si>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</si>
  <si>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</si>
  <si>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</si>
  <si>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14543772000184</t>
  </si>
  <si>
    <t>BRAVO LOCACAO DE MAQUINAS E EQUIPAMENTOS LTDA</t>
  </si>
  <si>
    <t>Locação de contêiner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</si>
  <si>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</si>
  <si>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</si>
  <si>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</si>
  <si>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</si>
  <si>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</si>
  <si>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</si>
  <si>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</si>
  <si>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</si>
  <si>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</si>
  <si>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35397488000117</t>
  </si>
  <si>
    <t>N.B. CAVALCANTI LTDA - TELETAXI</t>
  </si>
  <si>
    <t>Prestação de serviços de intermediações de corridas de táxis</t>
  </si>
  <si>
    <t>13 - Serviço Gráficos, de Encadernação e de Emolduração</t>
  </si>
  <si>
    <t>22480028000106</t>
  </si>
  <si>
    <t>GERMINAR COMÉRCIO DE PLANTAS E SERVIÇOS LTDA-ME</t>
  </si>
  <si>
    <t>Prestação de serviços de manutenção mensal de jardim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</si>
  <si>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</si>
  <si>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</si>
  <si>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</si>
  <si>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</si>
  <si>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</si>
  <si>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15063447000187</t>
  </si>
  <si>
    <t>PW CONSULTORIA EM MEDICINA DO TRABALHO LTDA-ME</t>
  </si>
  <si>
    <t>Prestação de serviços em medicina do trabalho</t>
  </si>
  <si>
    <t>16 - Médicos</t>
  </si>
  <si>
    <t>01912250000241</t>
  </si>
  <si>
    <t>POSTO CANCUN LTDA</t>
  </si>
  <si>
    <t>Fornecimento de combustível para ambulância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</si>
  <si>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</si>
  <si>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</si>
  <si>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</si>
  <si>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</si>
  <si>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</si>
  <si>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01699696000159</t>
  </si>
  <si>
    <t>QUALIAGUA LABORATORIO E CONSULTORIA LTDA</t>
  </si>
  <si>
    <t xml:space="preserve">Prestação de serviços de análise microbiológica em água </t>
  </si>
  <si>
    <t>19 - Alimentação/Dietas</t>
  </si>
  <si>
    <t>02293852000140</t>
  </si>
  <si>
    <t>M. A. DE O. MENEZES EIRELI ME</t>
  </si>
  <si>
    <t>Fornecer alimentação aos funcionários e pacientes da unidade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</si>
  <si>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</si>
  <si>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</si>
  <si>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</si>
  <si>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</si>
  <si>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>21 - Outras Pessoas Jurídicas</t>
  </si>
  <si>
    <t>134097750003-29</t>
  </si>
  <si>
    <t>LINUS LOG LTDA</t>
  </si>
  <si>
    <t>Guarda física de documentos e manutenção permanente de prontuários médicos</t>
  </si>
  <si>
    <t>22 - Médicos</t>
  </si>
  <si>
    <t>11028484000101</t>
  </si>
  <si>
    <t>COPY PRINT SERVIÇOS REPROGRAFICOS LTDA</t>
  </si>
  <si>
    <t>Prestação de serviços de locação de impressoras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</si>
  <si>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</si>
  <si>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</si>
  <si>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</si>
  <si>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</si>
  <si>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</si>
  <si>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22940455000120</t>
  </si>
  <si>
    <t>MOURA E MELO COMERCIO E SERVIÇO LTDA-ME</t>
  </si>
  <si>
    <t>Fornecimento de dietas enterais</t>
  </si>
  <si>
    <t>25 - Cooperativas</t>
  </si>
  <si>
    <t>11735586000159</t>
  </si>
  <si>
    <t>FUNDACAO DE APOIO AO DESENVOLVIMENTO DA UFPE</t>
  </si>
  <si>
    <t>Prestação de serviço de Proteção Radiológica. </t>
  </si>
  <si>
    <t>26 - Lavanderia</t>
  </si>
  <si>
    <t>24380578000421</t>
  </si>
  <si>
    <t>WHITE MARTINS GASES INDUSTRIAIS NE LTDA</t>
  </si>
  <si>
    <t>Gas medicinal - locação de torpedo - assistência técnica</t>
  </si>
  <si>
    <t>27 - Serviços de Cozinha e Copeira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</si>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</sst>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/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5" fillId="0" borderId="5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7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9" xfId="10"/>
    <cellStyle name="Normal 2" xfId="11"/>
    <cellStyle name="Normal 2 2" xfId="12"/>
    <cellStyle name="Normal 20" xfId="13"/>
    <cellStyle name="Normal 21" xfId="14"/>
    <cellStyle name="Normal 23" xfId="15"/>
    <cellStyle name="Normal 24" xfId="16"/>
    <cellStyle name="Normal 25" xfId="17"/>
    <cellStyle name="Normal 26" xfId="18"/>
    <cellStyle name="Normal 27" xfId="19"/>
    <cellStyle name="Normal 28" xfId="20"/>
    <cellStyle name="Normal 29" xfId="21"/>
    <cellStyle name="Normal 3" xfId="22"/>
    <cellStyle name="Normal 30" xfId="23"/>
    <cellStyle name="Normal 31" xfId="24"/>
    <cellStyle name="Normal 32" xfId="25"/>
    <cellStyle name="Normal 33" xfId="26"/>
    <cellStyle name="Normal 34" xfId="27"/>
    <cellStyle name="Normal 35" xfId="28"/>
    <cellStyle name="Normal 36" xfId="29"/>
    <cellStyle name="Normal 37" xfId="30"/>
    <cellStyle name="Normal 38" xfId="31"/>
    <cellStyle name="Normal 39" xfId="32"/>
    <cellStyle name="Normal 4" xfId="33"/>
    <cellStyle name="Normal 40" xfId="34"/>
    <cellStyle name="Normal 41" xfId="35"/>
    <cellStyle name="Normal 43" xfId="36"/>
    <cellStyle name="Normal 44" xfId="37"/>
    <cellStyle name="Normal 45" xfId="38"/>
    <cellStyle name="Normal 46" xfId="39"/>
    <cellStyle name="Normal 5" xfId="40"/>
    <cellStyle name="Normal 6" xfId="41"/>
    <cellStyle name="Normal 7" xfId="42"/>
    <cellStyle name="Normal 8" xfId="43"/>
    <cellStyle name="Normal 9" xfId="44"/>
    <cellStyle name="Separador de milhares" xfId="1" builtinId="3"/>
    <cellStyle name="Separador de milhares 2" xfId="45"/>
    <cellStyle name="Texto Explicativo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2.0.2\G_Administrativo\UPA\RELATORIO%20SES\RELAT&#211;RIO%20SES%20A\2020\JULHO\JUL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90" zoomScaleNormal="90" workbookViewId="0">
      <selection activeCell="A33" sqref="A33"/>
    </sheetView>
  </sheetViews>
  <sheetFormatPr defaultColWidth="8.7109375" defaultRowHeight="12.75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9039744000437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43647</v>
      </c>
      <c r="G2" s="10"/>
      <c r="H2" s="11">
        <v>352.12</v>
      </c>
      <c r="I2" s="12" t="s">
        <v>13</v>
      </c>
    </row>
    <row r="3" spans="1:22" s="15" customFormat="1" ht="20.25" customHeight="1">
      <c r="A3" s="13">
        <f>IFERROR(VLOOKUP(B3,'[1]DADOS (OCULTAR)'!$P$3:$R$53,3,0),"")</f>
        <v>9039744000437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43406</v>
      </c>
      <c r="G3" s="10"/>
      <c r="H3" s="14">
        <v>1438</v>
      </c>
      <c r="I3" s="12" t="s">
        <v>13</v>
      </c>
      <c r="V3" s="15" t="s">
        <v>17</v>
      </c>
    </row>
    <row r="4" spans="1:22" s="15" customFormat="1" ht="20.25" customHeight="1">
      <c r="A4" s="13">
        <f>IFERROR(VLOOKUP(B4,'[1]DADOS (OCULTAR)'!$P$3:$R$53,3,0),"")</f>
        <v>9039744000437</v>
      </c>
      <c r="B4" s="6" t="s">
        <v>9</v>
      </c>
      <c r="C4" s="7" t="s">
        <v>14</v>
      </c>
      <c r="D4" s="8" t="s">
        <v>15</v>
      </c>
      <c r="E4" s="9" t="s">
        <v>18</v>
      </c>
      <c r="F4" s="10">
        <v>43388</v>
      </c>
      <c r="G4" s="10"/>
      <c r="H4" s="16">
        <v>3332.16</v>
      </c>
      <c r="I4" s="12" t="s">
        <v>13</v>
      </c>
      <c r="V4" s="17" t="s">
        <v>19</v>
      </c>
    </row>
    <row r="5" spans="1:22" s="15" customFormat="1" ht="20.25" customHeight="1">
      <c r="A5" s="13">
        <f>IFERROR(VLOOKUP(B5,'[1]DADOS (OCULTAR)'!$P$3:$R$53,3,0),"")</f>
        <v>9039744000437</v>
      </c>
      <c r="B5" s="6" t="s">
        <v>9</v>
      </c>
      <c r="C5" s="7" t="s">
        <v>20</v>
      </c>
      <c r="D5" s="8" t="s">
        <v>21</v>
      </c>
      <c r="E5" s="9" t="s">
        <v>22</v>
      </c>
      <c r="F5" s="10">
        <v>43480</v>
      </c>
      <c r="G5" s="10"/>
      <c r="H5" s="14">
        <v>2606.36</v>
      </c>
      <c r="I5" s="12" t="s">
        <v>13</v>
      </c>
      <c r="V5" s="17" t="s">
        <v>23</v>
      </c>
    </row>
    <row r="6" spans="1:22" s="15" customFormat="1" ht="20.25" customHeight="1">
      <c r="A6" s="13">
        <f>IFERROR(VLOOKUP(B6,'[1]DADOS (OCULTAR)'!$P$3:$R$53,3,0),"")</f>
        <v>9039744000437</v>
      </c>
      <c r="B6" s="6" t="s">
        <v>9</v>
      </c>
      <c r="C6" s="7">
        <v>11863530000180</v>
      </c>
      <c r="D6" s="8" t="s">
        <v>24</v>
      </c>
      <c r="E6" s="9" t="s">
        <v>25</v>
      </c>
      <c r="F6" s="10">
        <v>44014</v>
      </c>
      <c r="G6" s="10">
        <v>44347</v>
      </c>
      <c r="H6" s="18">
        <v>2703.9</v>
      </c>
      <c r="I6" s="12" t="s">
        <v>13</v>
      </c>
      <c r="V6" s="17" t="s">
        <v>26</v>
      </c>
    </row>
    <row r="7" spans="1:22" s="15" customFormat="1" ht="20.25" customHeight="1">
      <c r="A7" s="13">
        <f>IFERROR(VLOOKUP(B7,'[1]DADOS (OCULTAR)'!$P$3:$R$53,3,0),"")</f>
        <v>9039744000437</v>
      </c>
      <c r="B7" s="6" t="s">
        <v>9</v>
      </c>
      <c r="C7" s="7">
        <v>10333266000100</v>
      </c>
      <c r="D7" s="8" t="s">
        <v>27</v>
      </c>
      <c r="E7" s="9" t="s">
        <v>28</v>
      </c>
      <c r="F7" s="10">
        <v>43621</v>
      </c>
      <c r="G7" s="10"/>
      <c r="H7" s="14">
        <v>130</v>
      </c>
      <c r="I7" s="12" t="s">
        <v>13</v>
      </c>
      <c r="V7" s="17" t="s">
        <v>29</v>
      </c>
    </row>
    <row r="8" spans="1:22" s="15" customFormat="1" ht="20.25" customHeight="1">
      <c r="A8" s="13">
        <f>IFERROR(VLOOKUP(B8,'[1]DADOS (OCULTAR)'!$P$3:$R$53,3,0),"")</f>
        <v>9039744000437</v>
      </c>
      <c r="B8" s="6" t="s">
        <v>9</v>
      </c>
      <c r="C8" s="7" t="s">
        <v>30</v>
      </c>
      <c r="D8" s="8" t="s">
        <v>31</v>
      </c>
      <c r="E8" s="9" t="s">
        <v>32</v>
      </c>
      <c r="F8" s="10">
        <v>43617</v>
      </c>
      <c r="G8" s="10"/>
      <c r="H8" s="14">
        <v>250</v>
      </c>
      <c r="I8" s="12" t="s">
        <v>13</v>
      </c>
      <c r="V8" s="17" t="s">
        <v>33</v>
      </c>
    </row>
    <row r="9" spans="1:22" s="15" customFormat="1" ht="20.25" customHeight="1">
      <c r="A9" s="13">
        <f>IFERROR(VLOOKUP(B9,'[1]DADOS (OCULTAR)'!$P$3:$R$53,3,0),"")</f>
        <v>9039744000437</v>
      </c>
      <c r="B9" s="6" t="s">
        <v>9</v>
      </c>
      <c r="C9" s="7" t="s">
        <v>34</v>
      </c>
      <c r="D9" s="8" t="s">
        <v>35</v>
      </c>
      <c r="E9" s="9" t="s">
        <v>36</v>
      </c>
      <c r="F9" s="10">
        <v>43594</v>
      </c>
      <c r="G9" s="10"/>
      <c r="H9" s="14">
        <v>42952.07</v>
      </c>
      <c r="I9" s="12" t="s">
        <v>13</v>
      </c>
      <c r="V9" s="17" t="s">
        <v>37</v>
      </c>
    </row>
    <row r="10" spans="1:22" s="15" customFormat="1" ht="20.25" customHeight="1">
      <c r="A10" s="13">
        <f>IFERROR(VLOOKUP(B10,'[1]DADOS (OCULTAR)'!$P$3:$R$53,3,0),"")</f>
        <v>9039744000437</v>
      </c>
      <c r="B10" s="6" t="s">
        <v>9</v>
      </c>
      <c r="C10" s="7" t="s">
        <v>38</v>
      </c>
      <c r="D10" s="8" t="s">
        <v>39</v>
      </c>
      <c r="E10" s="9" t="s">
        <v>40</v>
      </c>
      <c r="F10" s="10">
        <v>43556</v>
      </c>
      <c r="G10" s="10"/>
      <c r="H10" s="14">
        <v>3653</v>
      </c>
      <c r="I10" s="12" t="s">
        <v>13</v>
      </c>
      <c r="V10" s="17" t="s">
        <v>41</v>
      </c>
    </row>
    <row r="11" spans="1:22" s="15" customFormat="1" ht="20.25" customHeight="1">
      <c r="A11" s="13">
        <f>IFERROR(VLOOKUP(B11,'[1]DADOS (OCULTAR)'!$P$3:$R$53,3,0),"")</f>
        <v>9039744000437</v>
      </c>
      <c r="B11" s="6" t="s">
        <v>9</v>
      </c>
      <c r="C11" s="7" t="s">
        <v>42</v>
      </c>
      <c r="D11" s="8" t="s">
        <v>43</v>
      </c>
      <c r="E11" s="9" t="s">
        <v>44</v>
      </c>
      <c r="F11" s="10">
        <v>43740</v>
      </c>
      <c r="G11" s="10"/>
      <c r="H11" s="14">
        <v>4854.66</v>
      </c>
      <c r="I11" s="12" t="s">
        <v>13</v>
      </c>
      <c r="V11" s="17" t="s">
        <v>45</v>
      </c>
    </row>
    <row r="12" spans="1:22" s="15" customFormat="1" ht="20.25" customHeight="1">
      <c r="A12" s="13">
        <f>IFERROR(VLOOKUP(B12,'[1]DADOS (OCULTAR)'!$P$3:$R$53,3,0),"")</f>
        <v>9039744000437</v>
      </c>
      <c r="B12" s="6" t="s">
        <v>9</v>
      </c>
      <c r="C12" s="7" t="s">
        <v>46</v>
      </c>
      <c r="D12" s="8" t="s">
        <v>47</v>
      </c>
      <c r="E12" s="9" t="s">
        <v>48</v>
      </c>
      <c r="F12" s="10">
        <v>43896</v>
      </c>
      <c r="G12" s="10">
        <v>44260</v>
      </c>
      <c r="H12" s="14">
        <v>24708</v>
      </c>
      <c r="I12" s="12" t="s">
        <v>13</v>
      </c>
      <c r="V12" s="17" t="s">
        <v>49</v>
      </c>
    </row>
    <row r="13" spans="1:22" s="15" customFormat="1" ht="20.25" customHeight="1">
      <c r="A13" s="13">
        <f>IFERROR(VLOOKUP(B13,'[1]DADOS (OCULTAR)'!$P$3:$R$53,3,0),"")</f>
        <v>9039744000437</v>
      </c>
      <c r="B13" s="6" t="s">
        <v>9</v>
      </c>
      <c r="C13" s="7" t="s">
        <v>50</v>
      </c>
      <c r="D13" s="8" t="s">
        <v>51</v>
      </c>
      <c r="E13" s="9" t="s">
        <v>52</v>
      </c>
      <c r="F13" s="10">
        <v>43709</v>
      </c>
      <c r="G13" s="10"/>
      <c r="H13" s="14">
        <v>1200</v>
      </c>
      <c r="I13" s="12" t="s">
        <v>13</v>
      </c>
      <c r="V13" s="17" t="s">
        <v>53</v>
      </c>
    </row>
    <row r="14" spans="1:22" s="15" customFormat="1" ht="20.25" customHeight="1">
      <c r="A14" s="13">
        <f>IFERROR(VLOOKUP(B14,'[1]DADOS (OCULTAR)'!$P$3:$R$53,3,0),"")</f>
        <v>9039744000437</v>
      </c>
      <c r="B14" s="6" t="s">
        <v>9</v>
      </c>
      <c r="C14" s="7" t="s">
        <v>54</v>
      </c>
      <c r="D14" s="8" t="s">
        <v>55</v>
      </c>
      <c r="E14" s="9" t="s">
        <v>56</v>
      </c>
      <c r="F14" s="10">
        <v>43617</v>
      </c>
      <c r="G14" s="10"/>
      <c r="H14" s="14">
        <v>1508.2</v>
      </c>
      <c r="I14" s="12" t="s">
        <v>13</v>
      </c>
      <c r="V14" s="17" t="s">
        <v>57</v>
      </c>
    </row>
    <row r="15" spans="1:22" s="15" customFormat="1" ht="20.25" customHeight="1">
      <c r="A15" s="13">
        <f>IFERROR(VLOOKUP(B15,'[1]DADOS (OCULTAR)'!$P$3:$R$53,3,0),"")</f>
        <v>9039744000437</v>
      </c>
      <c r="B15" s="6" t="s">
        <v>9</v>
      </c>
      <c r="C15" s="7" t="s">
        <v>58</v>
      </c>
      <c r="D15" s="8" t="s">
        <v>59</v>
      </c>
      <c r="E15" s="9" t="s">
        <v>60</v>
      </c>
      <c r="F15" s="10">
        <v>43405</v>
      </c>
      <c r="G15" s="10"/>
      <c r="H15" s="14">
        <v>450</v>
      </c>
      <c r="I15" s="12" t="s">
        <v>13</v>
      </c>
      <c r="V15" s="17" t="s">
        <v>61</v>
      </c>
    </row>
    <row r="16" spans="1:22" s="15" customFormat="1" ht="20.25" customHeight="1">
      <c r="A16" s="13">
        <f>IFERROR(VLOOKUP(B16,'[1]DADOS (OCULTAR)'!$P$3:$R$53,3,0),"")</f>
        <v>9039744000437</v>
      </c>
      <c r="B16" s="6" t="s">
        <v>9</v>
      </c>
      <c r="C16" s="7" t="s">
        <v>62</v>
      </c>
      <c r="D16" s="8" t="s">
        <v>63</v>
      </c>
      <c r="E16" s="9" t="s">
        <v>64</v>
      </c>
      <c r="F16" s="10">
        <v>43497</v>
      </c>
      <c r="G16" s="10"/>
      <c r="H16" s="14">
        <v>221.94</v>
      </c>
      <c r="I16" s="12" t="s">
        <v>13</v>
      </c>
      <c r="V16" s="17" t="s">
        <v>65</v>
      </c>
    </row>
    <row r="17" spans="1:22" s="15" customFormat="1" ht="20.25" customHeight="1">
      <c r="A17" s="13">
        <f>IFERROR(VLOOKUP(B17,'[1]DADOS (OCULTAR)'!$P$3:$R$53,3,0),"")</f>
        <v>9039744000437</v>
      </c>
      <c r="B17" s="6" t="s">
        <v>9</v>
      </c>
      <c r="C17" s="7" t="s">
        <v>66</v>
      </c>
      <c r="D17" s="8" t="s">
        <v>67</v>
      </c>
      <c r="E17" s="9" t="s">
        <v>68</v>
      </c>
      <c r="F17" s="10">
        <v>43436</v>
      </c>
      <c r="G17" s="10"/>
      <c r="H17" s="14">
        <v>500</v>
      </c>
      <c r="I17" s="12" t="s">
        <v>13</v>
      </c>
      <c r="V17" s="17" t="s">
        <v>69</v>
      </c>
    </row>
    <row r="18" spans="1:22" s="15" customFormat="1" ht="20.25" customHeight="1">
      <c r="A18" s="13">
        <f>IFERROR(VLOOKUP(B18,'[1]DADOS (OCULTAR)'!$P$3:$R$53,3,0),"")</f>
        <v>9039744000437</v>
      </c>
      <c r="B18" s="6" t="s">
        <v>9</v>
      </c>
      <c r="C18" s="7" t="s">
        <v>70</v>
      </c>
      <c r="D18" s="8" t="s">
        <v>71</v>
      </c>
      <c r="E18" s="9" t="s">
        <v>72</v>
      </c>
      <c r="F18" s="10">
        <v>43868</v>
      </c>
      <c r="G18" s="10"/>
      <c r="H18" s="14">
        <v>3548.51</v>
      </c>
      <c r="I18" s="12" t="s">
        <v>13</v>
      </c>
      <c r="V18" s="17" t="s">
        <v>73</v>
      </c>
    </row>
    <row r="19" spans="1:22" s="15" customFormat="1" ht="20.25" customHeight="1">
      <c r="A19" s="13">
        <f>IFERROR(VLOOKUP(B19,'[1]DADOS (OCULTAR)'!$P$3:$R$53,3,0),"")</f>
        <v>9039744000437</v>
      </c>
      <c r="B19" s="6" t="s">
        <v>9</v>
      </c>
      <c r="C19" s="7" t="s">
        <v>74</v>
      </c>
      <c r="D19" s="8" t="s">
        <v>75</v>
      </c>
      <c r="E19" s="9" t="s">
        <v>76</v>
      </c>
      <c r="F19" s="10">
        <v>43617</v>
      </c>
      <c r="G19" s="10"/>
      <c r="H19" s="14">
        <v>1875</v>
      </c>
      <c r="I19" s="12" t="s">
        <v>13</v>
      </c>
      <c r="V19" s="17" t="s">
        <v>77</v>
      </c>
    </row>
    <row r="20" spans="1:22" s="15" customFormat="1" ht="20.25" customHeight="1">
      <c r="A20" s="13">
        <f>IFERROR(VLOOKUP(B20,'[1]DADOS (OCULTAR)'!$P$3:$R$53,3,0),"")</f>
        <v>9039744000437</v>
      </c>
      <c r="B20" s="6" t="s">
        <v>9</v>
      </c>
      <c r="C20" s="7" t="s">
        <v>78</v>
      </c>
      <c r="D20" s="8" t="s">
        <v>79</v>
      </c>
      <c r="E20" s="9" t="s">
        <v>80</v>
      </c>
      <c r="F20" s="10">
        <v>43651</v>
      </c>
      <c r="G20" s="10"/>
      <c r="H20" s="14">
        <v>4512.0600000000004</v>
      </c>
      <c r="I20" s="12" t="s">
        <v>13</v>
      </c>
      <c r="V20" s="17" t="s">
        <v>81</v>
      </c>
    </row>
    <row r="21" spans="1:22" s="15" customFormat="1" ht="20.25" customHeight="1">
      <c r="A21" s="13">
        <f>IFERROR(VLOOKUP(B21,'[1]DADOS (OCULTAR)'!$P$3:$R$53,3,0),"")</f>
        <v>9039744000437</v>
      </c>
      <c r="B21" s="6" t="s">
        <v>9</v>
      </c>
      <c r="C21" s="7" t="s">
        <v>82</v>
      </c>
      <c r="D21" s="8" t="s">
        <v>83</v>
      </c>
      <c r="E21" s="9" t="s">
        <v>84</v>
      </c>
      <c r="F21" s="10">
        <v>43647</v>
      </c>
      <c r="G21" s="10"/>
      <c r="H21" s="14">
        <v>356.33</v>
      </c>
      <c r="I21" s="12" t="s">
        <v>13</v>
      </c>
      <c r="V21" s="17" t="s">
        <v>85</v>
      </c>
    </row>
    <row r="22" spans="1:22" s="15" customFormat="1" ht="20.25" customHeight="1">
      <c r="A22" s="13">
        <f>IFERROR(VLOOKUP(B22,'[1]DADOS (OCULTAR)'!$P$3:$R$53,3,0),"")</f>
        <v>9039744000437</v>
      </c>
      <c r="B22" s="6" t="s">
        <v>9</v>
      </c>
      <c r="C22" s="7" t="s">
        <v>86</v>
      </c>
      <c r="D22" s="8" t="s">
        <v>87</v>
      </c>
      <c r="E22" s="9" t="s">
        <v>88</v>
      </c>
      <c r="F22" s="10">
        <v>43617</v>
      </c>
      <c r="G22" s="10"/>
      <c r="H22" s="14">
        <v>189</v>
      </c>
      <c r="I22" s="12" t="s">
        <v>13</v>
      </c>
      <c r="V22" s="17" t="s">
        <v>89</v>
      </c>
    </row>
    <row r="23" spans="1:22" s="15" customFormat="1" ht="20.25" customHeight="1">
      <c r="A23" s="13">
        <f>IFERROR(VLOOKUP(B23,'[1]DADOS (OCULTAR)'!$P$3:$R$53,3,0),"")</f>
        <v>9039744000437</v>
      </c>
      <c r="B23" s="6" t="s">
        <v>9</v>
      </c>
      <c r="C23" s="7" t="s">
        <v>90</v>
      </c>
      <c r="D23" s="8" t="s">
        <v>91</v>
      </c>
      <c r="E23" s="9" t="s">
        <v>92</v>
      </c>
      <c r="F23" s="10">
        <v>43784</v>
      </c>
      <c r="G23" s="10"/>
      <c r="H23" s="14">
        <v>20643</v>
      </c>
      <c r="I23" s="12" t="s">
        <v>13</v>
      </c>
      <c r="V23" s="17" t="s">
        <v>93</v>
      </c>
    </row>
    <row r="24" spans="1:22" s="15" customFormat="1" ht="20.25" customHeight="1">
      <c r="A24" s="13">
        <f>IFERROR(VLOOKUP(B24,'[1]DADOS (OCULTAR)'!$P$3:$R$53,3,0),"")</f>
        <v>9039744000437</v>
      </c>
      <c r="B24" s="6" t="s">
        <v>9</v>
      </c>
      <c r="C24" s="7" t="s">
        <v>94</v>
      </c>
      <c r="D24" s="8" t="s">
        <v>95</v>
      </c>
      <c r="E24" s="9" t="s">
        <v>96</v>
      </c>
      <c r="F24" s="10">
        <v>43432</v>
      </c>
      <c r="G24" s="10"/>
      <c r="H24" s="14">
        <v>9642.34</v>
      </c>
      <c r="I24" s="12" t="s">
        <v>13</v>
      </c>
      <c r="V24" s="17" t="s">
        <v>97</v>
      </c>
    </row>
    <row r="25" spans="1:22" s="15" customFormat="1" ht="20.25" customHeight="1">
      <c r="A25" s="13">
        <f>IFERROR(VLOOKUP(B25,'[1]DADOS (OCULTAR)'!$P$3:$R$53,3,0),"")</f>
        <v>9039744000437</v>
      </c>
      <c r="B25" s="6" t="s">
        <v>9</v>
      </c>
      <c r="C25" s="7" t="s">
        <v>98</v>
      </c>
      <c r="D25" s="8" t="s">
        <v>99</v>
      </c>
      <c r="E25" s="9" t="s">
        <v>100</v>
      </c>
      <c r="F25" s="10">
        <v>43644</v>
      </c>
      <c r="G25" s="10"/>
      <c r="H25" s="14">
        <v>1837.33</v>
      </c>
      <c r="I25" s="12" t="s">
        <v>13</v>
      </c>
      <c r="V25" s="17" t="s">
        <v>101</v>
      </c>
    </row>
    <row r="26" spans="1:22" s="15" customFormat="1" ht="20.25" customHeight="1">
      <c r="A26" s="13">
        <f>IFERROR(VLOOKUP(B26,'[1]DADOS (OCULTAR)'!$P$3:$R$53,3,0),"")</f>
        <v>9039744000437</v>
      </c>
      <c r="B26" s="6" t="s">
        <v>9</v>
      </c>
      <c r="C26" s="7" t="s">
        <v>102</v>
      </c>
      <c r="D26" s="8" t="s">
        <v>103</v>
      </c>
      <c r="E26" s="9" t="s">
        <v>104</v>
      </c>
      <c r="F26" s="10">
        <v>43710</v>
      </c>
      <c r="G26" s="10"/>
      <c r="H26" s="14">
        <v>3080.63</v>
      </c>
      <c r="I26" s="12" t="s">
        <v>13</v>
      </c>
      <c r="V26" s="17" t="s">
        <v>105</v>
      </c>
    </row>
    <row r="27" spans="1:22" s="15" customFormat="1" ht="20.25" customHeight="1">
      <c r="A27" s="13">
        <f>IFERROR(VLOOKUP(B27,'[1]DADOS (OCULTAR)'!$P$3:$R$53,3,0),"")</f>
        <v>9039744000437</v>
      </c>
      <c r="B27" s="6" t="s">
        <v>9</v>
      </c>
      <c r="C27" s="7" t="s">
        <v>106</v>
      </c>
      <c r="D27" s="8" t="s">
        <v>107</v>
      </c>
      <c r="E27" s="9" t="s">
        <v>108</v>
      </c>
      <c r="F27" s="10">
        <v>43654</v>
      </c>
      <c r="G27" s="10">
        <v>44020</v>
      </c>
      <c r="H27" s="14">
        <v>2366.41</v>
      </c>
      <c r="I27" s="12" t="s">
        <v>13</v>
      </c>
      <c r="V27" s="17" t="s">
        <v>109</v>
      </c>
    </row>
    <row r="28" spans="1:22" s="15" customFormat="1" ht="20.25" customHeight="1">
      <c r="A28" s="13">
        <f>IFERROR(VLOOKUP(B28,'[1]DADOS (OCULTAR)'!$P$3:$R$53,3,0),"")</f>
        <v>9039744000437</v>
      </c>
      <c r="B28" s="6" t="s">
        <v>9</v>
      </c>
      <c r="C28" s="7" t="s">
        <v>110</v>
      </c>
      <c r="D28" s="8" t="s">
        <v>111</v>
      </c>
      <c r="E28" s="9" t="s">
        <v>112</v>
      </c>
      <c r="F28" s="10">
        <v>43740</v>
      </c>
      <c r="G28" s="10"/>
      <c r="H28" s="14">
        <v>425.94</v>
      </c>
      <c r="I28" s="12" t="s">
        <v>13</v>
      </c>
      <c r="V28" s="17" t="s">
        <v>113</v>
      </c>
    </row>
    <row r="29" spans="1:22" s="15" customFormat="1" ht="20.25" customHeight="1">
      <c r="A29" s="13">
        <f>IFERROR(VLOOKUP(B29,'[1]DADOS (OCULTAR)'!$P$3:$R$53,3,0),"")</f>
        <v>9039744000437</v>
      </c>
      <c r="B29" s="6" t="s">
        <v>9</v>
      </c>
      <c r="C29" s="7" t="s">
        <v>114</v>
      </c>
      <c r="D29" s="8" t="s">
        <v>115</v>
      </c>
      <c r="E29" s="9" t="s">
        <v>116</v>
      </c>
      <c r="F29" s="10">
        <v>42737</v>
      </c>
      <c r="G29" s="10">
        <v>44198</v>
      </c>
      <c r="H29" s="14">
        <v>3432</v>
      </c>
      <c r="I29" s="12" t="s">
        <v>13</v>
      </c>
      <c r="V29" s="17" t="s">
        <v>117</v>
      </c>
    </row>
    <row r="30" spans="1:22" s="15" customFormat="1" ht="20.25" customHeight="1">
      <c r="A30" s="13">
        <f>IFERROR(VLOOKUP(B30,'[1]DADOS (OCULTAR)'!$P$3:$R$53,3,0),"")</f>
        <v>9039744000437</v>
      </c>
      <c r="B30" s="6" t="s">
        <v>9</v>
      </c>
      <c r="C30" s="7" t="s">
        <v>118</v>
      </c>
      <c r="D30" s="8" t="s">
        <v>119</v>
      </c>
      <c r="E30" s="9" t="s">
        <v>120</v>
      </c>
      <c r="F30" s="10">
        <v>43586</v>
      </c>
      <c r="G30" s="10"/>
      <c r="H30" s="14">
        <v>4680.97</v>
      </c>
      <c r="I30" s="12" t="s">
        <v>13</v>
      </c>
      <c r="V30" s="17" t="s">
        <v>121</v>
      </c>
    </row>
    <row r="31" spans="1:22" s="15" customFormat="1" ht="20.25" customHeight="1">
      <c r="A31" s="13">
        <f>IFERROR(VLOOKUP(B31,'[1]DADOS (OCULTAR)'!$P$3:$R$53,3,0),"")</f>
        <v>9039744000437</v>
      </c>
      <c r="B31" s="6" t="s">
        <v>9</v>
      </c>
      <c r="C31" s="7" t="s">
        <v>122</v>
      </c>
      <c r="D31" s="19" t="s">
        <v>123</v>
      </c>
      <c r="E31" s="9" t="s">
        <v>124</v>
      </c>
      <c r="F31" s="10">
        <v>43556</v>
      </c>
      <c r="G31" s="10"/>
      <c r="H31" s="14">
        <v>950</v>
      </c>
      <c r="I31" s="20" t="s">
        <v>13</v>
      </c>
      <c r="V31" s="17" t="s">
        <v>125</v>
      </c>
    </row>
    <row r="32" spans="1:22" s="15" customFormat="1" ht="20.25" customHeight="1">
      <c r="A32" s="13" t="str">
        <f>IFERROR(VLOOKUP(B32,'[1]DADOS (OCULTAR)'!$P$3:$R$53,3,0),"")</f>
        <v/>
      </c>
      <c r="B32" s="6"/>
      <c r="C32" s="7"/>
      <c r="D32" s="8"/>
      <c r="E32" s="9"/>
      <c r="F32" s="10"/>
      <c r="G32" s="10"/>
      <c r="H32" s="14"/>
      <c r="I32" s="21"/>
      <c r="V32" s="17" t="s">
        <v>126</v>
      </c>
    </row>
    <row r="33" spans="1:22" s="15" customFormat="1" ht="20.25" customHeight="1">
      <c r="A33" s="13" t="str">
        <f>IFERROR(VLOOKUP(B33,'[1]DADOS (OCULTAR)'!$P$3:$R$53,3,0),"")</f>
        <v/>
      </c>
      <c r="B33" s="6"/>
      <c r="C33" s="7"/>
      <c r="D33" s="8"/>
      <c r="E33" s="9"/>
      <c r="F33" s="10"/>
      <c r="G33" s="10"/>
      <c r="H33" s="14"/>
      <c r="I33" s="21"/>
      <c r="V33" s="17" t="s">
        <v>127</v>
      </c>
    </row>
    <row r="34" spans="1:22" s="15" customFormat="1" ht="20.25" customHeight="1">
      <c r="A34" s="13" t="str">
        <f>IFERROR(VLOOKUP(B34,'[1]DADOS (OCULTAR)'!$P$3:$R$53,3,0),"")</f>
        <v/>
      </c>
      <c r="B34" s="6"/>
      <c r="C34" s="7"/>
      <c r="D34" s="8"/>
      <c r="E34" s="9"/>
      <c r="F34" s="10"/>
      <c r="G34" s="10"/>
      <c r="H34" s="14"/>
      <c r="I34" s="21"/>
      <c r="V34" s="17" t="s">
        <v>128</v>
      </c>
    </row>
    <row r="35" spans="1:22" s="15" customFormat="1" ht="20.25" customHeight="1">
      <c r="A35" s="13" t="str">
        <f>IFERROR(VLOOKUP(B35,'[1]DADOS (OCULTAR)'!$P$3:$R$53,3,0),"")</f>
        <v/>
      </c>
      <c r="B35" s="6"/>
      <c r="C35" s="7"/>
      <c r="D35" s="8"/>
      <c r="E35" s="9"/>
      <c r="F35" s="10"/>
      <c r="G35" s="10"/>
      <c r="H35" s="14"/>
      <c r="I35" s="21"/>
      <c r="V35" s="17" t="s">
        <v>129</v>
      </c>
    </row>
    <row r="36" spans="1:22" s="15" customFormat="1" ht="20.25" customHeight="1">
      <c r="A36" s="13" t="str">
        <f>IFERROR(VLOOKUP(B36,'[1]DADOS (OCULTAR)'!$P$3:$R$53,3,0),"")</f>
        <v/>
      </c>
      <c r="B36" s="6"/>
      <c r="C36" s="7"/>
      <c r="D36" s="8"/>
      <c r="E36" s="9"/>
      <c r="F36" s="10"/>
      <c r="G36" s="10"/>
      <c r="H36" s="14"/>
      <c r="I36" s="21"/>
      <c r="V36" s="17" t="s">
        <v>130</v>
      </c>
    </row>
    <row r="37" spans="1:22" s="15" customFormat="1" ht="20.25" customHeight="1">
      <c r="A37" s="13" t="str">
        <f>IFERROR(VLOOKUP(B37,'[1]DADOS (OCULTAR)'!$P$3:$R$53,3,0),"")</f>
        <v/>
      </c>
      <c r="B37" s="6"/>
      <c r="C37" s="7"/>
      <c r="D37" s="8"/>
      <c r="E37" s="9"/>
      <c r="F37" s="10"/>
      <c r="G37" s="10"/>
      <c r="H37" s="14"/>
      <c r="I37" s="21"/>
      <c r="V37" s="17" t="s">
        <v>131</v>
      </c>
    </row>
    <row r="38" spans="1:22" s="15" customFormat="1" ht="20.25" customHeight="1">
      <c r="A38" s="13" t="str">
        <f>IFERROR(VLOOKUP(B38,'[1]DADOS (OCULTAR)'!$P$3:$R$53,3,0),"")</f>
        <v/>
      </c>
      <c r="B38" s="6"/>
      <c r="C38" s="7"/>
      <c r="D38" s="8"/>
      <c r="E38" s="9"/>
      <c r="F38" s="10"/>
      <c r="G38" s="10"/>
      <c r="H38" s="14"/>
      <c r="I38" s="21"/>
      <c r="V38" s="17" t="s">
        <v>132</v>
      </c>
    </row>
    <row r="39" spans="1:22" s="15" customFormat="1" ht="20.25" customHeight="1">
      <c r="A39" s="13" t="str">
        <f>IFERROR(VLOOKUP(B39,'[1]DADOS (OCULTAR)'!$P$3:$R$53,3,0),"")</f>
        <v/>
      </c>
      <c r="B39" s="6"/>
      <c r="C39" s="7"/>
      <c r="D39" s="8"/>
      <c r="E39" s="9"/>
      <c r="F39" s="10"/>
      <c r="G39" s="10"/>
      <c r="H39" s="14"/>
      <c r="I39" s="21"/>
      <c r="V39" s="17" t="s">
        <v>133</v>
      </c>
    </row>
    <row r="40" spans="1:22" s="15" customFormat="1" ht="20.25" customHeight="1">
      <c r="A40" s="13" t="str">
        <f>IFERROR(VLOOKUP(B40,'[1]DADOS (OCULTAR)'!$P$3:$R$53,3,0),"")</f>
        <v/>
      </c>
      <c r="B40" s="6"/>
      <c r="C40" s="7"/>
      <c r="D40" s="8"/>
      <c r="E40" s="9"/>
      <c r="F40" s="10"/>
      <c r="G40" s="10"/>
      <c r="H40" s="14"/>
      <c r="I40" s="21"/>
      <c r="V40" s="17" t="s">
        <v>134</v>
      </c>
    </row>
    <row r="41" spans="1:22" s="15" customFormat="1" ht="20.25" customHeight="1">
      <c r="A41" s="13" t="str">
        <f>IFERROR(VLOOKUP(B41,'[1]DADOS (OCULTAR)'!$P$3:$R$53,3,0),"")</f>
        <v/>
      </c>
      <c r="B41" s="6"/>
      <c r="C41" s="7"/>
      <c r="D41" s="8"/>
      <c r="E41" s="9"/>
      <c r="F41" s="10"/>
      <c r="G41" s="10"/>
      <c r="H41" s="14"/>
      <c r="I41" s="21"/>
      <c r="V41" s="17" t="s">
        <v>135</v>
      </c>
    </row>
    <row r="42" spans="1:22" s="15" customFormat="1" ht="20.25" customHeight="1">
      <c r="A42" s="13" t="str">
        <f>IFERROR(VLOOKUP(B42,'[1]DADOS (OCULTAR)'!$P$3:$R$53,3,0),"")</f>
        <v/>
      </c>
      <c r="B42" s="6"/>
      <c r="C42" s="7"/>
      <c r="D42" s="8"/>
      <c r="E42" s="9"/>
      <c r="F42" s="10"/>
      <c r="G42" s="10"/>
      <c r="H42" s="14"/>
      <c r="I42" s="21"/>
      <c r="V42" s="17" t="s">
        <v>136</v>
      </c>
    </row>
    <row r="43" spans="1:22" s="15" customFormat="1" ht="20.25" customHeight="1">
      <c r="A43" s="13" t="str">
        <f>IFERROR(VLOOKUP(B43,'[1]DADOS (OCULTAR)'!$P$3:$R$53,3,0),"")</f>
        <v/>
      </c>
      <c r="B43" s="6"/>
      <c r="C43" s="7"/>
      <c r="D43" s="8"/>
      <c r="E43" s="9"/>
      <c r="F43" s="10"/>
      <c r="G43" s="10"/>
      <c r="H43" s="14"/>
      <c r="I43" s="21"/>
      <c r="V43" s="17" t="s">
        <v>137</v>
      </c>
    </row>
    <row r="44" spans="1:22" s="15" customFormat="1" ht="20.25" customHeight="1">
      <c r="A44" s="13" t="str">
        <f>IFERROR(VLOOKUP(B44,'[1]DADOS (OCULTAR)'!$P$3:$R$53,3,0),"")</f>
        <v/>
      </c>
      <c r="B44" s="6"/>
      <c r="C44" s="7"/>
      <c r="D44" s="8"/>
      <c r="E44" s="9"/>
      <c r="F44" s="10"/>
      <c r="G44" s="10"/>
      <c r="H44" s="14"/>
      <c r="I44" s="21"/>
      <c r="V44" s="17" t="s">
        <v>138</v>
      </c>
    </row>
    <row r="45" spans="1:22" s="15" customFormat="1" ht="20.25" customHeight="1">
      <c r="A45" s="13" t="str">
        <f>IFERROR(VLOOKUP(B45,'[1]DADOS (OCULTAR)'!$P$3:$R$53,3,0),"")</f>
        <v/>
      </c>
      <c r="B45" s="6"/>
      <c r="C45" s="7"/>
      <c r="D45" s="8"/>
      <c r="E45" s="9"/>
      <c r="F45" s="10"/>
      <c r="G45" s="10"/>
      <c r="H45" s="14"/>
      <c r="I45" s="21"/>
      <c r="V45" s="17" t="s">
        <v>139</v>
      </c>
    </row>
    <row r="46" spans="1:22" s="15" customFormat="1" ht="20.25" customHeight="1">
      <c r="A46" s="13" t="str">
        <f>IFERROR(VLOOKUP(B46,'[1]DADOS (OCULTAR)'!$P$3:$R$53,3,0),"")</f>
        <v/>
      </c>
      <c r="B46" s="6"/>
      <c r="C46" s="7"/>
      <c r="D46" s="8"/>
      <c r="E46" s="9"/>
      <c r="F46" s="10"/>
      <c r="G46" s="10"/>
      <c r="H46" s="14"/>
      <c r="I46" s="21"/>
      <c r="V46" s="17" t="s">
        <v>140</v>
      </c>
    </row>
    <row r="47" spans="1:22" ht="20.25" customHeight="1">
      <c r="A47" s="13" t="str">
        <f>IFERROR(VLOOKUP(B47,'[1]DADOS (OCULTAR)'!$P$3:$R$53,3,0),"")</f>
        <v/>
      </c>
      <c r="B47" s="6"/>
      <c r="C47" s="7"/>
      <c r="D47" s="8"/>
      <c r="E47" s="9"/>
      <c r="F47" s="10"/>
      <c r="G47" s="10"/>
      <c r="H47" s="14"/>
      <c r="I47" s="21"/>
    </row>
    <row r="48" spans="1:22" ht="20.25" customHeight="1">
      <c r="A48" s="13" t="str">
        <f>IFERROR(VLOOKUP(B48,'[1]DADOS (OCULTAR)'!$P$3:$R$53,3,0),"")</f>
        <v/>
      </c>
      <c r="B48" s="6"/>
      <c r="C48" s="7"/>
      <c r="D48" s="8"/>
      <c r="E48" s="9"/>
      <c r="F48" s="10"/>
      <c r="G48" s="10"/>
      <c r="H48" s="14"/>
      <c r="I48" s="21"/>
    </row>
    <row r="49" spans="1:9" ht="20.25" customHeight="1">
      <c r="A49" s="13" t="str">
        <f>IFERROR(VLOOKUP(B49,'[1]DADOS (OCULTAR)'!$P$3:$R$53,3,0),"")</f>
        <v/>
      </c>
      <c r="B49" s="6"/>
      <c r="C49" s="7"/>
      <c r="D49" s="8"/>
      <c r="E49" s="9"/>
      <c r="F49" s="10"/>
      <c r="G49" s="10"/>
      <c r="H49" s="14"/>
      <c r="I49" s="21"/>
    </row>
    <row r="50" spans="1:9" ht="20.25" customHeight="1">
      <c r="A50" s="13" t="str">
        <f>IFERROR(VLOOKUP(B50,'[1]DADOS (OCULTAR)'!$P$3:$R$53,3,0),"")</f>
        <v/>
      </c>
      <c r="B50" s="6"/>
      <c r="C50" s="7"/>
      <c r="D50" s="8"/>
      <c r="E50" s="9"/>
      <c r="F50" s="10"/>
      <c r="G50" s="10"/>
      <c r="H50" s="14"/>
      <c r="I50" s="21"/>
    </row>
    <row r="51" spans="1:9" ht="20.25" customHeight="1">
      <c r="A51" s="13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4"/>
      <c r="I51" s="21"/>
    </row>
    <row r="52" spans="1:9" ht="20.25" customHeight="1">
      <c r="A52" s="13" t="str">
        <f>IFERROR(VLOOKUP(B52,'[1]DADOS (OCULTAR)'!$P$3:$R$53,3,0),"")</f>
        <v/>
      </c>
      <c r="B52" s="6"/>
      <c r="C52" s="7"/>
      <c r="D52" s="8"/>
      <c r="E52" s="9"/>
      <c r="F52" s="10"/>
      <c r="G52" s="10"/>
      <c r="H52" s="14"/>
      <c r="I52" s="21"/>
    </row>
    <row r="53" spans="1:9" ht="20.25" customHeight="1">
      <c r="A53" s="13" t="str">
        <f>IFERROR(VLOOKUP(B53,'[1]DADOS (OCULTAR)'!$P$3:$R$53,3,0),"")</f>
        <v/>
      </c>
      <c r="B53" s="6"/>
      <c r="C53" s="7"/>
      <c r="D53" s="8"/>
      <c r="E53" s="9"/>
      <c r="F53" s="10"/>
      <c r="G53" s="10"/>
      <c r="H53" s="14"/>
      <c r="I53" s="21"/>
    </row>
    <row r="54" spans="1:9" ht="20.25" customHeight="1">
      <c r="A54" s="13" t="str">
        <f>IFERROR(VLOOKUP(B54,'[1]DADOS (OCULTAR)'!$P$3:$R$53,3,0),"")</f>
        <v/>
      </c>
      <c r="B54" s="6"/>
      <c r="C54" s="7"/>
      <c r="D54" s="8"/>
      <c r="E54" s="9"/>
      <c r="F54" s="10"/>
      <c r="G54" s="10"/>
      <c r="H54" s="14"/>
      <c r="I54" s="21"/>
    </row>
    <row r="55" spans="1:9" ht="20.25" customHeight="1">
      <c r="A55" s="13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4"/>
      <c r="I55" s="21"/>
    </row>
    <row r="56" spans="1:9" ht="20.25" customHeight="1">
      <c r="A56" s="13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4"/>
      <c r="I56" s="21"/>
    </row>
    <row r="57" spans="1:9" ht="20.25" customHeight="1">
      <c r="A57" s="13" t="str">
        <f>IFERROR(VLOOKUP(B57,'[1]DADOS (OCULTAR)'!$P$3:$R$53,3,0),"")</f>
        <v/>
      </c>
      <c r="B57" s="6"/>
      <c r="C57" s="7"/>
      <c r="D57" s="8"/>
      <c r="E57" s="9"/>
      <c r="F57" s="10"/>
      <c r="G57" s="10"/>
      <c r="H57" s="14"/>
      <c r="I57" s="21"/>
    </row>
    <row r="58" spans="1:9" ht="20.25" customHeight="1">
      <c r="A58" s="13" t="str">
        <f>IFERROR(VLOOKUP(B58,'[1]DADOS (OCULTAR)'!$P$3:$R$53,3,0),"")</f>
        <v/>
      </c>
      <c r="B58" s="6"/>
      <c r="C58" s="7"/>
      <c r="D58" s="8"/>
      <c r="E58" s="9"/>
      <c r="F58" s="10"/>
      <c r="G58" s="10"/>
      <c r="H58" s="14"/>
      <c r="I58" s="21"/>
    </row>
    <row r="59" spans="1:9" ht="20.25" customHeight="1">
      <c r="A59" s="13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4"/>
      <c r="I59" s="21"/>
    </row>
    <row r="60" spans="1:9" ht="20.25" customHeight="1">
      <c r="A60" s="13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4"/>
      <c r="I60" s="21"/>
    </row>
    <row r="61" spans="1:9" ht="20.25" customHeight="1">
      <c r="A61" s="13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4"/>
      <c r="I61" s="21"/>
    </row>
    <row r="62" spans="1:9" ht="20.25" customHeight="1">
      <c r="A62" s="13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4"/>
      <c r="I62" s="21"/>
    </row>
    <row r="63" spans="1:9" ht="20.25" customHeight="1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21"/>
    </row>
    <row r="64" spans="1:9" ht="20.25" customHeight="1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21"/>
    </row>
    <row r="65" spans="1:9" ht="20.25" customHeight="1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21"/>
    </row>
    <row r="66" spans="1:9" ht="20.25" customHeight="1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21"/>
    </row>
    <row r="67" spans="1:9" ht="20.25" customHeight="1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21"/>
    </row>
    <row r="68" spans="1:9" ht="20.25" customHeight="1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21"/>
    </row>
    <row r="69" spans="1:9" ht="20.25" customHeight="1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21"/>
    </row>
    <row r="70" spans="1:9" ht="20.25" customHeight="1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21"/>
    </row>
    <row r="71" spans="1:9" ht="20.25" customHeight="1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21"/>
    </row>
    <row r="72" spans="1:9" ht="20.25" customHeight="1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21"/>
    </row>
    <row r="73" spans="1:9" ht="20.25" customHeight="1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21"/>
    </row>
    <row r="74" spans="1:9" ht="20.25" customHeight="1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21"/>
    </row>
    <row r="75" spans="1:9" ht="20.25" customHeight="1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21"/>
    </row>
    <row r="76" spans="1:9" ht="20.25" customHeight="1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21"/>
    </row>
    <row r="77" spans="1:9" ht="20.25" customHeight="1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21"/>
    </row>
    <row r="78" spans="1:9" ht="20.25" customHeight="1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21"/>
    </row>
    <row r="79" spans="1:9" ht="20.25" customHeight="1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21"/>
    </row>
    <row r="80" spans="1:9" ht="20.25" customHeight="1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21"/>
    </row>
    <row r="81" spans="1:9" ht="20.25" customHeight="1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21"/>
    </row>
    <row r="82" spans="1:9" ht="20.25" customHeight="1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21"/>
    </row>
    <row r="83" spans="1:9" ht="20.25" customHeight="1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21"/>
    </row>
    <row r="84" spans="1:9" ht="20.25" customHeight="1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21"/>
    </row>
    <row r="85" spans="1:9" ht="20.25" customHeight="1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21"/>
    </row>
    <row r="86" spans="1:9" ht="20.25" customHeight="1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21"/>
    </row>
    <row r="87" spans="1:9" ht="20.25" customHeight="1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21"/>
    </row>
    <row r="88" spans="1:9" ht="20.25" customHeight="1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21"/>
    </row>
    <row r="89" spans="1:9" ht="20.25" customHeight="1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21"/>
    </row>
    <row r="90" spans="1:9" ht="20.25" customHeight="1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21"/>
    </row>
    <row r="91" spans="1:9" ht="20.25" customHeight="1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21"/>
    </row>
    <row r="92" spans="1:9" ht="20.25" customHeight="1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21"/>
    </row>
    <row r="93" spans="1:9" ht="20.25" customHeight="1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21"/>
    </row>
    <row r="94" spans="1:9" ht="20.25" customHeight="1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21"/>
    </row>
    <row r="95" spans="1:9" ht="20.25" customHeight="1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21"/>
    </row>
    <row r="96" spans="1:9" ht="20.25" customHeight="1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21"/>
    </row>
    <row r="97" spans="1:9" ht="20.25" customHeight="1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21"/>
    </row>
    <row r="98" spans="1:9" ht="20.25" customHeight="1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21"/>
    </row>
    <row r="99" spans="1:9" ht="20.25" customHeight="1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21"/>
    </row>
    <row r="100" spans="1:9" ht="20.25" customHeight="1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21"/>
    </row>
    <row r="101" spans="1:9" ht="20.25" customHeight="1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21"/>
    </row>
    <row r="102" spans="1:9" ht="20.25" customHeight="1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21"/>
    </row>
    <row r="103" spans="1:9" ht="20.25" customHeight="1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21"/>
    </row>
    <row r="104" spans="1:9" ht="20.25" customHeight="1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21"/>
    </row>
    <row r="105" spans="1:9" ht="20.25" customHeight="1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21"/>
    </row>
    <row r="106" spans="1:9" ht="20.25" customHeight="1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21"/>
    </row>
    <row r="107" spans="1:9" ht="20.25" customHeight="1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21"/>
    </row>
    <row r="108" spans="1:9" ht="20.25" customHeight="1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21"/>
    </row>
    <row r="109" spans="1:9" ht="20.25" customHeight="1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21"/>
    </row>
    <row r="110" spans="1:9" ht="20.25" customHeight="1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21"/>
    </row>
    <row r="111" spans="1:9" ht="20.25" customHeight="1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21"/>
    </row>
    <row r="112" spans="1:9" ht="20.25" customHeight="1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21"/>
    </row>
    <row r="113" spans="1:9" ht="20.25" customHeight="1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21"/>
    </row>
    <row r="114" spans="1:9" ht="20.25" customHeight="1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21"/>
    </row>
    <row r="115" spans="1:9" ht="20.25" customHeight="1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21"/>
    </row>
    <row r="116" spans="1:9" ht="20.25" customHeight="1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21"/>
    </row>
    <row r="117" spans="1:9" ht="20.25" customHeight="1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21"/>
    </row>
    <row r="118" spans="1:9" ht="20.25" customHeight="1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21"/>
    </row>
    <row r="119" spans="1:9" ht="20.25" customHeight="1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21"/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21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21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21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21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21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21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21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21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21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21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21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21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21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21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21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21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21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21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21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21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21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21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21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21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21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21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21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21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21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21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21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21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21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21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21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21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21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21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21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21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21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21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21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21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21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21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21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21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21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21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21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21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21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21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21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21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21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21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21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21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21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21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21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21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21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21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21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21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21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21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21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21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21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21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21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21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21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21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21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21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21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21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21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21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21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21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21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21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21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21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21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21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21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21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21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21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21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21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21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21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21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21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21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21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21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21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21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21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21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21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21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21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21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21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21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21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21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21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21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21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21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21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21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21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21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21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21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21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21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21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21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21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21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21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21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21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21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21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21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21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21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21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21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21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21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21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21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21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21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21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21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21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21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21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21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21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21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21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21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21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21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21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21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21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21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21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21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21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21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21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21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21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21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21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21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21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21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21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21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21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21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21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21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21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21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21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21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21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21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21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21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21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21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21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21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21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21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21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21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21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21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21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21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21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21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21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21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21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21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21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21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21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21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21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21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21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21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21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21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21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21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21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21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21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21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21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21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21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21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21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21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21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21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21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21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21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21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21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21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21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21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21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21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21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21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21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21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21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21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21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21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21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21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21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21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21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21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21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21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21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21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21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21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21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21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21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21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21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21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21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21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21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21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21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21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21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21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21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21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21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21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21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21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21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21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21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21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21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21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21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21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21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21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21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21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21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21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21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21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21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21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21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21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21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21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21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21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21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21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21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21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21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21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21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21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21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21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21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21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21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21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21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21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21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21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21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21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21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21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21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21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21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21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21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21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21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21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21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21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21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21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21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21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21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21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21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21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21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21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21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21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21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21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21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21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21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21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21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21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21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21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21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21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21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21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21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21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21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21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21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21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21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21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21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21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21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21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21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21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21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21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21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21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21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21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21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21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21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21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21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21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21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21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21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21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21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21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21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21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21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21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21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21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21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21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21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21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21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21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21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21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21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21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21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21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21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21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21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21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21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21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21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21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21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21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21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21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21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21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21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21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21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21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21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21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21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21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21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21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21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21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21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21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21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21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21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21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21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21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21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21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21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21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21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21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21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21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21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21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21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21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21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21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21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21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21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21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21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21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21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21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21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21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21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21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21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21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21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21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21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21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21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21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21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21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21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21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21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21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21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21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21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21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21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21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21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21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21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21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21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21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21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21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21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21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21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21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21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21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21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21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21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21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21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21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21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21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21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21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21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21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21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21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21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21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21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21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21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21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21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21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21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21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21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21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21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21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21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21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21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21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21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21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21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21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21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21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21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21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21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21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21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21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21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21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21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21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21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21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21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21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21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21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21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21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21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21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21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21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21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21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21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21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21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21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21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21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21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21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21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21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21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21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21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21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21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21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21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21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21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21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21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21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21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21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21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21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21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21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21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21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21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21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21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21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21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21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21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21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21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21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21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21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21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21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21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21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21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21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21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21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21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21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21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21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21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21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21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21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21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21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21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21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21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21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21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21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21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21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21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21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21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21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21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21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21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21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21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21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21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21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21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21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21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21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21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21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21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21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21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21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21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21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21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21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21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21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21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21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21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21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21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21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21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21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21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21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21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21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21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21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21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21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21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21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21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21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21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21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21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21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21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21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21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21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21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21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21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21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21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21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21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21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21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21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21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21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21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21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21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21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21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21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21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21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21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21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21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21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21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21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21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21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21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21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21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21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21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21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21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21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21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21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21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21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21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21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21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21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21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21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21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21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21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21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21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21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21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21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21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21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21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21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21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21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21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21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21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21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21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21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21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21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21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21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21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21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21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21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21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21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21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21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21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21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21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21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21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21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21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21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21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21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21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21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21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21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21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21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21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21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21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21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21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21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21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21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21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21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21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21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21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21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21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21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21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21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21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21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21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21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21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21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21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21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21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21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21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21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21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21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21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21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21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21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21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21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21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21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21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21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21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21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21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21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21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21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21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21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21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21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21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21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21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21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21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21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21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21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21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21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21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21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21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21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21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21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21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21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21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21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21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21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21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21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21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21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21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21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21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21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21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Cavalcanti Caminha</dc:creator>
  <cp:lastModifiedBy>Luiz Fernando Cavalcanti Caminha</cp:lastModifiedBy>
  <dcterms:created xsi:type="dcterms:W3CDTF">2020-09-08T12:56:12Z</dcterms:created>
  <dcterms:modified xsi:type="dcterms:W3CDTF">2020-09-08T12:56:32Z</dcterms:modified>
</cp:coreProperties>
</file>