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<sst xmlns="http://schemas.openxmlformats.org/spreadsheetml/2006/main" count="556" uniqueCount="207">
  <si>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</si>
  <si>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</si>
  <si>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</si>
  <si>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</si>
  <si>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</si>
  <si>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</si>
  <si>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</si>
  <si>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</si>
  <si>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</si>
  <si>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SILVIO MAGALHÃES</t>
  </si>
  <si>
    <t>COP CIRURGIA ONCOLOGICA DE PERNAMBUCO</t>
  </si>
  <si>
    <t>1º</t>
  </si>
  <si>
    <t>http://www.hospitalmarialucinda.com/transparencia/docs/hrp/9/Contrato_PJ_COP_Cirurgia_Oncologica_(1%C2%BA%20Aditivo).pdf</t>
  </si>
  <si>
    <t>ADVISERSIT SERVIÇOS DE INFORMATICA LTDA</t>
  </si>
  <si>
    <t>4º</t>
  </si>
  <si>
    <t>http://www.hospitalmarialucinda.com/transparencia/docs/hrp/9/Contrato_PJ_Advisersit_%20(4%C2%BA%20Aditivo).pdf</t>
  </si>
  <si>
    <t xml:space="preserve">PEDROSA TRANSPORTE COMERCIO </t>
  </si>
  <si>
    <t>10º</t>
  </si>
  <si>
    <t>http://www.hospitalmarialucinda.com/transparencia/docs/hrp/9/Contrato_PJ_Pedrosa_(2020).pdf</t>
  </si>
  <si>
    <t>CARVALHO E REIS SERVIÇOS MÉDICOS</t>
  </si>
  <si>
    <t>http://www.hospitalmarialucinda.com/transparencia/docs/hrp/9/Contrato_%20PJ_%20Carvalho_%20e_%20Reis(4%C2%B0%20Aditivo).pdf</t>
  </si>
  <si>
    <t>F GENES CIA LTDA</t>
  </si>
  <si>
    <t>5º</t>
  </si>
  <si>
    <t>http://www.hospitalmarialucinda.com/transparencia/docs/hrp/9/Contrato_PJ_F_GENES_(Aditivo).pdf</t>
  </si>
  <si>
    <t>AUDREY VIOLETA MARTINS DE VASCONCELOS CLINICA MEDICA</t>
  </si>
  <si>
    <t>http://www.hospitalmarialucinda.com/transparencia/docs/hrp/9/Contrato_PJ_Audrey_Violeta(1Aditivo).pdf</t>
  </si>
  <si>
    <t>ABSOLUTA ASSESSORIA, GESTÃO OCUPACIONAL E PROJETOS</t>
  </si>
  <si>
    <t>3º</t>
  </si>
  <si>
    <t>http://www.hospitalmarialucinda.com/transparencia/docs/hrp/9/Contrato_PJ_%20Absoluta_%20Assessoria(%203%C2%BA%20Aditivo).pdf</t>
  </si>
  <si>
    <t>ADVSERSIT SERVIÇOS DE INFORMÁTICA LTDA</t>
  </si>
  <si>
    <t>ALIOMAR DE GUSMÃO NERES - ME</t>
  </si>
  <si>
    <t>6º</t>
  </si>
  <si>
    <t>http://www.hospitalmarialucinda.com/transparencia/docs/hrp/9/Contrato_PJ_Uniservice_(Aditivo).pdf</t>
  </si>
  <si>
    <t>B A C DE ALMEIDA - ME</t>
  </si>
  <si>
    <t>2º</t>
  </si>
  <si>
    <t>http://www.hospitalmarialucinda.com/transparencia/docs/hrp/9/Contrato_PJ_B_A_C_DE_ALMEIDA%20(2%C2%BAAditivo)I.pdf</t>
  </si>
  <si>
    <t>CLINICA SÃO LUCAS</t>
  </si>
  <si>
    <t>http://www.hospitalmarialucinda.com/transparencia/docs/hrp/9/Contrato_PJ_Clinica_S%C3%A3o_Lucas_(5%C2%BAAditivo).pdf</t>
  </si>
  <si>
    <t>DIOGO VIANA SERVIÇOS MÉDICOS EIRELI</t>
  </si>
  <si>
    <t>http://www.hospitalmarialucinda.com/transparencia/docs/hrp/9/Contrato_PJ_Diogo_Viana_(2%C2%BA%20Aditivo).pdf</t>
  </si>
  <si>
    <t>FERTILIFE INTERNACIONAL CENTRO DE REPRODUÇÃO HUMANA</t>
  </si>
  <si>
    <t>http://www.hospitalmarialucinda.com/transparencia/docs/hrp/9/Contrato_PJ_Fertilife_(2%C2%BA%20Aditivo).pdf</t>
  </si>
  <si>
    <t>GCINET SERVIÇOS DE INFORMÁTICA LTDA</t>
  </si>
  <si>
    <t>http://www.hospitalmarialucinda.com/transparencia/docs/hrp/9/Contrato_PJ_GCINET_(1%C2%BAAditivo).pdf</t>
  </si>
  <si>
    <t>JULIANO DA ROCHA SERVIÇOS MÉDICOS</t>
  </si>
  <si>
    <t>http://www.hospitalmarialucinda.com/transparencia/docs/hrp/9/Contrato_PJ_Juliano_Rocha_(1%C2%BA%20Aditivo).pdf</t>
  </si>
  <si>
    <t>JEMEDE DUARTE VALENÇA ME</t>
  </si>
  <si>
    <t>http://www.hospitalmarialucinda.com/transparencia/docs/hrp/9/Contrato_PJ_Jemede_Duarte_(3%C2%BA%20Aditivo).pdf</t>
  </si>
  <si>
    <t>KAMILLA CASTRO BORGES</t>
  </si>
  <si>
    <t>http://www.hospitalmarialucinda.com/transparencia/docs/hrp/9/Contrato_PJ_Kamilla_Castro_(1%C2%BA%20Aditivo).pdf</t>
  </si>
  <si>
    <t>MARLOS GONÇALVES ROCHA</t>
  </si>
  <si>
    <t>http://www.hospitalmarialucinda.com/transparencia/docs/hrp/9/Contrato_PJ_Marlos_Rocha_(1%C2%BAAditivo).pdf</t>
  </si>
  <si>
    <t>MEDPALM SERVIÇOS EM SAÚDE S/S LTDA</t>
  </si>
  <si>
    <t>http://www.hospitalmarialucinda.com/transparencia/docs/hrp/9/Contrato_PJ_MEDPALM_Servicos%20(Aditivo).pdf</t>
  </si>
  <si>
    <t>PHILIPS MEDICAL SYSTEMS</t>
  </si>
  <si>
    <t>http://www.hospitalmarialucinda.com/transparencia/docs/hrp/9/Contrato_Philips_(Aditivo).pdf</t>
  </si>
  <si>
    <t>MS LABORATORIO DE ANALISES CLINICAS LTDA</t>
  </si>
  <si>
    <t>http://www.hospitalmarialucinda.com/transparencia/docs/hrp/9/Contrato_%20PJ_%20Semprelab_(2%C2%BA%20Aditivo).pdf</t>
  </si>
  <si>
    <t>RAWELL COMERCIO  E SERVIÇOS LTDA - ME</t>
  </si>
  <si>
    <t>http://www.hospitalmarialucinda.com/transparencia/docs/hrp/9/Contrato_PJ_Empresa_%20Rawell%20(2%C2%BA%20Termo%20Aditivo).pdf</t>
  </si>
  <si>
    <t>SERV IMAGEM NORDESTE ASSISTENCIA TECNICA LTDA</t>
  </si>
  <si>
    <t>http://www.hospitalmarialucinda.com/transparencia/docs/hrp/9/Contrato_PJ_Serv%20_Imagem_%20(Aditivo%202020).pdf</t>
  </si>
  <si>
    <t>SOS CLINICOS SERVIÇOS MEDICOS LTDA</t>
  </si>
  <si>
    <t>http://www.hospitalmarialucinda.com/transparencia/docs/hrp/9/SOS%20CLINICOS%20(2%20ADITIVO).pdf</t>
  </si>
  <si>
    <t>TELEIMAGEM SERVIÇOS DE DADOS LTDA</t>
  </si>
  <si>
    <t>http://www.hospitalmarialucinda.com/transparencia/docs/hrp/9/Contrato_PJ_Teleimagem_(1%C2%BA%20Aditivo).pdf</t>
  </si>
  <si>
    <t>PGF TELECOMUNICAÇÕES</t>
  </si>
  <si>
    <t>http://www.hospitalmarialucinda.com/transparencia/docs/hrp/9/PGF_Aditivo_PJ.pdf</t>
  </si>
  <si>
    <t>COOPAGRESTE COOP DOS MÉDICOS ANESTEOLOGISTAS DO INTERIOR DE PERNAMBUCO</t>
  </si>
  <si>
    <t>http://www.hospitalmarialucinda.com/transparencia/docs/hrp/9/Contrato_PJ_Coopagreste_(2%C2%BAAditivo).pdf</t>
  </si>
  <si>
    <t>GONÇALVES E RODRIGUES SERVIÇOS MÉDICOS LTDA ME</t>
  </si>
  <si>
    <t>http://www.hospitalmarialucinda.com/transparencia/docs/hrp/9/Contrato_PJ_Goncalves_e_Rodrigues(2%C2%BA%20Aditivo).pdf</t>
  </si>
  <si>
    <t>SOARES E PIRES SERVIÇOS MÉDICOS LTDA</t>
  </si>
  <si>
    <t>http://www.hospitalmarialucinda.com/transparencia/docs/hrp/9/Contrato_PJ_Soares_e_Pires_(3%C2%BA%20Aditivo).pdf</t>
  </si>
  <si>
    <t>BRASCON GESTÃO AMBIENTAL LTDA</t>
  </si>
  <si>
    <t>http://www.hospitalmarialucinda.com/transparencia/docs/hrp/9/Contrato_PJ_Brascon_(2%C2%BAAditivo).pdf</t>
  </si>
  <si>
    <t>B.DUARTE SILVA ATIVIDADES MEDICAS ME</t>
  </si>
  <si>
    <t>http://www.hospitalmarialucinda.com/transparencia/docs/hrp/9/Contrato_PJ_B_Duarte_(3%C2%BA%20Aditivo).pdf</t>
  </si>
  <si>
    <t>ECORDES SERVIÇOS MÉDICOS LTDA</t>
  </si>
  <si>
    <t>http://www.hospitalmarialucinda.com/transparencia/docs/hrp/9/Contrato_PJ_Ecordes(1%C2%BA%20Aditivo).pdf</t>
  </si>
  <si>
    <t>SINTESE PRESTAÇÃO DE SERVIÇOS E ASSESSORIA EMPRESARIAL</t>
  </si>
  <si>
    <t>http://www.hospitalmarialucinda.com/transparencia/docs/hrp/9/Contrato_PJ_Sintese_(Aditivo%202019).pdf</t>
  </si>
  <si>
    <t>S S A RIBEIRO ATIVIDADE</t>
  </si>
  <si>
    <t>http://www.hospitalmarialucinda.com/transparencia/docs/hrp/9/Contrato_PJ_S_S%20_A_RIBEIRO_(1%20Aditivo).pdf</t>
  </si>
  <si>
    <t>AUDISA AUDITORES ASSOCIADOS SOCIEDADE SIMPLES LTDA</t>
  </si>
  <si>
    <t>http://www.hospitalmarialucinda.com/transparencia/docs/hrp/9/Contrato_PJ_AUDISA_(3%C2%BAAditivo).pdf</t>
  </si>
  <si>
    <t>PEDROSA TRANSPORTE COMERCIO E DISTRIBUIÇÃO DE AGUA LTDA</t>
  </si>
  <si>
    <t>UNIVEN HEALTHCARE LTDA</t>
  </si>
  <si>
    <t>http://www.hospitalmarialucinda.com/transparencia/docs/hrp/9/Contrato_PJ_Univen_(1%C2%B0Aditivo)%20PJ.pdf</t>
  </si>
  <si>
    <t>S &amp; B LOCAÇOES DE VEÍCULOS EIRELLI</t>
  </si>
  <si>
    <t>http://www.hospitalmarialucinda.com/transparencia/docs/hrp/9/Contrato_PJ_SeB_(4%C2%BA%20Aditivo).pdf</t>
  </si>
  <si>
    <t>C.A NASCIMENTO JUNIOR ATIVIDADES MEDICAS ME</t>
  </si>
  <si>
    <t>http://www.hospitalmarialucinda.com/transparencia/docs/hrp/9/Contrato_C_A_Nascimento_(3%C2%BA%20Aditivo).pdf</t>
  </si>
  <si>
    <t>FREITAS  CAVALCANTE LTDA</t>
  </si>
  <si>
    <t>http://www.hospitalmarialucinda.com/transparencia/docs/hrp/9/Contrato_PJ_Freitas_e_Cavalcante_(1%C2%BA%20Aditivo).pdf</t>
  </si>
  <si>
    <t>CLINICA FOCUS LTDA ME</t>
  </si>
  <si>
    <t>http://www.hospitalmarialucinda.com/transparencia/docs/hrp/9/Contrato_PJ_Clinica%20Focus_(4%C2%BA%20Aditivo).pdf</t>
  </si>
  <si>
    <t>FUNDAÇÃO DE APOIO AO DESENVOLVIMENTO DA UNIVERSIDADE FEDERAL</t>
  </si>
  <si>
    <t>http://www.hospitalmarialucinda.com/transparencia/docs/hrp/9/Contrato_PJ_FADE_(2%C2%BA%20Aditivo).pdf</t>
  </si>
  <si>
    <t>HOSP LAVER LAVANDERIA E SERVIÇOS LTDA</t>
  </si>
  <si>
    <t>http://www.hospitalmarialucinda.com/transparencia/docs/hrp/9/Contrato_PJ_Hosplaver(2%C2%BA%20Aditivo).pdf</t>
  </si>
  <si>
    <t>F A G DE OLIVEIRA LTDA</t>
  </si>
  <si>
    <t>11º</t>
  </si>
  <si>
    <t>http://www.hospitalmarialucinda.com/transparencia/docs/hrp/9/Contrato_PJ_Ebem_%20FAG_DE_Oliveiras_(11%C2%BA%20Aditivo).pdf</t>
  </si>
  <si>
    <t>MV INFORMÁTICA NORDESTE LTDA</t>
  </si>
  <si>
    <t>http://www.hospitalmarialucinda.com/transparencia/docs/hrp/9/Contrato_PJ_MV_Informatica_(3%20Aditivo).pdf</t>
  </si>
  <si>
    <t>DPR SERVIÇOS E COMERCIO DE PRODUTOS DE INFORMÁTICA LTDA</t>
  </si>
  <si>
    <t>http://www.hospitalmarialucinda.com/transparencia/docs/hrp/9/Contrato_PJ_Provtel(3%20Aditivo).docx.pdf</t>
  </si>
  <si>
    <t>SOSERVI - SOCIEDADE DE SERVIÇOS GERAIS LTDA</t>
  </si>
  <si>
    <t>12º</t>
  </si>
  <si>
    <t>http://www.hospitalmarialucinda.com/transparencia/docs/hrp/9/Contrato_PJ_Soservi_(12%C2%BAAditivo).pdf</t>
  </si>
  <si>
    <t>ASOS OCUPACIONAL LTDA ME</t>
  </si>
  <si>
    <t>http://www.hospitalmarialucinda.com/transparencia/docs/hrp/9/Contrato_PJ_ASOS_(2%C2%BAAditivo).pdf</t>
  </si>
  <si>
    <t>SEMPRELAB LABOR DE ANALISES DE ÁGUA E EFLUENTES</t>
  </si>
  <si>
    <t>228960780001-79</t>
  </si>
  <si>
    <t>ACB SERVIÇOS MÉDICOS LTDA- ME</t>
  </si>
  <si>
    <t>http://www.hospitalmarialucinda.com/transparencia/docs/hrp/9/Contrato_PJ_ACB_(1%C2%BA%20Aditivo).pdf</t>
  </si>
  <si>
    <t>http://www.hospitalmarialucinda.com/transparencia/docs/hrp/9/Advisers_%20it_%20Segundo_Aditivo_PJ.pdf</t>
  </si>
  <si>
    <t>http://www.hospitalmarialucinda.com/transparencia/docs/hrp/9/Contrato_PJ_%20Advisersit_%20(3%C2%BA%20Aditivo)_.pdf</t>
  </si>
  <si>
    <t>http://www.hospitalmarialucinda.com/transparencia/docs/hrp/9/Contrato_PJ_Advisersit.pdf</t>
  </si>
  <si>
    <t>PEDROSA TRANSPORTE COMERCIO</t>
  </si>
  <si>
    <t>http://www.hospitalmarialucinda.com/transparencia/docs/hrp/9/Contrato_PJ_Pedrosa_2013.pdf</t>
  </si>
  <si>
    <t>http://www.hospitalmarialucinda.com/transparencia/docs/hrp/9/Contrato_PJ_%20Pedrosa_Transportes_E_Loca%C3%A7%C3%B5es(2%C2%BAAditivo).pdf</t>
  </si>
  <si>
    <t>http://www.hospitalmarialucinda.com/transparencia/docs/hrp/9/Contrato_PJ_Empresa_%20Pedrosa(3%C2%BA%20Aditivo).pdf</t>
  </si>
  <si>
    <t>http://www.hospitalmarialucinda.com/transparencia/docs/hrp/9/Contrato_PJ_Empresa_Pedrosa(%204%C2%BA%20Aditivo).pdf</t>
  </si>
  <si>
    <t>http://www.hospitalmarialucinda.com/transparencia/docs/hrp/9/Contrato_PJ_PEDROSA.pdf</t>
  </si>
  <si>
    <t>7º</t>
  </si>
  <si>
    <t>8º</t>
  </si>
  <si>
    <t>http://www.hospitalmarialucinda.com/transparencia/docs/hrp/9/Aditivo%20Pedrosa.pdf</t>
  </si>
  <si>
    <t>9º</t>
  </si>
  <si>
    <t>http://www.hospitalmarialucinda.com/transparencia/docs/hrp/9/Contrato_PJ_Pedrosa_(Aditivo).pdf</t>
  </si>
  <si>
    <t>http://www.hospitalmarialucinda.com/transparencia/docs/hrp/9/Aditivo_%20Carvalho_e_Reis_PJ.pdf</t>
  </si>
  <si>
    <t>http://www.hospitalmarialucinda.com/transparencia/docs/hrp/9/Segundo_Aditivo_PJ_Carvalho_e_Reis.pdf</t>
  </si>
  <si>
    <t>http://www.hospitalmarialucinda.com/transparencia/docs/hrp/9/Contrato_PJ_Carvalho_e_Reis_%20(3%20Aditivo).pdf</t>
  </si>
  <si>
    <t>http://www.hospitalmarialucinda.com/transparencia/docs/hrp/9/F_GENES_Aditivo_PJ.pdf</t>
  </si>
  <si>
    <t>http://www.hospitalmarialucinda.com/transparencia/docs/hrp/9/Contrato_PJ_%20F.Genes(%204%C2%BA%20Aditivo).pdf</t>
  </si>
  <si>
    <t>http://www.hospitalmarialucinda.com/transparencia/docs/hrp/9/Aditivo_Absoluta_PJ.pdf</t>
  </si>
  <si>
    <t>http://www.hospitalmarialucinda.com/transparencia/docs/hrp/9/Contrato_PJ_Absoluta%20(2%C2%BA%20Aditivo).pdf</t>
  </si>
  <si>
    <t>http://www.hospitalmarialucinda.com/transparencia/docs/hrp/9/Contrato_PJ_Uniservice_Bens(1%C2%BAAditivo).pdf</t>
  </si>
  <si>
    <t>http://www.hospitalmarialucinda.com/transparencia/docs/hrp/9/Contrato_PJ_Uniservice_Bens(2%C2%BAAditivo).pdf</t>
  </si>
  <si>
    <t>http://www.hospitalmarialucinda.com/transparencia/docs/hrp/9/Contrato_PJ_%20Empresa_Aliomar%20_Gusm%C3%A3o(1%C2%BA%20Aditivo).pdf</t>
  </si>
  <si>
    <t>http://www.hospitalmarialucinda.com/transparencia/docs/hrp/9/Aditivo_B_A_C%20de_Almeida_PJ.pdf</t>
  </si>
  <si>
    <t>http://www.hospitalmarialucinda.com/transparencia/docs/hrp/9/Contrato_PJ_Clinica_Sao_Lucas(1%C2%BAAditivo).pdf</t>
  </si>
  <si>
    <t>http://www.hospitalmarialucinda.com/transparencia/docs/hrp/9/Contrato_PJ_Sao_Lucas.pdf</t>
  </si>
  <si>
    <t>http://www.hospitalmarialucinda.com/transparencia/docs/hrp/9/Contrato_PJ_Clinica_Sao_Lucas_(3%C2%BA%20Aditivo).pdf</t>
  </si>
  <si>
    <t>http://www.hospitalmarialucinda.com/transparencia/docs/hrp/9/Contrato_PJ_Sao_Lucas_(4%C2%BA%20Aditivo).pdf</t>
  </si>
  <si>
    <t>EVOLUIR SAÚDE SERVIÇOS MEDICOS LTDA</t>
  </si>
  <si>
    <t>1°</t>
  </si>
  <si>
    <t>http://www.hospitalmarialucinda.com/transparencia/docs/hrp/9/Contrato_%20PJ_%20Empresa_Evoluir(%201%C2%BA%20Aditivo).pdf</t>
  </si>
  <si>
    <t>http://www.hospitalmarialucinda.com/transparencia/docs/hrp/9/Aditivo_Diogo_Viana_PJ.pdf</t>
  </si>
  <si>
    <t>http://www.hospitalmarialucinda.com/transparencia/docs/hrp/9/Fertilife_Aditivo_PJ.pdf</t>
  </si>
  <si>
    <t>http://www.hospitalmarialucinda.com/transparencia/docs/hrp/9/Aditivo_Jemede_Duarte_PJ.pdf</t>
  </si>
  <si>
    <t>http://www.hospitalmarialucinda.com/transparencia/docs/hrp/9/Contrato_PJ_Jemede_(2Aditivo).pdf</t>
  </si>
  <si>
    <t>http://www.hospitalmarialucinda.com/transparencia/docs/hrp/9/Contrato_PJ_Philips_(Aditivo).pdf</t>
  </si>
  <si>
    <t>http://www.hospitalmarialucinda.com/transparencia/docs/hrp/9/Contrato_PJ_MS_Laborat%C3%B3rio(%201%C2%BA%20Aditivo).pdf</t>
  </si>
  <si>
    <t>2°</t>
  </si>
  <si>
    <t>http://www.hospitalmarialucinda.com/transparencia/docs/hrp/9/Contrato_PJ_MS_%20Laboratorio(%202%C2%BA%20Aditivo).pdf</t>
  </si>
  <si>
    <t>http://www.hospitalmarialucinda.com/transparencia/docs/hrp/9/Terceiro_Aditivo_MS_Laboratorio_PJ.pdf</t>
  </si>
  <si>
    <t>http://www.hospitalmarialucinda.com/transparencia/docs/hrp/9/Contrato_PJ_Rawell_(1%C2%BA%20Aditivo).pdf</t>
  </si>
  <si>
    <t>http://www.hospitalmarialucinda.com/transparencia/docs/hrp/9/Contrato_PJ_Serv_Imagem_(Aditivo).pdf</t>
  </si>
  <si>
    <t>http://www.hospitalmarialucinda.com/transparencia/docs/hrp/9/Contrato_PJ_Serv-Imagem_(Aditivo).pdf</t>
  </si>
  <si>
    <t>3°</t>
  </si>
  <si>
    <t>http://www.hospitalmarialucinda.com/transparencia/docs/hrp/9/Contrato_PJ_Serv_Imagem.pdf</t>
  </si>
  <si>
    <t>http://www.hospitalmarialucinda.com/transparencia/docs/hrp/9/Aditivo_Serv_Imagem_PJ.pdf</t>
  </si>
  <si>
    <t>http://www.hospitalmarialucinda.com/transparencia/docs/hrp/9/Contrato_PJ_Serv_Imagem%20(Aditivo).pdf</t>
  </si>
  <si>
    <t>http://www.hospitalmarialucinda.com/transparencia/docs/hrp/9/Aditivo_SOS_Cl%C3%ADnicos_PJ.pdf</t>
  </si>
  <si>
    <t>http://www.hospitalmarialucinda.com/transparencia/docs/hrp/9/Primeiro_Aditivo_PJ_COOPAGRESTE.pdf</t>
  </si>
  <si>
    <t>http://www.hospitalmarialucinda.com/transparencia/docs/hrp/9/Contrato_PJ_Gon%C3%A7alves_e_%20Rodrigues_(1%C2%BA%20aditivo).pdf</t>
  </si>
  <si>
    <t>http://www.hospitalmarialucinda.com/transparencia/docs/hrp/9/Soares_e_Pires_PJ_Aditivo.pdf</t>
  </si>
  <si>
    <t>http://www.hospitalmarialucinda.com/transparencia/docs/hrp/9/Contrato_PJ_Soares_e_Pires_(2%C2%BA%20Aditivo).pdf</t>
  </si>
  <si>
    <t>http://www.hospitalmarialucinda.com/transparencia/docs/hrp/9/Brascon_PJ_(1%C2%BA%20Aditivo).pdf</t>
  </si>
  <si>
    <t>http://www.hospitalmarialucinda.com/transparencia/docs/hrp/9/B_Duarte_PJ_Aditivo.pdf</t>
  </si>
  <si>
    <t>http://www.hospitalmarialucinda.com/transparencia/docs/hrp/9/Segundo_Aditivo_PJ__B_Duarte.pdf</t>
  </si>
  <si>
    <t>http://www.hospitalmarialucinda.com/transparencia/docs/hrp/9/Contrato_PJ_Sintese_(aditivo).pdf</t>
  </si>
  <si>
    <t>http://www.hospitalmarialucinda.com/transparencia/docs/hrp/9/Contrato_Audisa_PJ_2018.pdf</t>
  </si>
  <si>
    <t>http://www.hospitalmarialucinda.com/transparencia/docs/hrp/9/Audisa_PJ_Aditivo.pdf</t>
  </si>
  <si>
    <t>http://www.hospitalmarialucinda.com/transparencia/docs/hrp/9/Contrato_PJ_S&amp;B_Locacoes.pdf</t>
  </si>
  <si>
    <t>http://www.hospitalmarialucinda.com/transparencia/docs/hrp/9/S&amp;B_Terceiro_Aditivo_PJ.pdf</t>
  </si>
  <si>
    <t>http://www.hospitalmarialucinda.com/transparencia/docs/hrp/9/Contrato_PJ_Clinica_Focus.pdf</t>
  </si>
  <si>
    <t>http://www.hospitalmarialucinda.com/transparencia/docs/hrp/9/Focus_Segundo_aditivo_PJ.pdf</t>
  </si>
  <si>
    <t>http://www.hospitalmarialucinda.com/transparencia/docs/hrp/9/Contrato_PJ_Clinica_Focus_(3%C2%BAAditivo).pdf</t>
  </si>
  <si>
    <t>http://www.hospitalmarialucinda.com/transparencia/docs/hrp/9/Contrato_FADE_Aditivo_PJ.pdf</t>
  </si>
  <si>
    <t>http://www.hospitalmarialucinda.com/transparencia/docs/hrp/9/Primeiro_Aditivo_%20Hosplaver.pdf</t>
  </si>
  <si>
    <t>http://www.hospitalmarialucinda.com/transparencia/docs/hrp/9/Contrato_PJ_ASOS_(1%C2%BA%20Aditivo).pdf</t>
  </si>
  <si>
    <t>http://www.hospitalmarialucinda.com/transparencia/docs/hrp/9/Contrato_%20PJ%20_Semprelab_(%201%C2%BA%20Aditivo).pdf</t>
  </si>
  <si>
    <t>http://www.hospitalmarialucinda.com/transparencia/docs/hrp/9/Contrato_PJ_%20Empresa_%20MV_%20Informatica(2%C2%BA%20Aditivo).pdf</t>
  </si>
  <si>
    <t>http://www.hospitalmarialucinda.com/transparencia/docs/hrp/9/Contrato_PJ_MV_%20Informatica.pdf</t>
  </si>
  <si>
    <t>http://www.hospitalmarialucinda.com/transparencia/docs/hrp/9/Contrato_PJ_MV_Informatica(4%C2%BAAditivo).pdf</t>
  </si>
  <si>
    <t>http://www.hospitalmarialucinda.com/transparencia/docs/hrp/9/Contrato_PJ_Ebem_(10%C2%BA%20Aditivo).pdf</t>
  </si>
  <si>
    <t>http://www.hospitalmarialucinda.com/transparencia/docs/hrp/9/Contrato_PJ_Ebem_(9%C2%BA%20Aditvo).pdf</t>
  </si>
  <si>
    <t>http://www.hospitalmarialucinda.com/transparencia/docs/hrp/9/Contrato_PJ_EBEM.pdf</t>
  </si>
  <si>
    <t>http://www.hospitalmarialucinda.com/transparencia/docs/hrp/9/Contrato_PJ_Ebem(%207%C2%BA%20Adtivo).pdf</t>
  </si>
  <si>
    <t>http://www.hospitalmarialucinda.com/transparencia/docs/hrp/9/Contrato_PJ_%20Empresa_Ebem(5%C2%BA%20Aditivo).pdf</t>
  </si>
  <si>
    <t>http://www.hospitalmarialucinda.com/transparencia/docs/hrp/9/Contrato_PJ_Empresa_Ebem(%203%C2%BA%20Aditivo).pdf</t>
  </si>
  <si>
    <t>http://www.hospitalmarialucinda.com/transparencia/docs/hrp/9/Contrato_PJ_Empresa_%20Ebem(%202%C2%BA%20Aditivo).pdf</t>
  </si>
  <si>
    <t>http://www.hospitalmarialucinda.com/transparencia/docs/hrp/9/Contrato_PJ_Soservi(%207%C2%BA%20Aditivo).pdf</t>
  </si>
  <si>
    <t>http://www.hospitalmarialucinda.com/transparencia/docs/hrp/9/Contrato_PJ_Soservi_(10%C2%B0%20Aditivo).pdf</t>
  </si>
  <si>
    <t>http://www.hospitalmarialucinda.com/transparencia/docs/hrp/9/Contrato_PJ_Soservi(%2011%20aditivo).pdf</t>
  </si>
  <si>
    <t>http://www.hospitalmarialucinda.com/transparencia/docs/hrp/9/Aditivo_C_A_Nascimento_PJ.pdf</t>
  </si>
  <si>
    <t>http://www.hospitalmarialucinda.com/transparencia/docs/hrp/9/Segundo_Aditivo_PJ_C_A_Nascimento.pdf</t>
  </si>
  <si>
    <t>http://www.hospitalmarialucinda.com/transparencia/docs/hrp/9/Contrato_PJ_Empresa_Soservi(1%C2%B0%20Aditivo).pdf</t>
  </si>
  <si>
    <t>http://www.hospitalmarialucinda.com/transparencia/docs/hrp/9/Contrato_PJ_Empresa_Soservi(2%C2%B0%20Aditivo)%20.pdf</t>
  </si>
  <si>
    <t>http://www.hospitalmarialucinda.com/transparencia/docs/hrp/9/Contrato_PJ_Empresa_Soservi(3%C2%B0Aditivo).pdf</t>
  </si>
  <si>
    <t>http://www.hospitalmarialucinda.com/transparencia/docs/hrp/9/Contrato_PJ_Empresa_Soservi(4%C2%BAAditivo).pdf</t>
  </si>
  <si>
    <t>http://www.hospitalmarialucinda.com/transparencia/docs/hrp/9/Contrato_PJ_Empresa_Soservi(5%C2%BA%20Aditivo).pdf</t>
  </si>
  <si>
    <t>http://www.hospitalmarialucinda.com/transparencia/docs/hrp/9/Contrato_PJ_Empresa_Soservi(%206%C2%BA%20Aditivo)%20(2).pdf</t>
  </si>
  <si>
    <t>http://www.hospitalmarialucinda.com/transparencia/docs/hrp/9/Contrato_PJ_Empresa_Soservi(%208%C2%BA%20Aditivo)%20(1).pdf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</si>
</sst>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iro\Relat&#243;rio%20Financeiro\2020\Relat&#243;rio%20Financeiro\2020.07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rp/9/Contrato_PJ_B_Duarte_(3%C2%BA%20Aditivo).pdf" TargetMode="External"/><Relationship Id="rId117" Type="http://schemas.openxmlformats.org/officeDocument/2006/relationships/hyperlink" Target="http://www.hospitalmarialucinda.com/transparencia/docs/hrp/9/Contrato_PJ_Ebem_(9%C2%BA%20Aditvo).pdf" TargetMode="External"/><Relationship Id="rId21" Type="http://schemas.openxmlformats.org/officeDocument/2006/relationships/hyperlink" Target="http://www.hospitalmarialucinda.com/transparencia/docs/hrp/9/PGF_Aditivo_PJ.pdf" TargetMode="External"/><Relationship Id="rId42" Type="http://schemas.openxmlformats.org/officeDocument/2006/relationships/hyperlink" Target="http://www.hospitalmarialucinda.com/transparencia/docs/hrp/9/Contrato_PJ_Soservi_(12%C2%BAAditivo).pdf" TargetMode="External"/><Relationship Id="rId47" Type="http://schemas.openxmlformats.org/officeDocument/2006/relationships/hyperlink" Target="http://www.hospitalmarialucinda.com/transparencia/docs/hrp/9/Contrato_PJ_Empresa_%20Rawell%20(2%C2%BA%20Termo%20Aditivo)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8" Type="http://schemas.openxmlformats.org/officeDocument/2006/relationships/hyperlink" Target="http://www.hospitalmarialucinda.com/transparencia/docs/hrp/9/Contrato_PJ_Absoluta%20(2%C2%BA%20Aditivo).pdf" TargetMode="External"/><Relationship Id="rId84" Type="http://schemas.openxmlformats.org/officeDocument/2006/relationships/hyperlink" Target="http://www.hospitalmarialucinda.com/transparencia/docs/hrp/9/Contrato_PJ_MS_Laborat%C3%B3rio(%201%C2%BA%20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112" Type="http://schemas.openxmlformats.org/officeDocument/2006/relationships/hyperlink" Target="http://www.hospitalmarialucinda.com/transparencia/docs/hrp/9/Contrato_PJ_ASOS_(1%C2%BA%20Aditivo).pdf" TargetMode="External"/><Relationship Id="rId133" Type="http://schemas.openxmlformats.org/officeDocument/2006/relationships/hyperlink" Target="http://www.hospitalmarialucinda.com/transparencia/docs/hrp/9/Contrato_PJ_Empresa_Soservi(5%C2%BA%20Aditivo)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hospitalmarialucinda.com/transparencia/docs/hrp/9/Contrato_PJ_MEDPALM_Servicos%20(Aditivo).pdf" TargetMode="External"/><Relationship Id="rId107" Type="http://schemas.openxmlformats.org/officeDocument/2006/relationships/hyperlink" Target="http://www.hospitalmarialucinda.com/transparencia/docs/hrp/9/Focus_Segundo_aditivo_PJ.pdf" TargetMode="External"/><Relationship Id="rId11" Type="http://schemas.openxmlformats.org/officeDocument/2006/relationships/hyperlink" Target="http://www.hospitalmarialucinda.com/transparencia/docs/hrp/9/Contrato_PJ_GCINET_(1%C2%BAAditivo).pdf" TargetMode="External"/><Relationship Id="rId32" Type="http://schemas.openxmlformats.org/officeDocument/2006/relationships/hyperlink" Target="http://www.hospitalmarialucinda.com/transparencia/docs/hrp/9/Contrato_PJ_Univen_(1%C2%B0Aditivo)%20PJ.pdf" TargetMode="External"/><Relationship Id="rId37" Type="http://schemas.openxmlformats.org/officeDocument/2006/relationships/hyperlink" Target="http://www.hospitalmarialucinda.com/transparencia/docs/hrp/9/Contrato_PJ_FADE_(2%C2%BA%20Aditivo)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8" Type="http://schemas.openxmlformats.org/officeDocument/2006/relationships/hyperlink" Target="http://www.hospitalmarialucinda.com/transparencia/docs/hrp/9/Contrato_PJ_PEDROSA.pdf" TargetMode="External"/><Relationship Id="rId74" Type="http://schemas.openxmlformats.org/officeDocument/2006/relationships/hyperlink" Target="http://www.hospitalmarialucinda.com/transparencia/docs/hrp/9/Contrato_%20PJ_%20Empresa_Evoluir(%201%C2%BA%20Aditivo).pdf" TargetMode="External"/><Relationship Id="rId79" Type="http://schemas.openxmlformats.org/officeDocument/2006/relationships/hyperlink" Target="http://www.hospitalmarialucinda.com/transparencia/docs/hrp/9/Fertilife_Aditivo_PJ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23" Type="http://schemas.openxmlformats.org/officeDocument/2006/relationships/hyperlink" Target="http://www.hospitalmarialucinda.com/transparencia/docs/hrp/9/Contrato_PJ_Soservi_(10%C2%B0%20Aditivo).pdf" TargetMode="External"/><Relationship Id="rId128" Type="http://schemas.openxmlformats.org/officeDocument/2006/relationships/hyperlink" Target="http://www.hospitalmarialucinda.com/transparencia/docs/hrp/9/Contrato_PJ_S&amp;B_Locacoes.pdf" TargetMode="External"/><Relationship Id="rId5" Type="http://schemas.openxmlformats.org/officeDocument/2006/relationships/hyperlink" Target="http://www.hospitalmarialucinda.com/transparencia/docs/hrp/9/Contrato_PJ_Advisersit_%20(4%C2%BA%20Aditivo)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14" Type="http://schemas.openxmlformats.org/officeDocument/2006/relationships/hyperlink" Target="http://www.hospitalmarialucinda.com/transparencia/docs/hrp/9/Contrato_PJ_Kamilla_Castro_(1%C2%BA%20Aditivo).pdf" TargetMode="External"/><Relationship Id="rId22" Type="http://schemas.openxmlformats.org/officeDocument/2006/relationships/hyperlink" Target="http://www.hospitalmarialucinda.com/transparencia/docs/hrp/9/Contrato_PJ_Coopagreste_(2%C2%BAAditivo).pdf" TargetMode="External"/><Relationship Id="rId27" Type="http://schemas.openxmlformats.org/officeDocument/2006/relationships/hyperlink" Target="http://www.hospitalmarialucinda.com/transparencia/docs/hrp/9/Contrato_PJ_Ecordes(1%C2%BA%20Aditivo).pdf" TargetMode="External"/><Relationship Id="rId30" Type="http://schemas.openxmlformats.org/officeDocument/2006/relationships/hyperlink" Target="http://www.hospitalmarialucinda.com/transparencia/docs/hrp/9/Contrato_PJ_AUDISA_(3%C2%BAAditivo).pdf" TargetMode="External"/><Relationship Id="rId35" Type="http://schemas.openxmlformats.org/officeDocument/2006/relationships/hyperlink" Target="http://www.hospitalmarialucinda.com/transparencia/docs/hrp/9/Contrato_PJ_Freitas_e_Cavalcante_(1%C2%BA%20Aditivo).pdf" TargetMode="External"/><Relationship Id="rId43" Type="http://schemas.openxmlformats.org/officeDocument/2006/relationships/hyperlink" Target="http://www.hospitalmarialucinda.com/transparencia/docs/hrp/9/Contrato_PJ_ASOS_(2%C2%BAAditivo).pdf" TargetMode="External"/><Relationship Id="rId48" Type="http://schemas.openxmlformats.org/officeDocument/2006/relationships/hyperlink" Target="http://www.hospitalmarialucinda.com/transparencia/docs/hrp/9/Contrato_%20PJ_%20Semprelab_(2%C2%BA%20Aditivo).pdf" TargetMode="External"/><Relationship Id="rId56" Type="http://schemas.openxmlformats.org/officeDocument/2006/relationships/hyperlink" Target="http://www.hospitalmarialucinda.com/transparencia/docs/hrp/9/Contrato_PJ_Empresa_%20Pedrosa(3%C2%BA%20Aditivo)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9" Type="http://schemas.openxmlformats.org/officeDocument/2006/relationships/hyperlink" Target="http://www.hospitalmarialucinda.com/transparencia/docs/hrp/9/Contrato_PJ_Uniservice_Bens(1%C2%BAAditivo).pdf" TargetMode="External"/><Relationship Id="rId77" Type="http://schemas.openxmlformats.org/officeDocument/2006/relationships/hyperlink" Target="http://www.hospitalmarialucinda.com/transparencia/docs/hrp/9/Contrato_PJ_Sao_Lucas_(4%C2%BA%20Aditivo).pdf" TargetMode="External"/><Relationship Id="rId100" Type="http://schemas.openxmlformats.org/officeDocument/2006/relationships/hyperlink" Target="http://www.hospitalmarialucinda.com/transparencia/docs/hrp/9/Contrato_PJ_Sintese_(aditivo).pdf" TargetMode="External"/><Relationship Id="rId105" Type="http://schemas.openxmlformats.org/officeDocument/2006/relationships/hyperlink" Target="http://www.hospitalmarialucinda.com/transparencia/docs/hrp/9/S&amp;B_Terceiro_Aditivo_PJ.pdf" TargetMode="External"/><Relationship Id="rId113" Type="http://schemas.openxmlformats.org/officeDocument/2006/relationships/hyperlink" Target="http://www.hospitalmarialucinda.com/transparencia/docs/hrp/9/Contrato_%20PJ%20_Semprelab_(%201%C2%BA%20Aditivo).pdf" TargetMode="External"/><Relationship Id="rId118" Type="http://schemas.openxmlformats.org/officeDocument/2006/relationships/hyperlink" Target="http://www.hospitalmarialucinda.com/transparencia/docs/hrp/9/Contrato_PJ_EBEM.pdf" TargetMode="External"/><Relationship Id="rId126" Type="http://schemas.openxmlformats.org/officeDocument/2006/relationships/hyperlink" Target="http://www.hospitalmarialucinda.com/transparencia/docs/hrp/9/Segundo_Aditivo_PJ_C_A_Nascimento.pdf" TargetMode="External"/><Relationship Id="rId134" Type="http://schemas.openxmlformats.org/officeDocument/2006/relationships/hyperlink" Target="http://www.hospitalmarialucinda.com/transparencia/docs/hrp/9/Contrato_PJ_Empresa_Soservi(%206%C2%BA%20Aditivo)%20(2).pdf" TargetMode="External"/><Relationship Id="rId8" Type="http://schemas.openxmlformats.org/officeDocument/2006/relationships/hyperlink" Target="http://www.hospitalmarialucinda.com/transparencia/docs/hrp/9/Contrato_PJ_Clinica_S%C3%A3o_Lucas_(5%C2%BA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5" Type="http://schemas.openxmlformats.org/officeDocument/2006/relationships/hyperlink" Target="http://www.hospitalmarialucinda.com/transparencia/docs/hrp/9/Contrato_PJ_MS_%20Laboratorio(%202%C2%BA%20Aditivo)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8" Type="http://schemas.openxmlformats.org/officeDocument/2006/relationships/hyperlink" Target="http://www.hospitalmarialucinda.com/transparencia/docs/hrp/9/B_Duarte_PJ_Aditivo.pdf" TargetMode="External"/><Relationship Id="rId121" Type="http://schemas.openxmlformats.org/officeDocument/2006/relationships/hyperlink" Target="http://www.hospitalmarialucinda.com/transparencia/docs/hrp/9/Contrato_PJ_Empresa_Ebem(%203%C2%BA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12" Type="http://schemas.openxmlformats.org/officeDocument/2006/relationships/hyperlink" Target="http://www.hospitalmarialucinda.com/transparencia/docs/hrp/9/Contrato_PJ_Juliano_Rocha_(1%C2%BA%20Aditivo).pdf" TargetMode="External"/><Relationship Id="rId17" Type="http://schemas.openxmlformats.org/officeDocument/2006/relationships/hyperlink" Target="http://www.hospitalmarialucinda.com/transparencia/docs/hrp/9/Contrato_Philips_(Aditivo).pdf" TargetMode="External"/><Relationship Id="rId25" Type="http://schemas.openxmlformats.org/officeDocument/2006/relationships/hyperlink" Target="http://www.hospitalmarialucinda.com/transparencia/docs/hrp/9/Contrato_PJ_Brascon_(2%C2%BAAditivo).pdf" TargetMode="External"/><Relationship Id="rId33" Type="http://schemas.openxmlformats.org/officeDocument/2006/relationships/hyperlink" Target="http://www.hospitalmarialucinda.com/transparencia/docs/hrp/9/Contrato_PJ_SeB_(4%C2%BA%20Aditivo).pdf" TargetMode="External"/><Relationship Id="rId38" Type="http://schemas.openxmlformats.org/officeDocument/2006/relationships/hyperlink" Target="http://www.hospitalmarialucinda.com/transparencia/docs/hrp/9/Contrato_PJ_Hosplaver(2%C2%BA%20Aditivo).pdf" TargetMode="External"/><Relationship Id="rId46" Type="http://schemas.openxmlformats.org/officeDocument/2006/relationships/hyperlink" Target="http://www.hospitalmarialucinda.com/transparencia/docs/hrp/9/Contrato_%20PJ_%20Semprelab_(2%C2%BA%20Aditivo).pdf" TargetMode="External"/><Relationship Id="rId59" Type="http://schemas.openxmlformats.org/officeDocument/2006/relationships/hyperlink" Target="http://www.hospitalmarialucinda.com/transparencia/docs/hrp/9/Contrato_PJ_PEDROSA.pdf" TargetMode="External"/><Relationship Id="rId67" Type="http://schemas.openxmlformats.org/officeDocument/2006/relationships/hyperlink" Target="http://www.hospitalmarialucinda.com/transparencia/docs/hrp/9/Aditivo_Absoluta_PJ.pdf" TargetMode="External"/><Relationship Id="rId103" Type="http://schemas.openxmlformats.org/officeDocument/2006/relationships/hyperlink" Target="http://www.hospitalmarialucinda.com/transparencia/docs/hrp/9/Audisa_PJ_Aditivo.pdf" TargetMode="External"/><Relationship Id="rId108" Type="http://schemas.openxmlformats.org/officeDocument/2006/relationships/hyperlink" Target="http://www.hospitalmarialucinda.com/transparencia/docs/hrp/9/Contrato_PJ_Clinica_Focus_(3%C2%BAAditivo).pdf" TargetMode="External"/><Relationship Id="rId116" Type="http://schemas.openxmlformats.org/officeDocument/2006/relationships/hyperlink" Target="http://www.hospitalmarialucinda.com/transparencia/docs/hrp/9/Contrato_PJ_Ebem_(10%C2%BA%20Aditivo).pdf" TargetMode="External"/><Relationship Id="rId124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Contrato_PJ_Empresa_Soservi(1%C2%B0%20Aditivo).pdf" TargetMode="External"/><Relationship Id="rId137" Type="http://schemas.openxmlformats.org/officeDocument/2006/relationships/hyperlink" Target="http://www.hospitalmarialucinda.com/transparencia/docs/hrp/9/Contrato_PJ_Soservi(%207%C2%BA%20Aditivo).pdf" TargetMode="External"/><Relationship Id="rId20" Type="http://schemas.openxmlformats.org/officeDocument/2006/relationships/hyperlink" Target="http://www.hospitalmarialucinda.com/transparencia/docs/hrp/9/Contrato_PJ_Teleimagem_(1%C2%BA%20Aditivo).pdf" TargetMode="External"/><Relationship Id="rId41" Type="http://schemas.openxmlformats.org/officeDocument/2006/relationships/hyperlink" Target="http://www.hospitalmarialucinda.com/transparencia/docs/hrp/9/Contrato_PJ_Provtel(3%20Aditivo).docx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70" Type="http://schemas.openxmlformats.org/officeDocument/2006/relationships/hyperlink" Target="http://www.hospitalmarialucinda.com/transparencia/docs/hrp/9/Contrato_PJ_Uniservice_Bens(2%C2%BAAditivo).pdf" TargetMode="External"/><Relationship Id="rId75" Type="http://schemas.openxmlformats.org/officeDocument/2006/relationships/hyperlink" Target="http://www.hospitalmarialucinda.com/transparencia/docs/hrp/9/Contrato_PJ_Sao_Lucas.pdf" TargetMode="External"/><Relationship Id="rId83" Type="http://schemas.openxmlformats.org/officeDocument/2006/relationships/hyperlink" Target="http://www.hospitalmarialucinda.com/transparencia/docs/hrp/9/Terceiro_Aditivo_MS_Laboratorio_PJ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6" Type="http://schemas.openxmlformats.org/officeDocument/2006/relationships/hyperlink" Target="http://www.hospitalmarialucinda.com/transparencia/docs/hrp/9/Contrato_PJ_Soares_e_Pires_(2%C2%BA%20Aditivo).pdf" TargetMode="External"/><Relationship Id="rId111" Type="http://schemas.openxmlformats.org/officeDocument/2006/relationships/hyperlink" Target="http://www.hospitalmarialucinda.com/transparencia/docs/hrp/9/Primeiro_Aditivo_%20Hosplaver.pdf" TargetMode="External"/><Relationship Id="rId132" Type="http://schemas.openxmlformats.org/officeDocument/2006/relationships/hyperlink" Target="http://www.hospitalmarialucinda.com/transparencia/docs/hrp/9/Contrato_PJ_Empresa_Soservi(4%C2%BAAditivo).pdf" TargetMode="External"/><Relationship Id="rId1" Type="http://schemas.openxmlformats.org/officeDocument/2006/relationships/hyperlink" Target="http://www.hospitalmarialucinda.com/transparencia/docs/hrp/9/Contrato_PJ_Advisersit_%20(4%C2%BA%20Aditivo).pdf" TargetMode="External"/><Relationship Id="rId6" Type="http://schemas.openxmlformats.org/officeDocument/2006/relationships/hyperlink" Target="http://www.hospitalmarialucinda.com/transparencia/docs/hrp/9/Contrato_PJ_F_GENES_(Aditivo).pdf" TargetMode="External"/><Relationship Id="rId15" Type="http://schemas.openxmlformats.org/officeDocument/2006/relationships/hyperlink" Target="http://www.hospitalmarialucinda.com/transparencia/docs/hrp/9/Contrato_PJ_Marlos_Rocha_(1%C2%BAAditivo).pdf" TargetMode="External"/><Relationship Id="rId23" Type="http://schemas.openxmlformats.org/officeDocument/2006/relationships/hyperlink" Target="http://www.hospitalmarialucinda.com/transparencia/docs/hrp/9/Contrato_PJ_Goncalves_e_Rodrigues(2%C2%BA%20Aditivo).pdf" TargetMode="External"/><Relationship Id="rId28" Type="http://schemas.openxmlformats.org/officeDocument/2006/relationships/hyperlink" Target="http://www.hospitalmarialucinda.com/transparencia/docs/hrp/9/Contrato_PJ_Sintese_(Aditivo%202019).pdf" TargetMode="External"/><Relationship Id="rId36" Type="http://schemas.openxmlformats.org/officeDocument/2006/relationships/hyperlink" Target="http://www.hospitalmarialucinda.com/transparencia/docs/hrp/9/Contrato_PJ_Clinica%20Focus_(4%C2%BA%20Aditivo).pdf" TargetMode="External"/><Relationship Id="rId49" Type="http://schemas.openxmlformats.org/officeDocument/2006/relationships/hyperlink" Target="http://www.hospitalmarialucinda.com/transparencia/docs/hrp/9/Contrato_PJ_%20Absoluta_%20Assessoria(%203%C2%BA%20Aditivo).pdf" TargetMode="External"/><Relationship Id="rId57" Type="http://schemas.openxmlformats.org/officeDocument/2006/relationships/hyperlink" Target="http://www.hospitalmarialucinda.com/transparencia/docs/hrp/9/Contrato_PJ_Empresa_Pedrosa(%204%C2%BA%20Aditivo).pdf" TargetMode="External"/><Relationship Id="rId106" Type="http://schemas.openxmlformats.org/officeDocument/2006/relationships/hyperlink" Target="http://www.hospitalmarialucinda.com/transparencia/docs/hrp/9/Contrato_PJ_Clinica_Focus.pdf" TargetMode="External"/><Relationship Id="rId114" Type="http://schemas.openxmlformats.org/officeDocument/2006/relationships/hyperlink" Target="http://www.hospitalmarialucinda.com/transparencia/docs/hrp/9/Contrato_PJ_MV_%20Informatica.pdf" TargetMode="External"/><Relationship Id="rId119" Type="http://schemas.openxmlformats.org/officeDocument/2006/relationships/hyperlink" Target="http://www.hospitalmarialucinda.com/transparencia/docs/hrp/9/Contrato_PJ_Ebem(%207%C2%BA%20Adtivo).pdf" TargetMode="External"/><Relationship Id="rId127" Type="http://schemas.openxmlformats.org/officeDocument/2006/relationships/hyperlink" Target="http://www.hospitalmarialucinda.com/transparencia/docs/hrp/9/Contrato_PJ_%20Empresa_%20MV_%20Informatica(2%C2%BA%20Aditivo).pdf" TargetMode="External"/><Relationship Id="rId10" Type="http://schemas.openxmlformats.org/officeDocument/2006/relationships/hyperlink" Target="http://www.hospitalmarialucinda.com/transparencia/docs/hrp/9/Contrato_PJ_Fertilife_(2%C2%BA%20Aditivo).pdf" TargetMode="External"/><Relationship Id="rId31" Type="http://schemas.openxmlformats.org/officeDocument/2006/relationships/hyperlink" Target="http://www.hospitalmarialucinda.com/transparencia/docs/hrp/9/Contrato_PJ_Pedrosa_(2020).pdf" TargetMode="External"/><Relationship Id="rId44" Type="http://schemas.openxmlformats.org/officeDocument/2006/relationships/hyperlink" Target="http://www.hospitalmarialucinda.com/transparencia/docs/hrp/9/Contrato_PJ_Uniservice_(Aditivo).pdf" TargetMode="External"/><Relationship Id="rId52" Type="http://schemas.openxmlformats.org/officeDocument/2006/relationships/hyperlink" Target="http://www.hospitalmarialucinda.com/transparencia/docs/hrp/9/Contrato_PJ_%20Advisersit_%20(3%C2%BA%20Aditivo)_.pdf" TargetMode="External"/><Relationship Id="rId60" Type="http://schemas.openxmlformats.org/officeDocument/2006/relationships/hyperlink" Target="http://www.hospitalmarialucinda.com/transparencia/docs/hrp/9/Aditivo%20Pedrosa.pdf" TargetMode="External"/><Relationship Id="rId65" Type="http://schemas.openxmlformats.org/officeDocument/2006/relationships/hyperlink" Target="http://www.hospitalmarialucinda.com/transparencia/docs/hrp/9/F_GENES_Aditivo_PJ.pdf" TargetMode="External"/><Relationship Id="rId73" Type="http://schemas.openxmlformats.org/officeDocument/2006/relationships/hyperlink" Target="http://www.hospitalmarialucinda.com/transparencia/docs/hrp/9/Contrato_PJ_Clinica_Sao_Lucas(1%C2%BA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6" Type="http://schemas.openxmlformats.org/officeDocument/2006/relationships/hyperlink" Target="http://www.hospitalmarialucinda.com/transparencia/docs/hrp/9/Contrato_PJ_Rawell_(1%C2%BA%20Aditivo).pdf" TargetMode="External"/><Relationship Id="rId94" Type="http://schemas.openxmlformats.org/officeDocument/2006/relationships/hyperlink" Target="http://www.hospitalmarialucinda.com/transparencia/docs/hrp/9/Contrato_PJ_Gon%C3%A7alves_e_%20Rodrigues_(1%C2%BA%20aditivo)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1" Type="http://schemas.openxmlformats.org/officeDocument/2006/relationships/hyperlink" Target="http://www.hospitalmarialucinda.com/transparencia/docs/hrp/9/Contrato_PJ_Sintese_(Aditivo%202019).pdf" TargetMode="External"/><Relationship Id="rId122" Type="http://schemas.openxmlformats.org/officeDocument/2006/relationships/hyperlink" Target="http://www.hospitalmarialucinda.com/transparencia/docs/hrp/9/Contrato_PJ_Empresa_%20Ebem(%202%C2%BA%20Aditivo).pdf" TargetMode="External"/><Relationship Id="rId130" Type="http://schemas.openxmlformats.org/officeDocument/2006/relationships/hyperlink" Target="http://www.hospitalmarialucinda.com/transparencia/docs/hrp/9/Contrato_PJ_Empresa_Soservi(2%C2%B0%20Aditivo)%20.pdf" TargetMode="External"/><Relationship Id="rId135" Type="http://schemas.openxmlformats.org/officeDocument/2006/relationships/hyperlink" Target="http://www.hospitalmarialucinda.com/transparencia/docs/hrp/9/Contrato_PJ_Empresa_Soservi(%208%C2%BA%20Aditivo)%20(1).pdf" TargetMode="External"/><Relationship Id="rId4" Type="http://schemas.openxmlformats.org/officeDocument/2006/relationships/hyperlink" Target="http://www.hospitalmarialucinda.com/transparencia/docs/hrp/9/Contrato_PJ_Audrey_Violeta(1Aditivo).pdf" TargetMode="External"/><Relationship Id="rId9" Type="http://schemas.openxmlformats.org/officeDocument/2006/relationships/hyperlink" Target="http://www.hospitalmarialucinda.com/transparencia/docs/hrp/9/Contrato_PJ_Diogo_Viana_(2%C2%BA%20Aditivo).pdf" TargetMode="External"/><Relationship Id="rId13" Type="http://schemas.openxmlformats.org/officeDocument/2006/relationships/hyperlink" Target="http://www.hospitalmarialucinda.com/transparencia/docs/hrp/9/Contrato_PJ_Jemede_Duarte_(3%C2%BA%20Aditivo).pdf" TargetMode="External"/><Relationship Id="rId18" Type="http://schemas.openxmlformats.org/officeDocument/2006/relationships/hyperlink" Target="http://www.hospitalmarialucinda.com/transparencia/docs/hrp/9/Contrato_PJ_Serv%20_Imagem_%20(Aditivo%202020).pdf" TargetMode="External"/><Relationship Id="rId39" Type="http://schemas.openxmlformats.org/officeDocument/2006/relationships/hyperlink" Target="http://www.hospitalmarialucinda.com/transparencia/docs/hrp/9/Contrato_PJ_Ebem_%20FAG_DE_Oliveiras_(11%C2%BA%20Aditivo).pdf" TargetMode="External"/><Relationship Id="rId109" Type="http://schemas.openxmlformats.org/officeDocument/2006/relationships/hyperlink" Target="http://www.hospitalmarialucinda.com/transparencia/docs/hrp/9/Contrato_FADE_Aditivo_PJ.pdf" TargetMode="External"/><Relationship Id="rId34" Type="http://schemas.openxmlformats.org/officeDocument/2006/relationships/hyperlink" Target="http://www.hospitalmarialucinda.com/transparencia/docs/hrp/9/Contrato_C_A_Nascimento_(3%C2%BA%20Aditivo).pdf" TargetMode="External"/><Relationship Id="rId50" Type="http://schemas.openxmlformats.org/officeDocument/2006/relationships/hyperlink" Target="http://www.hospitalmarialucinda.com/transparencia/docs/hrp/9/Contrato_%20PJ_%20Carvalho_%20e_%20Reis(4%C2%B0%20Aditivo).pdf" TargetMode="External"/><Relationship Id="rId55" Type="http://schemas.openxmlformats.org/officeDocument/2006/relationships/hyperlink" Target="http://www.hospitalmarialucinda.com/transparencia/docs/hrp/9/Contrato_PJ_%20Pedrosa_Transportes_E_Loca%C3%A7%C3%B5es(2%C2%BAAditivo).pdf" TargetMode="External"/><Relationship Id="rId76" Type="http://schemas.openxmlformats.org/officeDocument/2006/relationships/hyperlink" Target="http://www.hospitalmarialucinda.com/transparencia/docs/hrp/9/Contrato_PJ_Clinica_Sao_Lucas_(3%C2%BA%20Aditivo).pdf" TargetMode="External"/><Relationship Id="rId97" Type="http://schemas.openxmlformats.org/officeDocument/2006/relationships/hyperlink" Target="http://www.hospitalmarialucinda.com/transparencia/docs/hrp/9/Brascon_PJ_(1%C2%BA%20Aditivo)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20" Type="http://schemas.openxmlformats.org/officeDocument/2006/relationships/hyperlink" Target="http://www.hospitalmarialucinda.com/transparencia/docs/hrp/9/Contrato_PJ_%20Empresa_Ebem(5%C2%BA%20Aditivo).pdf" TargetMode="External"/><Relationship Id="rId125" Type="http://schemas.openxmlformats.org/officeDocument/2006/relationships/hyperlink" Target="http://www.hospitalmarialucinda.com/transparencia/docs/hrp/9/Aditivo_C_A_Nascimento_PJ.pdf" TargetMode="External"/><Relationship Id="rId7" Type="http://schemas.openxmlformats.org/officeDocument/2006/relationships/hyperlink" Target="http://www.hospitalmarialucinda.com/transparencia/docs/hrp/9/Contrato_PJ_B_A_C_DE_ALMEIDA%20(2%C2%BAAditivo)I.pdf" TargetMode="External"/><Relationship Id="rId71" Type="http://schemas.openxmlformats.org/officeDocument/2006/relationships/hyperlink" Target="http://www.hospitalmarialucinda.com/transparencia/docs/hrp/9/Contrato_PJ_%20Empresa_Aliomar%20_Gusm%C3%A3o(1%C2%BA%20Aditivo).pdf" TargetMode="External"/><Relationship Id="rId92" Type="http://schemas.openxmlformats.org/officeDocument/2006/relationships/hyperlink" Target="http://www.hospitalmarialucinda.com/transparencia/docs/hrp/9/Aditivo_SOS_Cl%C3%ADnicos_PJ.pdf" TargetMode="External"/><Relationship Id="rId2" Type="http://schemas.openxmlformats.org/officeDocument/2006/relationships/hyperlink" Target="http://www.hospitalmarialucinda.com/transparencia/docs/hrp/9/Contrato_PJ_COP_Cirurgia_Oncologica_(1%C2%BA%20Aditivo).pdf" TargetMode="External"/><Relationship Id="rId29" Type="http://schemas.openxmlformats.org/officeDocument/2006/relationships/hyperlink" Target="http://www.hospitalmarialucinda.com/transparencia/docs/hrp/9/Contrato_PJ_S_S%20_A_RIBEIRO_(1%20Aditivo).pdf" TargetMode="External"/><Relationship Id="rId24" Type="http://schemas.openxmlformats.org/officeDocument/2006/relationships/hyperlink" Target="http://www.hospitalmarialucinda.com/transparencia/docs/hrp/9/Contrato_PJ_Soares_e_Pires_(3%C2%BA%20Aditivo).pdf" TargetMode="External"/><Relationship Id="rId40" Type="http://schemas.openxmlformats.org/officeDocument/2006/relationships/hyperlink" Target="http://www.hospitalmarialucinda.com/transparencia/docs/hrp/9/Contrato_PJ_MV_Informatica_(3%20Aditivo).pdf" TargetMode="External"/><Relationship Id="rId45" Type="http://schemas.openxmlformats.org/officeDocument/2006/relationships/hyperlink" Target="http://www.hospitalmarialucinda.com/transparencia/docs/hrp/9/Contrato_PJ_ACB_(1%C2%BA%20Aditivo).pdf" TargetMode="External"/><Relationship Id="rId66" Type="http://schemas.openxmlformats.org/officeDocument/2006/relationships/hyperlink" Target="http://www.hospitalmarialucinda.com/transparencia/docs/hrp/9/Contrato_PJ_%20F.Genes(%204%C2%BA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110" Type="http://schemas.openxmlformats.org/officeDocument/2006/relationships/hyperlink" Target="http://www.hospitalmarialucinda.com/transparencia/docs/hrp/9/Contrato_PJ_FADE_(2%C2%BA%20Aditivo).pdf" TargetMode="External"/><Relationship Id="rId115" Type="http://schemas.openxmlformats.org/officeDocument/2006/relationships/hyperlink" Target="http://www.hospitalmarialucinda.com/transparencia/docs/hrp/9/Contrato_PJ_MV_Informatica(4%C2%BAAditivo).pdf" TargetMode="External"/><Relationship Id="rId131" Type="http://schemas.openxmlformats.org/officeDocument/2006/relationships/hyperlink" Target="http://www.hospitalmarialucinda.com/transparencia/docs/hrp/9/Contrato_PJ_Empresa_Soservi(3%C2%B0Aditivo).pdf" TargetMode="External"/><Relationship Id="rId136" Type="http://schemas.openxmlformats.org/officeDocument/2006/relationships/hyperlink" Target="http://www.hospitalmarialucinda.com/transparencia/docs/hrp/9/Contrato_PJ_Soservi(%207%C2%BA%20Aditivo)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19" Type="http://schemas.openxmlformats.org/officeDocument/2006/relationships/hyperlink" Target="http://www.hospitalmarialucinda.com/transparencia/docs/hrp/9/SOS%20CLINICOS%20(2%20ADITIV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B1" zoomScale="60" zoomScaleNormal="60" workbookViewId="0">
      <selection activeCell="G15" sqref="G15"/>
    </sheetView>
  </sheetViews>
  <sheetFormatPr defaultColWidth="8.7109375" defaultRowHeight="12.75"/>
  <cols>
    <col min="1" max="1" width="32" style="12" customWidth="1"/>
    <col min="2" max="2" width="38" style="12" customWidth="1"/>
    <col min="3" max="3" width="33.140625" style="13" customWidth="1"/>
    <col min="4" max="4" width="86.42578125" style="2" bestFit="1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7.28515625" style="2" bestFit="1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9767633000447</v>
      </c>
      <c r="B2" s="4" t="s">
        <v>9</v>
      </c>
      <c r="C2" s="5">
        <v>31064605000170</v>
      </c>
      <c r="D2" s="6" t="s">
        <v>10</v>
      </c>
      <c r="E2" s="7" t="s">
        <v>11</v>
      </c>
      <c r="F2" s="8">
        <v>43983</v>
      </c>
      <c r="G2" s="8">
        <v>44348</v>
      </c>
      <c r="H2" s="9">
        <v>10833</v>
      </c>
      <c r="I2" s="10" t="s">
        <v>12</v>
      </c>
    </row>
    <row r="3" spans="1:9" ht="21" customHeight="1">
      <c r="A3" s="3">
        <f>IFERROR(VLOOKUP(B3,'[1]DADOS (OCULTAR)'!$P$3:$R$53,3,0),"")</f>
        <v>9767633000447</v>
      </c>
      <c r="B3" s="4" t="s">
        <v>9</v>
      </c>
      <c r="C3" s="5">
        <v>10891998000115</v>
      </c>
      <c r="D3" s="6" t="s">
        <v>13</v>
      </c>
      <c r="E3" s="7" t="s">
        <v>14</v>
      </c>
      <c r="F3" s="8">
        <v>43984</v>
      </c>
      <c r="G3" s="8">
        <v>44349</v>
      </c>
      <c r="H3" s="9">
        <v>1282.5</v>
      </c>
      <c r="I3" s="10" t="s">
        <v>15</v>
      </c>
    </row>
    <row r="4" spans="1:9" ht="21" customHeight="1">
      <c r="A4" s="3">
        <f>IFERROR(VLOOKUP(B4,'[1]DADOS (OCULTAR)'!$P$3:$R$53,3,0),"")</f>
        <v>9767633000447</v>
      </c>
      <c r="B4" s="4" t="s">
        <v>9</v>
      </c>
      <c r="C4" s="5">
        <v>13011208000158</v>
      </c>
      <c r="D4" s="6" t="s">
        <v>16</v>
      </c>
      <c r="E4" s="7" t="s">
        <v>17</v>
      </c>
      <c r="F4" s="8">
        <v>43983</v>
      </c>
      <c r="G4" s="8">
        <v>44348</v>
      </c>
      <c r="H4" s="9">
        <v>33420</v>
      </c>
      <c r="I4" s="10" t="s">
        <v>18</v>
      </c>
    </row>
    <row r="5" spans="1:9" ht="21" customHeight="1">
      <c r="A5" s="3">
        <f>IFERROR(VLOOKUP(B5,'[1]DADOS (OCULTAR)'!$P$3:$R$53,3,0),"")</f>
        <v>9767633000447</v>
      </c>
      <c r="B5" s="4" t="s">
        <v>9</v>
      </c>
      <c r="C5" s="5">
        <v>22588852000184</v>
      </c>
      <c r="D5" s="6" t="s">
        <v>19</v>
      </c>
      <c r="E5" s="7" t="s">
        <v>14</v>
      </c>
      <c r="F5" s="8">
        <v>43983</v>
      </c>
      <c r="G5" s="8">
        <v>44348</v>
      </c>
      <c r="H5" s="9">
        <v>46467.7</v>
      </c>
      <c r="I5" s="10" t="s">
        <v>20</v>
      </c>
    </row>
    <row r="6" spans="1:9" ht="21" customHeight="1">
      <c r="A6" s="3">
        <f>IFERROR(VLOOKUP(B6,'[1]DADOS (OCULTAR)'!$P$3:$R$53,3,0),"")</f>
        <v>9767633000447</v>
      </c>
      <c r="B6" s="4" t="s">
        <v>9</v>
      </c>
      <c r="C6" s="5">
        <v>10858157000106</v>
      </c>
      <c r="D6" s="6" t="s">
        <v>21</v>
      </c>
      <c r="E6" s="7" t="s">
        <v>22</v>
      </c>
      <c r="F6" s="11">
        <v>43914</v>
      </c>
      <c r="G6" s="11">
        <v>44279</v>
      </c>
      <c r="H6" s="9">
        <v>1574.4</v>
      </c>
      <c r="I6" s="10" t="s">
        <v>23</v>
      </c>
    </row>
    <row r="7" spans="1:9" ht="21" customHeight="1">
      <c r="A7" s="3">
        <f>IFERROR(VLOOKUP(B7,'[1]DADOS (OCULTAR)'!$P$3:$R$53,3,0),"")</f>
        <v>9767633000447</v>
      </c>
      <c r="B7" s="4" t="s">
        <v>9</v>
      </c>
      <c r="C7" s="5">
        <v>33919122000135</v>
      </c>
      <c r="D7" s="6" t="s">
        <v>24</v>
      </c>
      <c r="E7" s="7" t="s">
        <v>11</v>
      </c>
      <c r="F7" s="8">
        <v>43617</v>
      </c>
      <c r="G7" s="8">
        <v>44348</v>
      </c>
      <c r="H7" s="9">
        <v>12617</v>
      </c>
      <c r="I7" s="10" t="s">
        <v>25</v>
      </c>
    </row>
    <row r="8" spans="1:9" ht="21" customHeight="1">
      <c r="A8" s="3">
        <f>IFERROR(VLOOKUP(B8,'[1]DADOS (OCULTAR)'!$P$3:$R$53,3,0),"")</f>
        <v>9767633000447</v>
      </c>
      <c r="B8" s="4" t="s">
        <v>9</v>
      </c>
      <c r="C8" s="5">
        <v>24832653000103</v>
      </c>
      <c r="D8" s="6" t="s">
        <v>26</v>
      </c>
      <c r="E8" s="7" t="s">
        <v>27</v>
      </c>
      <c r="F8" s="8">
        <v>44013</v>
      </c>
      <c r="G8" s="8">
        <v>44378</v>
      </c>
      <c r="H8" s="9">
        <v>3165</v>
      </c>
      <c r="I8" s="10" t="s">
        <v>28</v>
      </c>
    </row>
    <row r="9" spans="1:9" ht="21" customHeight="1">
      <c r="A9" s="3">
        <f>IFERROR(VLOOKUP(B9,'[1]DADOS (OCULTAR)'!$P$3:$R$53,3,0),"")</f>
        <v>9767633000447</v>
      </c>
      <c r="B9" s="4" t="s">
        <v>9</v>
      </c>
      <c r="C9" s="5">
        <v>10891998000115</v>
      </c>
      <c r="D9" s="6" t="s">
        <v>29</v>
      </c>
      <c r="E9" s="7" t="s">
        <v>14</v>
      </c>
      <c r="F9" s="8">
        <v>43984</v>
      </c>
      <c r="G9" s="8">
        <v>44349</v>
      </c>
      <c r="H9" s="9">
        <v>1282.5</v>
      </c>
      <c r="I9" s="10" t="s">
        <v>15</v>
      </c>
    </row>
    <row r="10" spans="1:9" ht="21" customHeight="1">
      <c r="A10" s="3">
        <f>IFERROR(VLOOKUP(B10,'[1]DADOS (OCULTAR)'!$P$3:$R$53,3,0),"")</f>
        <v>9767633000447</v>
      </c>
      <c r="B10" s="4" t="s">
        <v>9</v>
      </c>
      <c r="C10" s="5">
        <v>7264015000106</v>
      </c>
      <c r="D10" s="6" t="s">
        <v>30</v>
      </c>
      <c r="E10" s="7" t="s">
        <v>31</v>
      </c>
      <c r="F10" s="8">
        <v>43783</v>
      </c>
      <c r="G10" s="8">
        <v>44149</v>
      </c>
      <c r="H10" s="9">
        <v>5050</v>
      </c>
      <c r="I10" s="10" t="s">
        <v>32</v>
      </c>
    </row>
    <row r="11" spans="1:9" ht="21" customHeight="1">
      <c r="A11" s="3">
        <f>IFERROR(VLOOKUP(B11,'[1]DADOS (OCULTAR)'!$P$3:$R$53,3,0),"")</f>
        <v>9767633000447</v>
      </c>
      <c r="B11" s="4" t="s">
        <v>9</v>
      </c>
      <c r="C11" s="5">
        <v>27906755000106</v>
      </c>
      <c r="D11" s="6" t="s">
        <v>33</v>
      </c>
      <c r="E11" s="7" t="s">
        <v>34</v>
      </c>
      <c r="F11" s="8">
        <v>43952</v>
      </c>
      <c r="G11" s="8">
        <v>44317</v>
      </c>
      <c r="H11" s="9">
        <v>37553.089999999997</v>
      </c>
      <c r="I11" s="10" t="s">
        <v>35</v>
      </c>
    </row>
    <row r="12" spans="1:9" ht="21" customHeight="1">
      <c r="A12" s="3">
        <f>IFERROR(VLOOKUP(B12,'[1]DADOS (OCULTAR)'!$P$3:$R$53,3,0),"")</f>
        <v>9767633000447</v>
      </c>
      <c r="B12" s="4" t="s">
        <v>9</v>
      </c>
      <c r="C12" s="5">
        <v>2414180000183</v>
      </c>
      <c r="D12" s="6" t="s">
        <v>36</v>
      </c>
      <c r="E12" s="7" t="s">
        <v>22</v>
      </c>
      <c r="F12" s="8">
        <v>44036</v>
      </c>
      <c r="G12" s="8">
        <v>44404</v>
      </c>
      <c r="H12" s="9">
        <v>3528.12</v>
      </c>
      <c r="I12" s="10" t="s">
        <v>37</v>
      </c>
    </row>
    <row r="13" spans="1:9" ht="21" customHeight="1">
      <c r="A13" s="3">
        <f>IFERROR(VLOOKUP(B13,'[1]DADOS (OCULTAR)'!$P$3:$R$53,3,0),"")</f>
        <v>9767633000447</v>
      </c>
      <c r="B13" s="4" t="s">
        <v>9</v>
      </c>
      <c r="C13" s="5">
        <v>29788793000137</v>
      </c>
      <c r="D13" s="6" t="s">
        <v>38</v>
      </c>
      <c r="E13" s="7" t="s">
        <v>34</v>
      </c>
      <c r="F13" s="8">
        <v>43922</v>
      </c>
      <c r="G13" s="8">
        <v>44287</v>
      </c>
      <c r="H13" s="9">
        <v>2500</v>
      </c>
      <c r="I13" s="10" t="s">
        <v>39</v>
      </c>
    </row>
    <row r="14" spans="1:9" ht="21" customHeight="1">
      <c r="A14" s="3">
        <f>IFERROR(VLOOKUP(B14,'[1]DADOS (OCULTAR)'!$P$3:$R$53,3,0),"")</f>
        <v>9767633000447</v>
      </c>
      <c r="B14" s="4" t="s">
        <v>9</v>
      </c>
      <c r="C14" s="5">
        <v>16594424000161</v>
      </c>
      <c r="D14" s="6" t="s">
        <v>40</v>
      </c>
      <c r="E14" s="7" t="s">
        <v>34</v>
      </c>
      <c r="F14" s="8">
        <v>43832</v>
      </c>
      <c r="G14" s="8">
        <v>44198</v>
      </c>
      <c r="H14" s="9">
        <v>34218.6</v>
      </c>
      <c r="I14" s="10" t="s">
        <v>41</v>
      </c>
    </row>
    <row r="15" spans="1:9" ht="21" customHeight="1">
      <c r="A15" s="3">
        <f>IFERROR(VLOOKUP(B15,'[1]DADOS (OCULTAR)'!$P$3:$R$53,3,0),"")</f>
        <v>9767633000447</v>
      </c>
      <c r="B15" s="4" t="s">
        <v>9</v>
      </c>
      <c r="C15" s="5">
        <v>5633849000116</v>
      </c>
      <c r="D15" s="6" t="s">
        <v>42</v>
      </c>
      <c r="E15" s="7" t="s">
        <v>11</v>
      </c>
      <c r="F15" s="8">
        <v>43923</v>
      </c>
      <c r="G15" s="8">
        <v>44288</v>
      </c>
      <c r="H15" s="9">
        <v>2100.9</v>
      </c>
      <c r="I15" s="10" t="s">
        <v>43</v>
      </c>
    </row>
    <row r="16" spans="1:9" ht="21" customHeight="1">
      <c r="A16" s="3">
        <f>IFERROR(VLOOKUP(B16,'[1]DADOS (OCULTAR)'!$P$3:$R$53,3,0),"")</f>
        <v>9767633000447</v>
      </c>
      <c r="B16" s="4" t="s">
        <v>9</v>
      </c>
      <c r="C16" s="5">
        <v>33206486000178</v>
      </c>
      <c r="D16" s="6" t="s">
        <v>44</v>
      </c>
      <c r="E16" s="7" t="s">
        <v>11</v>
      </c>
      <c r="F16" s="8">
        <v>43525</v>
      </c>
      <c r="G16" s="8">
        <v>44256</v>
      </c>
      <c r="H16" s="9">
        <v>26049.99</v>
      </c>
      <c r="I16" s="10" t="s">
        <v>45</v>
      </c>
    </row>
    <row r="17" spans="1:9" ht="21" customHeight="1">
      <c r="A17" s="3">
        <f>IFERROR(VLOOKUP(B17,'[1]DADOS (OCULTAR)'!$P$3:$R$53,3,0),"")</f>
        <v>9767633000447</v>
      </c>
      <c r="B17" s="4" t="s">
        <v>9</v>
      </c>
      <c r="C17" s="5">
        <v>23607785000160</v>
      </c>
      <c r="D17" s="6" t="s">
        <v>46</v>
      </c>
      <c r="E17" s="7" t="s">
        <v>27</v>
      </c>
      <c r="F17" s="8">
        <v>43952</v>
      </c>
      <c r="G17" s="8">
        <v>44317</v>
      </c>
      <c r="H17" s="9">
        <v>12483.33</v>
      </c>
      <c r="I17" s="10" t="s">
        <v>47</v>
      </c>
    </row>
    <row r="18" spans="1:9" ht="21" customHeight="1">
      <c r="A18" s="3">
        <f>IFERROR(VLOOKUP(B18,'[1]DADOS (OCULTAR)'!$P$3:$R$53,3,0),"")</f>
        <v>9767633000447</v>
      </c>
      <c r="B18" s="4" t="s">
        <v>9</v>
      </c>
      <c r="C18" s="5">
        <v>31228534000101</v>
      </c>
      <c r="D18" s="6" t="s">
        <v>48</v>
      </c>
      <c r="E18" s="7" t="s">
        <v>11</v>
      </c>
      <c r="F18" s="8">
        <v>44013</v>
      </c>
      <c r="G18" s="8">
        <v>44378</v>
      </c>
      <c r="H18" s="9">
        <v>9166.2999999999993</v>
      </c>
      <c r="I18" s="10" t="s">
        <v>49</v>
      </c>
    </row>
    <row r="19" spans="1:9" ht="21" customHeight="1">
      <c r="A19" s="3">
        <f>IFERROR(VLOOKUP(B19,'[1]DADOS (OCULTAR)'!$P$3:$R$53,3,0),"")</f>
        <v>9767633000447</v>
      </c>
      <c r="B19" s="4" t="s">
        <v>9</v>
      </c>
      <c r="C19" s="5">
        <v>31006503000106</v>
      </c>
      <c r="D19" s="6" t="s">
        <v>50</v>
      </c>
      <c r="E19" s="7" t="s">
        <v>11</v>
      </c>
      <c r="F19" s="8">
        <v>43922</v>
      </c>
      <c r="G19" s="8">
        <v>44287</v>
      </c>
      <c r="H19" s="9">
        <v>37189.19</v>
      </c>
      <c r="I19" s="10" t="s">
        <v>51</v>
      </c>
    </row>
    <row r="20" spans="1:9" ht="21" customHeight="1">
      <c r="A20" s="3">
        <f>IFERROR(VLOOKUP(B20,'[1]DADOS (OCULTAR)'!$P$3:$R$53,3,0),"")</f>
        <v>9767633000447</v>
      </c>
      <c r="B20" s="4" t="s">
        <v>9</v>
      </c>
      <c r="C20" s="5">
        <v>28428267000101</v>
      </c>
      <c r="D20" s="6" t="s">
        <v>52</v>
      </c>
      <c r="E20" s="7" t="s">
        <v>11</v>
      </c>
      <c r="F20" s="8">
        <v>43836</v>
      </c>
      <c r="G20" s="8">
        <v>44202</v>
      </c>
      <c r="H20" s="9">
        <v>207230.17</v>
      </c>
      <c r="I20" s="10" t="s">
        <v>53</v>
      </c>
    </row>
    <row r="21" spans="1:9" ht="21" customHeight="1">
      <c r="A21" s="3">
        <f>IFERROR(VLOOKUP(B21,'[1]DADOS (OCULTAR)'!$P$3:$R$53,3,0),"")</f>
        <v>9767633000447</v>
      </c>
      <c r="B21" s="4" t="s">
        <v>9</v>
      </c>
      <c r="C21" s="5">
        <v>58295213000178</v>
      </c>
      <c r="D21" s="6" t="s">
        <v>54</v>
      </c>
      <c r="E21" s="7" t="s">
        <v>34</v>
      </c>
      <c r="F21" s="8">
        <v>43851</v>
      </c>
      <c r="G21" s="8">
        <v>44227</v>
      </c>
      <c r="H21" s="9">
        <v>831.24</v>
      </c>
      <c r="I21" s="10" t="s">
        <v>55</v>
      </c>
    </row>
    <row r="22" spans="1:9" ht="21" customHeight="1">
      <c r="A22" s="3">
        <f>IFERROR(VLOOKUP(B22,'[1]DADOS (OCULTAR)'!$P$3:$R$53,3,0),"")</f>
        <v>9767633000447</v>
      </c>
      <c r="B22" s="4" t="s">
        <v>9</v>
      </c>
      <c r="C22" s="5">
        <v>13691070000185</v>
      </c>
      <c r="D22" s="6" t="s">
        <v>56</v>
      </c>
      <c r="E22" s="7" t="s">
        <v>14</v>
      </c>
      <c r="F22" s="8">
        <v>43737</v>
      </c>
      <c r="G22" s="8">
        <v>44103</v>
      </c>
      <c r="H22" s="9">
        <v>65859.86</v>
      </c>
      <c r="I22" s="10" t="s">
        <v>57</v>
      </c>
    </row>
    <row r="23" spans="1:9" ht="21" customHeight="1">
      <c r="A23" s="3">
        <f>IFERROR(VLOOKUP(B23,'[1]DADOS (OCULTAR)'!$P$3:$R$53,3,0),"")</f>
        <v>9767633000447</v>
      </c>
      <c r="B23" s="4" t="s">
        <v>9</v>
      </c>
      <c r="C23" s="5">
        <v>5387950000134</v>
      </c>
      <c r="D23" s="6" t="s">
        <v>58</v>
      </c>
      <c r="E23" s="7" t="s">
        <v>34</v>
      </c>
      <c r="F23" s="11">
        <v>44035</v>
      </c>
      <c r="G23" s="11">
        <v>44400</v>
      </c>
      <c r="H23" s="9">
        <v>5860</v>
      </c>
      <c r="I23" s="10" t="s">
        <v>59</v>
      </c>
    </row>
    <row r="24" spans="1:9" ht="21" customHeight="1">
      <c r="A24" s="3">
        <f>IFERROR(VLOOKUP(B24,'[1]DADOS (OCULTAR)'!$P$3:$R$53,3,0),"")</f>
        <v>9767633000447</v>
      </c>
      <c r="B24" s="4" t="s">
        <v>9</v>
      </c>
      <c r="C24" s="5">
        <v>7146768000117</v>
      </c>
      <c r="D24" s="6" t="s">
        <v>60</v>
      </c>
      <c r="E24" s="7" t="s">
        <v>31</v>
      </c>
      <c r="F24" s="11">
        <v>44044</v>
      </c>
      <c r="G24" s="11">
        <v>44408</v>
      </c>
      <c r="H24" s="9">
        <v>2200</v>
      </c>
      <c r="I24" s="10" t="s">
        <v>61</v>
      </c>
    </row>
    <row r="25" spans="1:9" ht="21" customHeight="1">
      <c r="A25" s="3">
        <f>IFERROR(VLOOKUP(B25,'[1]DADOS (OCULTAR)'!$P$3:$R$53,3,0),"")</f>
        <v>9767633000447</v>
      </c>
      <c r="B25" s="4" t="s">
        <v>9</v>
      </c>
      <c r="C25" s="5">
        <v>24635300000105</v>
      </c>
      <c r="D25" s="6" t="s">
        <v>62</v>
      </c>
      <c r="E25" s="7" t="s">
        <v>34</v>
      </c>
      <c r="F25" s="11">
        <v>43902</v>
      </c>
      <c r="G25" s="11">
        <v>44267</v>
      </c>
      <c r="H25" s="9">
        <v>10833</v>
      </c>
      <c r="I25" s="10" t="s">
        <v>63</v>
      </c>
    </row>
    <row r="26" spans="1:9" ht="21" customHeight="1">
      <c r="A26" s="3">
        <f>IFERROR(VLOOKUP(B26,'[1]DADOS (OCULTAR)'!$P$3:$R$53,3,0),"")</f>
        <v>9767633000447</v>
      </c>
      <c r="B26" s="4" t="s">
        <v>9</v>
      </c>
      <c r="C26" s="5">
        <v>9611877000193</v>
      </c>
      <c r="D26" s="6" t="s">
        <v>64</v>
      </c>
      <c r="E26" s="7" t="s">
        <v>11</v>
      </c>
      <c r="F26" s="11">
        <v>43866</v>
      </c>
      <c r="G26" s="11">
        <v>44232</v>
      </c>
      <c r="H26" s="9">
        <v>52521.8</v>
      </c>
      <c r="I26" s="10" t="s">
        <v>65</v>
      </c>
    </row>
    <row r="27" spans="1:9" ht="21" customHeight="1">
      <c r="A27" s="3">
        <f>IFERROR(VLOOKUP(B27,'[1]DADOS (OCULTAR)'!$P$3:$R$53,3,0),"")</f>
        <v>9767633000447</v>
      </c>
      <c r="B27" s="4" t="s">
        <v>9</v>
      </c>
      <c r="C27" s="5">
        <v>11425420000136</v>
      </c>
      <c r="D27" s="6" t="s">
        <v>66</v>
      </c>
      <c r="E27" s="7" t="s">
        <v>11</v>
      </c>
      <c r="F27" s="11">
        <v>43202</v>
      </c>
      <c r="G27" s="11"/>
      <c r="H27" s="9">
        <v>500</v>
      </c>
      <c r="I27" s="10" t="s">
        <v>67</v>
      </c>
    </row>
    <row r="28" spans="1:9" ht="21" customHeight="1">
      <c r="A28" s="3">
        <f>IFERROR(VLOOKUP(B28,'[1]DADOS (OCULTAR)'!$P$3:$R$53,3,0),"")</f>
        <v>9767633000447</v>
      </c>
      <c r="B28" s="4" t="s">
        <v>9</v>
      </c>
      <c r="C28" s="5">
        <v>610112000164</v>
      </c>
      <c r="D28" s="6" t="s">
        <v>68</v>
      </c>
      <c r="E28" s="7" t="s">
        <v>34</v>
      </c>
      <c r="F28" s="11">
        <v>43832</v>
      </c>
      <c r="G28" s="11">
        <v>44198</v>
      </c>
      <c r="H28" s="9">
        <v>124250</v>
      </c>
      <c r="I28" s="10" t="s">
        <v>69</v>
      </c>
    </row>
    <row r="29" spans="1:9" ht="21" customHeight="1">
      <c r="A29" s="3">
        <f>IFERROR(VLOOKUP(B29,'[1]DADOS (OCULTAR)'!$P$3:$R$53,3,0),"")</f>
        <v>9767633000447</v>
      </c>
      <c r="B29" s="4" t="s">
        <v>9</v>
      </c>
      <c r="C29" s="5">
        <v>29366955000149</v>
      </c>
      <c r="D29" s="6" t="s">
        <v>70</v>
      </c>
      <c r="E29" s="7" t="s">
        <v>34</v>
      </c>
      <c r="F29" s="11">
        <v>43902</v>
      </c>
      <c r="G29" s="11">
        <v>44267</v>
      </c>
      <c r="H29" s="9">
        <v>40558.639999999999</v>
      </c>
      <c r="I29" s="10" t="s">
        <v>71</v>
      </c>
    </row>
    <row r="30" spans="1:9" ht="21" customHeight="1">
      <c r="A30" s="3">
        <f>IFERROR(VLOOKUP(B30,'[1]DADOS (OCULTAR)'!$P$3:$R$53,3,0),"")</f>
        <v>9767633000447</v>
      </c>
      <c r="B30" s="4" t="s">
        <v>9</v>
      </c>
      <c r="C30" s="5">
        <v>23893383000170</v>
      </c>
      <c r="D30" s="6" t="s">
        <v>72</v>
      </c>
      <c r="E30" s="7" t="s">
        <v>27</v>
      </c>
      <c r="F30" s="11">
        <v>43831</v>
      </c>
      <c r="G30" s="11">
        <v>44197</v>
      </c>
      <c r="H30" s="9">
        <v>0</v>
      </c>
      <c r="I30" s="10" t="s">
        <v>73</v>
      </c>
    </row>
    <row r="31" spans="1:9" ht="21" customHeight="1">
      <c r="A31" s="3">
        <f>IFERROR(VLOOKUP(B31,'[1]DADOS (OCULTAR)'!$P$3:$R$53,3,0),"")</f>
        <v>9767633000447</v>
      </c>
      <c r="B31" s="4" t="s">
        <v>9</v>
      </c>
      <c r="C31" s="5">
        <v>11863530000180</v>
      </c>
      <c r="D31" s="6" t="s">
        <v>74</v>
      </c>
      <c r="E31" s="7" t="s">
        <v>34</v>
      </c>
      <c r="F31" s="11">
        <v>44068</v>
      </c>
      <c r="G31" s="11">
        <v>44433</v>
      </c>
      <c r="H31" s="9">
        <v>32620.5</v>
      </c>
      <c r="I31" s="10" t="s">
        <v>75</v>
      </c>
    </row>
    <row r="32" spans="1:9" ht="21" customHeight="1">
      <c r="A32" s="3">
        <f>IFERROR(VLOOKUP(B32,'[1]DADOS (OCULTAR)'!$P$3:$R$53,3,0),"")</f>
        <v>9767633000447</v>
      </c>
      <c r="B32" s="4" t="s">
        <v>9</v>
      </c>
      <c r="C32" s="5">
        <v>23641427000174</v>
      </c>
      <c r="D32" s="6" t="s">
        <v>76</v>
      </c>
      <c r="E32" s="7" t="s">
        <v>27</v>
      </c>
      <c r="F32" s="11">
        <v>43903</v>
      </c>
      <c r="G32" s="11">
        <v>44268</v>
      </c>
      <c r="H32" s="9">
        <v>11916.3</v>
      </c>
      <c r="I32" s="10" t="s">
        <v>77</v>
      </c>
    </row>
    <row r="33" spans="1:9" ht="21" customHeight="1">
      <c r="A33" s="3">
        <f>IFERROR(VLOOKUP(B33,'[1]DADOS (OCULTAR)'!$P$3:$R$53,3,0),"")</f>
        <v>9767633000447</v>
      </c>
      <c r="B33" s="4" t="s">
        <v>9</v>
      </c>
      <c r="C33" s="5">
        <v>15469354000157</v>
      </c>
      <c r="D33" s="6" t="s">
        <v>78</v>
      </c>
      <c r="E33" s="7" t="s">
        <v>11</v>
      </c>
      <c r="F33" s="11">
        <v>43832</v>
      </c>
      <c r="G33" s="11">
        <v>44198</v>
      </c>
      <c r="H33" s="9">
        <v>0</v>
      </c>
      <c r="I33" s="10" t="s">
        <v>79</v>
      </c>
    </row>
    <row r="34" spans="1:9" ht="21" customHeight="1">
      <c r="A34" s="3">
        <f>IFERROR(VLOOKUP(B34,'[1]DADOS (OCULTAR)'!$P$3:$R$53,3,0),"")</f>
        <v>9767633000447</v>
      </c>
      <c r="B34" s="4" t="s">
        <v>9</v>
      </c>
      <c r="C34" s="5">
        <v>4732857000157</v>
      </c>
      <c r="D34" s="6" t="s">
        <v>80</v>
      </c>
      <c r="E34" s="7" t="s">
        <v>27</v>
      </c>
      <c r="F34" s="11">
        <v>43763</v>
      </c>
      <c r="G34" s="11">
        <v>44129</v>
      </c>
      <c r="H34" s="9">
        <v>1328.58</v>
      </c>
      <c r="I34" s="10" t="s">
        <v>81</v>
      </c>
    </row>
    <row r="35" spans="1:9" ht="21" customHeight="1">
      <c r="A35" s="3">
        <f>IFERROR(VLOOKUP(B35,'[1]DADOS (OCULTAR)'!$P$3:$R$53,3,0),"")</f>
        <v>9767633000447</v>
      </c>
      <c r="B35" s="4" t="s">
        <v>9</v>
      </c>
      <c r="C35" s="5">
        <v>34316420000101</v>
      </c>
      <c r="D35" s="6" t="s">
        <v>82</v>
      </c>
      <c r="E35" s="7" t="s">
        <v>11</v>
      </c>
      <c r="F35" s="11">
        <v>43952</v>
      </c>
      <c r="G35" s="11">
        <v>44317</v>
      </c>
      <c r="H35" s="9">
        <v>34489.800000000003</v>
      </c>
      <c r="I35" s="10" t="s">
        <v>83</v>
      </c>
    </row>
    <row r="36" spans="1:9" ht="21" customHeight="1">
      <c r="A36" s="3">
        <f>IFERROR(VLOOKUP(B36,'[1]DADOS (OCULTAR)'!$P$3:$R$53,3,0),"")</f>
        <v>9767633000447</v>
      </c>
      <c r="B36" s="4" t="s">
        <v>9</v>
      </c>
      <c r="C36" s="5">
        <v>8654123000158</v>
      </c>
      <c r="D36" s="6" t="s">
        <v>84</v>
      </c>
      <c r="E36" s="7" t="s">
        <v>27</v>
      </c>
      <c r="F36" s="11">
        <v>43783</v>
      </c>
      <c r="G36" s="11">
        <v>44149</v>
      </c>
      <c r="H36" s="9">
        <v>758</v>
      </c>
      <c r="I36" s="10" t="s">
        <v>85</v>
      </c>
    </row>
    <row r="37" spans="1:9" ht="21" customHeight="1">
      <c r="A37" s="3">
        <f>IFERROR(VLOOKUP(B37,'[1]DADOS (OCULTAR)'!$P$3:$R$53,3,0),"")</f>
        <v>9767633000447</v>
      </c>
      <c r="B37" s="4" t="s">
        <v>9</v>
      </c>
      <c r="C37" s="5">
        <v>13011208000158</v>
      </c>
      <c r="D37" s="6" t="s">
        <v>86</v>
      </c>
      <c r="E37" s="7" t="s">
        <v>31</v>
      </c>
      <c r="F37" s="11">
        <v>44013</v>
      </c>
      <c r="G37" s="11">
        <v>44378</v>
      </c>
      <c r="H37" s="9">
        <v>33632</v>
      </c>
      <c r="I37" s="10" t="s">
        <v>18</v>
      </c>
    </row>
    <row r="38" spans="1:9" ht="21" customHeight="1">
      <c r="A38" s="3">
        <f>IFERROR(VLOOKUP(B38,'[1]DADOS (OCULTAR)'!$P$3:$R$53,3,0),"")</f>
        <v>9767633000447</v>
      </c>
      <c r="B38" s="4" t="s">
        <v>9</v>
      </c>
      <c r="C38" s="5">
        <v>9420486000191</v>
      </c>
      <c r="D38" s="6" t="s">
        <v>87</v>
      </c>
      <c r="E38" s="7" t="s">
        <v>11</v>
      </c>
      <c r="F38" s="11">
        <v>43662</v>
      </c>
      <c r="G38" s="11">
        <v>44393</v>
      </c>
      <c r="H38" s="9">
        <v>3300</v>
      </c>
      <c r="I38" s="10" t="s">
        <v>88</v>
      </c>
    </row>
    <row r="39" spans="1:9" ht="21" customHeight="1">
      <c r="A39" s="3">
        <f>IFERROR(VLOOKUP(B39,'[1]DADOS (OCULTAR)'!$P$3:$R$53,3,0),"")</f>
        <v>9767633000447</v>
      </c>
      <c r="B39" s="4" t="s">
        <v>9</v>
      </c>
      <c r="C39" s="5">
        <v>1838726000160</v>
      </c>
      <c r="D39" s="6" t="s">
        <v>89</v>
      </c>
      <c r="E39" s="7" t="s">
        <v>14</v>
      </c>
      <c r="F39" s="11">
        <v>43842</v>
      </c>
      <c r="G39" s="11">
        <v>44573</v>
      </c>
      <c r="H39" s="9">
        <v>3500</v>
      </c>
      <c r="I39" s="10" t="s">
        <v>90</v>
      </c>
    </row>
    <row r="40" spans="1:9" ht="21" customHeight="1">
      <c r="A40" s="3">
        <f>IFERROR(VLOOKUP(B40,'[1]DADOS (OCULTAR)'!$P$3:$R$53,3,0),"")</f>
        <v>9767633000447</v>
      </c>
      <c r="B40" s="4" t="s">
        <v>9</v>
      </c>
      <c r="C40" s="5">
        <v>23769506000165</v>
      </c>
      <c r="D40" s="6" t="s">
        <v>91</v>
      </c>
      <c r="E40" s="7" t="s">
        <v>27</v>
      </c>
      <c r="F40" s="11">
        <v>43917</v>
      </c>
      <c r="G40" s="11">
        <v>44282</v>
      </c>
      <c r="H40" s="9">
        <v>10833</v>
      </c>
      <c r="I40" s="10" t="s">
        <v>92</v>
      </c>
    </row>
    <row r="41" spans="1:9" ht="21" customHeight="1">
      <c r="A41" s="3">
        <f>IFERROR(VLOOKUP(B41,'[1]DADOS (OCULTAR)'!$P$3:$R$53,3,0),"")</f>
        <v>9767633000447</v>
      </c>
      <c r="B41" s="4" t="s">
        <v>9</v>
      </c>
      <c r="C41" s="5">
        <v>6196045000160</v>
      </c>
      <c r="D41" s="6" t="s">
        <v>93</v>
      </c>
      <c r="E41" s="7" t="s">
        <v>11</v>
      </c>
      <c r="F41" s="11">
        <v>44027</v>
      </c>
      <c r="G41" s="11">
        <v>44392</v>
      </c>
      <c r="H41" s="9">
        <v>42317</v>
      </c>
      <c r="I41" s="10" t="s">
        <v>94</v>
      </c>
    </row>
    <row r="42" spans="1:9" ht="21" customHeight="1">
      <c r="A42" s="3">
        <f>IFERROR(VLOOKUP(B42,'[1]DADOS (OCULTAR)'!$P$3:$R$53,3,0),"")</f>
        <v>9767633000447</v>
      </c>
      <c r="B42" s="4" t="s">
        <v>9</v>
      </c>
      <c r="C42" s="5">
        <v>4257375000192</v>
      </c>
      <c r="D42" s="6" t="s">
        <v>95</v>
      </c>
      <c r="E42" s="7" t="s">
        <v>14</v>
      </c>
      <c r="F42" s="11">
        <v>43831</v>
      </c>
      <c r="G42" s="11">
        <v>43983</v>
      </c>
      <c r="H42" s="9">
        <v>0</v>
      </c>
      <c r="I42" s="10" t="s">
        <v>96</v>
      </c>
    </row>
    <row r="43" spans="1:9" ht="21" customHeight="1">
      <c r="A43" s="3">
        <f>IFERROR(VLOOKUP(B43,'[1]DADOS (OCULTAR)'!$P$3:$R$53,3,0),"")</f>
        <v>9767633000447</v>
      </c>
      <c r="B43" s="4" t="s">
        <v>9</v>
      </c>
      <c r="C43" s="5">
        <v>11735586000159</v>
      </c>
      <c r="D43" s="6" t="s">
        <v>97</v>
      </c>
      <c r="E43" s="7" t="s">
        <v>34</v>
      </c>
      <c r="F43" s="11">
        <v>43832</v>
      </c>
      <c r="G43" s="11">
        <v>44198</v>
      </c>
      <c r="H43" s="9">
        <v>0</v>
      </c>
      <c r="I43" s="10" t="s">
        <v>98</v>
      </c>
    </row>
    <row r="44" spans="1:9" ht="21" customHeight="1">
      <c r="A44" s="3">
        <f>IFERROR(VLOOKUP(B44,'[1]DADOS (OCULTAR)'!$P$3:$R$53,3,0),"")</f>
        <v>9767633000447</v>
      </c>
      <c r="B44" s="4" t="s">
        <v>9</v>
      </c>
      <c r="C44" s="5">
        <v>2515391000374</v>
      </c>
      <c r="D44" s="6" t="s">
        <v>99</v>
      </c>
      <c r="E44" s="7" t="s">
        <v>34</v>
      </c>
      <c r="F44" s="11">
        <v>43745</v>
      </c>
      <c r="G44" s="11">
        <v>44111</v>
      </c>
      <c r="H44" s="9">
        <v>31530.39</v>
      </c>
      <c r="I44" s="10" t="s">
        <v>100</v>
      </c>
    </row>
    <row r="45" spans="1:9" ht="21" customHeight="1">
      <c r="A45" s="3">
        <f>IFERROR(VLOOKUP(B45,'[1]DADOS (OCULTAR)'!$P$3:$R$53,3,0),"")</f>
        <v>9767633000447</v>
      </c>
      <c r="B45" s="4" t="s">
        <v>9</v>
      </c>
      <c r="C45" s="5">
        <v>6907719000197</v>
      </c>
      <c r="D45" s="6" t="s">
        <v>101</v>
      </c>
      <c r="E45" s="7" t="s">
        <v>102</v>
      </c>
      <c r="F45" s="11">
        <v>43800</v>
      </c>
      <c r="G45" s="11">
        <v>44166</v>
      </c>
      <c r="H45" s="9">
        <v>22770</v>
      </c>
      <c r="I45" s="10" t="s">
        <v>103</v>
      </c>
    </row>
    <row r="46" spans="1:9" ht="21" customHeight="1">
      <c r="A46" s="3">
        <f>IFERROR(VLOOKUP(B46,'[1]DADOS (OCULTAR)'!$P$3:$R$53,3,0),"")</f>
        <v>9767633000447</v>
      </c>
      <c r="B46" s="4" t="s">
        <v>9</v>
      </c>
      <c r="C46" s="5">
        <v>92306257000780</v>
      </c>
      <c r="D46" s="6" t="s">
        <v>104</v>
      </c>
      <c r="E46" s="7" t="s">
        <v>27</v>
      </c>
      <c r="F46" s="11">
        <v>43928</v>
      </c>
      <c r="G46" s="11">
        <v>44293</v>
      </c>
      <c r="H46" s="9">
        <v>18362.12</v>
      </c>
      <c r="I46" s="10" t="s">
        <v>105</v>
      </c>
    </row>
    <row r="47" spans="1:9" ht="21" customHeight="1">
      <c r="A47" s="3">
        <f>IFERROR(VLOOKUP(B47,'[1]DADOS (OCULTAR)'!$P$3:$R$53,3,0),"")</f>
        <v>9767633000447</v>
      </c>
      <c r="B47" s="4" t="s">
        <v>9</v>
      </c>
      <c r="C47" s="5">
        <v>18630942000119</v>
      </c>
      <c r="D47" s="6" t="s">
        <v>106</v>
      </c>
      <c r="E47" s="7" t="s">
        <v>27</v>
      </c>
      <c r="F47" s="11">
        <v>43831</v>
      </c>
      <c r="G47" s="11">
        <v>44197</v>
      </c>
      <c r="H47" s="9">
        <v>1500</v>
      </c>
      <c r="I47" s="10" t="s">
        <v>107</v>
      </c>
    </row>
    <row r="48" spans="1:9" ht="21" customHeight="1">
      <c r="A48" s="3">
        <f>IFERROR(VLOOKUP(B48,'[1]DADOS (OCULTAR)'!$P$3:$R$53,3,0),"")</f>
        <v>9767633000447</v>
      </c>
      <c r="B48" s="4" t="s">
        <v>9</v>
      </c>
      <c r="C48" s="5">
        <v>9863853000121</v>
      </c>
      <c r="D48" s="6" t="s">
        <v>108</v>
      </c>
      <c r="E48" s="7" t="s">
        <v>109</v>
      </c>
      <c r="F48" s="11">
        <v>43957</v>
      </c>
      <c r="G48" s="11">
        <v>44322</v>
      </c>
      <c r="H48" s="9">
        <v>187463.42</v>
      </c>
      <c r="I48" s="10" t="s">
        <v>110</v>
      </c>
    </row>
    <row r="49" spans="1:9" ht="21" customHeight="1">
      <c r="A49" s="3">
        <f>IFERROR(VLOOKUP(B49,'[1]DADOS (OCULTAR)'!$P$3:$R$53,3,0),"")</f>
        <v>9767633000447</v>
      </c>
      <c r="B49" s="4" t="s">
        <v>9</v>
      </c>
      <c r="C49" s="5">
        <v>21794062000192</v>
      </c>
      <c r="D49" s="6" t="s">
        <v>111</v>
      </c>
      <c r="E49" s="7" t="s">
        <v>34</v>
      </c>
      <c r="F49" s="11">
        <v>43948</v>
      </c>
      <c r="G49" s="11">
        <v>44313</v>
      </c>
      <c r="H49" s="9">
        <v>5700</v>
      </c>
      <c r="I49" s="10" t="s">
        <v>112</v>
      </c>
    </row>
    <row r="50" spans="1:9" ht="21" customHeight="1">
      <c r="A50" s="3">
        <f>IFERROR(VLOOKUP(B50,'[1]DADOS (OCULTAR)'!$P$3:$R$53,3,0),"")</f>
        <v>9767633000447</v>
      </c>
      <c r="B50" s="4" t="s">
        <v>9</v>
      </c>
      <c r="C50" s="5">
        <v>18810735000146</v>
      </c>
      <c r="D50" s="6" t="s">
        <v>113</v>
      </c>
      <c r="E50" s="7" t="s">
        <v>34</v>
      </c>
      <c r="F50" s="11">
        <v>43997</v>
      </c>
      <c r="G50" s="11">
        <v>44453</v>
      </c>
      <c r="H50" s="9">
        <v>694</v>
      </c>
      <c r="I50" s="10" t="s">
        <v>57</v>
      </c>
    </row>
    <row r="51" spans="1:9" ht="21" customHeight="1">
      <c r="A51" s="3">
        <f>IFERROR(VLOOKUP(B51,'[1]DADOS (OCULTAR)'!$P$3:$R$53,3,0),"")</f>
        <v>9767633000447</v>
      </c>
      <c r="B51" s="4" t="s">
        <v>9</v>
      </c>
      <c r="C51" s="5" t="s">
        <v>114</v>
      </c>
      <c r="D51" s="6" t="s">
        <v>115</v>
      </c>
      <c r="E51" s="7" t="s">
        <v>11</v>
      </c>
      <c r="F51" s="11">
        <v>43831</v>
      </c>
      <c r="G51" s="11">
        <v>44197</v>
      </c>
      <c r="H51" s="9">
        <v>11040</v>
      </c>
      <c r="I51" s="10" t="s">
        <v>116</v>
      </c>
    </row>
    <row r="52" spans="1:9" ht="21" customHeight="1">
      <c r="A52" s="3">
        <f>IFERROR(VLOOKUP(B52,'[1]DADOS (OCULTAR)'!$P$3:$R$53,3,0),"")</f>
        <v>9767633000447</v>
      </c>
      <c r="B52" s="4" t="s">
        <v>9</v>
      </c>
      <c r="C52" s="5">
        <v>10891998000115</v>
      </c>
      <c r="D52" s="6" t="s">
        <v>13</v>
      </c>
      <c r="E52" s="7" t="s">
        <v>34</v>
      </c>
      <c r="F52" s="11">
        <v>43268</v>
      </c>
      <c r="G52" s="11">
        <v>43632</v>
      </c>
      <c r="H52" s="9">
        <v>1282.5</v>
      </c>
      <c r="I52" s="10" t="s">
        <v>117</v>
      </c>
    </row>
    <row r="53" spans="1:9" ht="21" customHeight="1">
      <c r="A53" s="3">
        <f>IFERROR(VLOOKUP(B53,'[1]DADOS (OCULTAR)'!$P$3:$R$53,3,0),"")</f>
        <v>9767633000447</v>
      </c>
      <c r="B53" s="4" t="s">
        <v>9</v>
      </c>
      <c r="C53" s="5">
        <v>10891998000115</v>
      </c>
      <c r="D53" s="6" t="s">
        <v>13</v>
      </c>
      <c r="E53" s="7" t="s">
        <v>27</v>
      </c>
      <c r="F53" s="11">
        <v>43634</v>
      </c>
      <c r="G53" s="11">
        <v>43999</v>
      </c>
      <c r="H53" s="9">
        <v>1282.5</v>
      </c>
      <c r="I53" s="10" t="s">
        <v>118</v>
      </c>
    </row>
    <row r="54" spans="1:9" ht="21" customHeight="1">
      <c r="A54" s="3">
        <f>IFERROR(VLOOKUP(B54,'[1]DADOS (OCULTAR)'!$P$3:$R$53,3,0),"")</f>
        <v>9767633000447</v>
      </c>
      <c r="B54" s="4" t="s">
        <v>9</v>
      </c>
      <c r="C54" s="5">
        <v>10891998000115</v>
      </c>
      <c r="D54" s="6" t="s">
        <v>13</v>
      </c>
      <c r="E54" s="7" t="s">
        <v>11</v>
      </c>
      <c r="F54" s="11">
        <v>42904</v>
      </c>
      <c r="G54" s="11">
        <v>43268</v>
      </c>
      <c r="H54" s="9">
        <v>1282.5</v>
      </c>
      <c r="I54" s="10" t="s">
        <v>119</v>
      </c>
    </row>
    <row r="55" spans="1:9" ht="21" customHeight="1">
      <c r="A55" s="3">
        <f>IFERROR(VLOOKUP(B55,'[1]DADOS (OCULTAR)'!$P$3:$R$53,3,0),"")</f>
        <v>9767633000447</v>
      </c>
      <c r="B55" s="4" t="s">
        <v>9</v>
      </c>
      <c r="C55" s="5">
        <v>13011208000158</v>
      </c>
      <c r="D55" s="6" t="s">
        <v>120</v>
      </c>
      <c r="E55" s="7" t="s">
        <v>11</v>
      </c>
      <c r="F55" s="11">
        <v>41426</v>
      </c>
      <c r="G55" s="11">
        <v>41791</v>
      </c>
      <c r="H55" s="9">
        <v>0</v>
      </c>
      <c r="I55" s="10" t="s">
        <v>121</v>
      </c>
    </row>
    <row r="56" spans="1:9" ht="21" customHeight="1">
      <c r="A56" s="3">
        <f>IFERROR(VLOOKUP(B56,'[1]DADOS (OCULTAR)'!$P$3:$R$53,3,0),"")</f>
        <v>9767633000447</v>
      </c>
      <c r="B56" s="4" t="s">
        <v>9</v>
      </c>
      <c r="C56" s="5">
        <v>13011208000158</v>
      </c>
      <c r="D56" s="6" t="s">
        <v>120</v>
      </c>
      <c r="E56" s="7" t="s">
        <v>34</v>
      </c>
      <c r="F56" s="11">
        <v>41791</v>
      </c>
      <c r="G56" s="11">
        <v>42156</v>
      </c>
      <c r="H56" s="9">
        <v>0</v>
      </c>
      <c r="I56" s="10" t="s">
        <v>122</v>
      </c>
    </row>
    <row r="57" spans="1:9" ht="21" customHeight="1">
      <c r="A57" s="3">
        <f>IFERROR(VLOOKUP(B57,'[1]DADOS (OCULTAR)'!$P$3:$R$53,3,0),"")</f>
        <v>9767633000447</v>
      </c>
      <c r="B57" s="4" t="s">
        <v>9</v>
      </c>
      <c r="C57" s="5">
        <v>13011208000158</v>
      </c>
      <c r="D57" s="6" t="s">
        <v>120</v>
      </c>
      <c r="E57" s="7" t="s">
        <v>27</v>
      </c>
      <c r="F57" s="11">
        <v>42156</v>
      </c>
      <c r="G57" s="11">
        <v>42522</v>
      </c>
      <c r="H57" s="9">
        <v>0</v>
      </c>
      <c r="I57" s="10" t="s">
        <v>123</v>
      </c>
    </row>
    <row r="58" spans="1:9" ht="21" customHeight="1">
      <c r="A58" s="3">
        <f>IFERROR(VLOOKUP(B58,'[1]DADOS (OCULTAR)'!$P$3:$R$53,3,0),"")</f>
        <v>9767633000447</v>
      </c>
      <c r="B58" s="4" t="s">
        <v>9</v>
      </c>
      <c r="C58" s="5">
        <v>13011208000158</v>
      </c>
      <c r="D58" s="6" t="s">
        <v>120</v>
      </c>
      <c r="E58" s="7">
        <v>4</v>
      </c>
      <c r="F58" s="11">
        <v>42156</v>
      </c>
      <c r="G58" s="11">
        <v>42522</v>
      </c>
      <c r="H58" s="9">
        <v>0</v>
      </c>
      <c r="I58" s="10" t="s">
        <v>124</v>
      </c>
    </row>
    <row r="59" spans="1:9" ht="21" customHeight="1">
      <c r="A59" s="3">
        <f>IFERROR(VLOOKUP(B59,'[1]DADOS (OCULTAR)'!$P$3:$R$53,3,0),"")</f>
        <v>9767633000447</v>
      </c>
      <c r="B59" s="4" t="s">
        <v>9</v>
      </c>
      <c r="C59" s="5">
        <v>13011208000158</v>
      </c>
      <c r="D59" s="6" t="s">
        <v>120</v>
      </c>
      <c r="E59" s="7" t="s">
        <v>22</v>
      </c>
      <c r="F59" s="11">
        <v>42522</v>
      </c>
      <c r="G59" s="11">
        <v>42887</v>
      </c>
      <c r="H59" s="9">
        <v>0</v>
      </c>
      <c r="I59" s="10" t="s">
        <v>125</v>
      </c>
    </row>
    <row r="60" spans="1:9" ht="21" customHeight="1">
      <c r="A60" s="3">
        <f>IFERROR(VLOOKUP(B60,'[1]DADOS (OCULTAR)'!$P$3:$R$53,3,0),"")</f>
        <v>9767633000447</v>
      </c>
      <c r="B60" s="4" t="s">
        <v>9</v>
      </c>
      <c r="C60" s="5">
        <v>13011208000158</v>
      </c>
      <c r="D60" s="6" t="s">
        <v>120</v>
      </c>
      <c r="E60" s="7" t="s">
        <v>126</v>
      </c>
      <c r="F60" s="11">
        <v>42887</v>
      </c>
      <c r="G60" s="11">
        <v>43252</v>
      </c>
      <c r="H60" s="9">
        <v>0</v>
      </c>
      <c r="I60" s="10" t="s">
        <v>125</v>
      </c>
    </row>
    <row r="61" spans="1:9" ht="21" customHeight="1">
      <c r="A61" s="3">
        <f>IFERROR(VLOOKUP(B61,'[1]DADOS (OCULTAR)'!$P$3:$R$53,3,0),"")</f>
        <v>9767633000447</v>
      </c>
      <c r="B61" s="4" t="s">
        <v>9</v>
      </c>
      <c r="C61" s="5">
        <v>13011208000158</v>
      </c>
      <c r="D61" s="6" t="s">
        <v>120</v>
      </c>
      <c r="E61" s="7" t="s">
        <v>127</v>
      </c>
      <c r="F61" s="11">
        <v>43252</v>
      </c>
      <c r="G61" s="11">
        <v>43617</v>
      </c>
      <c r="H61" s="9">
        <v>0</v>
      </c>
      <c r="I61" s="10" t="s">
        <v>128</v>
      </c>
    </row>
    <row r="62" spans="1:9" ht="21" customHeight="1">
      <c r="A62" s="3">
        <f>IFERROR(VLOOKUP(B62,'[1]DADOS (OCULTAR)'!$P$3:$R$53,3,0),"")</f>
        <v>9767633000447</v>
      </c>
      <c r="B62" s="4" t="s">
        <v>9</v>
      </c>
      <c r="C62" s="5">
        <v>13011208000158</v>
      </c>
      <c r="D62" s="6" t="s">
        <v>120</v>
      </c>
      <c r="E62" s="7" t="s">
        <v>129</v>
      </c>
      <c r="F62" s="11">
        <v>43617</v>
      </c>
      <c r="G62" s="11">
        <v>43983</v>
      </c>
      <c r="H62" s="9">
        <v>0</v>
      </c>
      <c r="I62" s="10" t="s">
        <v>130</v>
      </c>
    </row>
    <row r="63" spans="1:9" ht="21" customHeight="1">
      <c r="A63" s="3">
        <f>IFERROR(VLOOKUP(B63,'[1]DADOS (OCULTAR)'!$P$3:$R$53,3,0),"")</f>
        <v>9767633000447</v>
      </c>
      <c r="B63" s="4" t="s">
        <v>9</v>
      </c>
      <c r="C63" s="5">
        <v>22588852000184</v>
      </c>
      <c r="D63" s="6" t="s">
        <v>19</v>
      </c>
      <c r="E63" s="7" t="s">
        <v>11</v>
      </c>
      <c r="F63" s="11">
        <v>43091</v>
      </c>
      <c r="G63" s="11">
        <v>43456</v>
      </c>
      <c r="H63" s="9">
        <v>0</v>
      </c>
      <c r="I63" s="10" t="s">
        <v>131</v>
      </c>
    </row>
    <row r="64" spans="1:9" ht="21" customHeight="1">
      <c r="A64" s="3">
        <f>IFERROR(VLOOKUP(B64,'[1]DADOS (OCULTAR)'!$P$3:$R$53,3,0),"")</f>
        <v>9767633000447</v>
      </c>
      <c r="B64" s="4" t="s">
        <v>9</v>
      </c>
      <c r="C64" s="5">
        <v>22588852000184</v>
      </c>
      <c r="D64" s="6" t="s">
        <v>19</v>
      </c>
      <c r="E64" s="7" t="s">
        <v>34</v>
      </c>
      <c r="F64" s="11">
        <v>43472</v>
      </c>
      <c r="G64" s="11">
        <v>43837</v>
      </c>
      <c r="H64" s="9">
        <v>0</v>
      </c>
      <c r="I64" s="10" t="s">
        <v>132</v>
      </c>
    </row>
    <row r="65" spans="1:9" ht="21" customHeight="1">
      <c r="A65" s="3">
        <f>IFERROR(VLOOKUP(B65,'[1]DADOS (OCULTAR)'!$P$3:$R$53,3,0),"")</f>
        <v>9767633000447</v>
      </c>
      <c r="B65" s="4" t="s">
        <v>9</v>
      </c>
      <c r="C65" s="5">
        <v>22588852000184</v>
      </c>
      <c r="D65" s="6" t="s">
        <v>19</v>
      </c>
      <c r="E65" s="7" t="s">
        <v>27</v>
      </c>
      <c r="F65" s="11">
        <v>43647</v>
      </c>
      <c r="G65" s="11">
        <v>44013</v>
      </c>
      <c r="H65" s="9">
        <v>0</v>
      </c>
      <c r="I65" s="10" t="s">
        <v>133</v>
      </c>
    </row>
    <row r="66" spans="1:9" ht="21" customHeight="1">
      <c r="A66" s="3">
        <f>IFERROR(VLOOKUP(B66,'[1]DADOS (OCULTAR)'!$P$3:$R$53,3,0),"")</f>
        <v>9767633000447</v>
      </c>
      <c r="B66" s="4" t="s">
        <v>9</v>
      </c>
      <c r="C66" s="5">
        <v>10858157000106</v>
      </c>
      <c r="D66" s="6" t="s">
        <v>21</v>
      </c>
      <c r="E66" s="7" t="s">
        <v>27</v>
      </c>
      <c r="F66" s="11">
        <v>43103</v>
      </c>
      <c r="G66" s="11">
        <v>43103</v>
      </c>
      <c r="H66" s="9">
        <v>1500</v>
      </c>
      <c r="I66" s="10" t="s">
        <v>134</v>
      </c>
    </row>
    <row r="67" spans="1:9" ht="21" customHeight="1">
      <c r="A67" s="3">
        <f>IFERROR(VLOOKUP(B67,'[1]DADOS (OCULTAR)'!$P$3:$R$53,3,0),"")</f>
        <v>9767633000447</v>
      </c>
      <c r="B67" s="4" t="s">
        <v>9</v>
      </c>
      <c r="C67" s="5">
        <v>10858157000106</v>
      </c>
      <c r="D67" s="6" t="s">
        <v>21</v>
      </c>
      <c r="E67" s="7" t="s">
        <v>14</v>
      </c>
      <c r="F67" s="11">
        <v>43383</v>
      </c>
      <c r="G67" s="11">
        <v>43748</v>
      </c>
      <c r="H67" s="9">
        <v>1500</v>
      </c>
      <c r="I67" s="10" t="s">
        <v>135</v>
      </c>
    </row>
    <row r="68" spans="1:9" ht="21" customHeight="1">
      <c r="A68" s="3">
        <f>IFERROR(VLOOKUP(B68,'[1]DADOS (OCULTAR)'!$P$3:$R$53,3,0),"")</f>
        <v>9767633000447</v>
      </c>
      <c r="B68" s="4" t="s">
        <v>9</v>
      </c>
      <c r="C68" s="5">
        <v>24832653000103</v>
      </c>
      <c r="D68" s="6" t="s">
        <v>26</v>
      </c>
      <c r="E68" s="7" t="s">
        <v>11</v>
      </c>
      <c r="F68" s="11">
        <v>43091</v>
      </c>
      <c r="G68" s="11">
        <v>43456</v>
      </c>
      <c r="H68" s="9">
        <v>3000</v>
      </c>
      <c r="I68" s="10" t="s">
        <v>136</v>
      </c>
    </row>
    <row r="69" spans="1:9" ht="21" customHeight="1">
      <c r="A69" s="3">
        <f>IFERROR(VLOOKUP(B69,'[1]DADOS (OCULTAR)'!$P$3:$R$53,3,0),"")</f>
        <v>9767633000447</v>
      </c>
      <c r="B69" s="4" t="s">
        <v>9</v>
      </c>
      <c r="C69" s="5">
        <v>24832653000103</v>
      </c>
      <c r="D69" s="6" t="s">
        <v>26</v>
      </c>
      <c r="E69" s="7" t="s">
        <v>34</v>
      </c>
      <c r="F69" s="11">
        <v>43647</v>
      </c>
      <c r="G69" s="11">
        <v>44013</v>
      </c>
      <c r="H69" s="9">
        <v>3000</v>
      </c>
      <c r="I69" s="10" t="s">
        <v>137</v>
      </c>
    </row>
    <row r="70" spans="1:9" ht="21" customHeight="1">
      <c r="A70" s="3">
        <f>IFERROR(VLOOKUP(B70,'[1]DADOS (OCULTAR)'!$P$3:$R$53,3,0),"")</f>
        <v>9767633000447</v>
      </c>
      <c r="B70" s="4" t="s">
        <v>9</v>
      </c>
      <c r="C70" s="5">
        <v>7264015000106</v>
      </c>
      <c r="D70" s="6" t="s">
        <v>30</v>
      </c>
      <c r="E70" s="7">
        <v>2</v>
      </c>
      <c r="F70" s="11">
        <v>42685</v>
      </c>
      <c r="G70" s="11">
        <v>43053</v>
      </c>
      <c r="H70" s="9">
        <v>0</v>
      </c>
      <c r="I70" s="10" t="s">
        <v>138</v>
      </c>
    </row>
    <row r="71" spans="1:9" ht="21" customHeight="1">
      <c r="A71" s="3">
        <f>IFERROR(VLOOKUP(B71,'[1]DADOS (OCULTAR)'!$P$3:$R$53,3,0),"")</f>
        <v>9767633000447</v>
      </c>
      <c r="B71" s="4" t="s">
        <v>9</v>
      </c>
      <c r="C71" s="5">
        <v>7264015000106</v>
      </c>
      <c r="D71" s="6" t="s">
        <v>30</v>
      </c>
      <c r="E71" s="7" t="s">
        <v>27</v>
      </c>
      <c r="F71" s="11">
        <v>43418</v>
      </c>
      <c r="G71" s="11">
        <v>43783</v>
      </c>
      <c r="H71" s="9">
        <v>0</v>
      </c>
      <c r="I71" s="10" t="s">
        <v>139</v>
      </c>
    </row>
    <row r="72" spans="1:9" ht="21" customHeight="1">
      <c r="A72" s="3">
        <f>IFERROR(VLOOKUP(B72,'[1]DADOS (OCULTAR)'!$P$3:$R$53,3,0),"")</f>
        <v>9767633000447</v>
      </c>
      <c r="B72" s="4" t="s">
        <v>9</v>
      </c>
      <c r="C72" s="5">
        <v>7264015000106</v>
      </c>
      <c r="D72" s="6" t="s">
        <v>30</v>
      </c>
      <c r="E72" s="7" t="s">
        <v>11</v>
      </c>
      <c r="F72" s="11">
        <v>41956</v>
      </c>
      <c r="G72" s="11">
        <v>42321</v>
      </c>
      <c r="H72" s="9">
        <v>0</v>
      </c>
      <c r="I72" s="10" t="s">
        <v>140</v>
      </c>
    </row>
    <row r="73" spans="1:9" ht="21" customHeight="1">
      <c r="A73" s="3">
        <f>IFERROR(VLOOKUP(B73,'[1]DADOS (OCULTAR)'!$P$3:$R$53,3,0),"")</f>
        <v>9767633000447</v>
      </c>
      <c r="B73" s="4" t="s">
        <v>9</v>
      </c>
      <c r="C73" s="5">
        <v>27906755000106</v>
      </c>
      <c r="D73" s="6" t="s">
        <v>33</v>
      </c>
      <c r="E73" s="7" t="s">
        <v>11</v>
      </c>
      <c r="F73" s="11">
        <v>43091</v>
      </c>
      <c r="G73" s="11">
        <v>43456</v>
      </c>
      <c r="H73" s="9">
        <v>0</v>
      </c>
      <c r="I73" s="10" t="s">
        <v>141</v>
      </c>
    </row>
    <row r="74" spans="1:9" ht="21" customHeight="1">
      <c r="A74" s="3">
        <f>IFERROR(VLOOKUP(B74,'[1]DADOS (OCULTAR)'!$P$3:$R$53,3,0),"")</f>
        <v>9767633000447</v>
      </c>
      <c r="B74" s="4" t="s">
        <v>9</v>
      </c>
      <c r="C74" s="5">
        <v>2414180000183</v>
      </c>
      <c r="D74" s="6" t="s">
        <v>36</v>
      </c>
      <c r="E74" s="7" t="s">
        <v>11</v>
      </c>
      <c r="F74" s="11">
        <v>42552</v>
      </c>
      <c r="G74" s="11">
        <v>42917</v>
      </c>
      <c r="H74" s="9">
        <v>0</v>
      </c>
      <c r="I74" s="10" t="s">
        <v>142</v>
      </c>
    </row>
    <row r="75" spans="1:9" ht="21" customHeight="1">
      <c r="A75" s="3">
        <f>IFERROR(VLOOKUP(B75,'[1]DADOS (OCULTAR)'!$P$3:$R$53,3,0),"")</f>
        <v>9767633000447</v>
      </c>
      <c r="B75" s="4" t="s">
        <v>9</v>
      </c>
      <c r="C75" s="5">
        <v>2414180000183</v>
      </c>
      <c r="D75" s="6" t="s">
        <v>36</v>
      </c>
      <c r="E75" s="7" t="s">
        <v>34</v>
      </c>
      <c r="F75" s="11">
        <v>42917</v>
      </c>
      <c r="G75" s="11">
        <v>43282</v>
      </c>
      <c r="H75" s="9">
        <v>0</v>
      </c>
      <c r="I75" s="10" t="s">
        <v>143</v>
      </c>
    </row>
    <row r="76" spans="1:9" ht="21" customHeight="1">
      <c r="A76" s="3">
        <f>IFERROR(VLOOKUP(B76,'[1]DADOS (OCULTAR)'!$P$3:$R$53,3,0),"")</f>
        <v>9767633000447</v>
      </c>
      <c r="B76" s="4" t="s">
        <v>9</v>
      </c>
      <c r="C76" s="5">
        <v>2414180000183</v>
      </c>
      <c r="D76" s="6" t="s">
        <v>36</v>
      </c>
      <c r="E76" s="7" t="s">
        <v>27</v>
      </c>
      <c r="F76" s="11">
        <v>43282</v>
      </c>
      <c r="G76" s="11">
        <v>43647</v>
      </c>
      <c r="H76" s="9">
        <v>0</v>
      </c>
      <c r="I76" s="10" t="s">
        <v>144</v>
      </c>
    </row>
    <row r="77" spans="1:9" ht="21" customHeight="1">
      <c r="A77" s="3">
        <f>IFERROR(VLOOKUP(B77,'[1]DADOS (OCULTAR)'!$P$3:$R$53,3,0),"")</f>
        <v>9767633000447</v>
      </c>
      <c r="B77" s="4" t="s">
        <v>9</v>
      </c>
      <c r="C77" s="5">
        <v>2414180000183</v>
      </c>
      <c r="D77" s="6" t="s">
        <v>36</v>
      </c>
      <c r="E77" s="7" t="s">
        <v>14</v>
      </c>
      <c r="F77" s="11">
        <v>43670</v>
      </c>
      <c r="G77" s="11">
        <v>44036</v>
      </c>
      <c r="H77" s="9">
        <v>0</v>
      </c>
      <c r="I77" s="10" t="s">
        <v>145</v>
      </c>
    </row>
    <row r="78" spans="1:9" ht="21" customHeight="1">
      <c r="A78" s="3">
        <f>IFERROR(VLOOKUP(B78,'[1]DADOS (OCULTAR)'!$P$3:$R$53,3,0),"")</f>
        <v>9767633000447</v>
      </c>
      <c r="B78" s="4" t="s">
        <v>9</v>
      </c>
      <c r="C78" s="5">
        <v>34335574000132</v>
      </c>
      <c r="D78" s="6" t="s">
        <v>146</v>
      </c>
      <c r="E78" s="7" t="s">
        <v>147</v>
      </c>
      <c r="F78" s="11">
        <v>44060</v>
      </c>
      <c r="G78" s="11">
        <v>44425</v>
      </c>
      <c r="H78" s="9">
        <v>0</v>
      </c>
      <c r="I78" s="10" t="s">
        <v>148</v>
      </c>
    </row>
    <row r="79" spans="1:9" ht="21" customHeight="1">
      <c r="A79" s="3">
        <f>IFERROR(VLOOKUP(B79,'[1]DADOS (OCULTAR)'!$P$3:$R$53,3,0),"")</f>
        <v>9767633000447</v>
      </c>
      <c r="B79" s="4" t="s">
        <v>9</v>
      </c>
      <c r="C79" s="5">
        <v>29788793000137</v>
      </c>
      <c r="D79" s="6" t="s">
        <v>38</v>
      </c>
      <c r="E79" s="7" t="s">
        <v>11</v>
      </c>
      <c r="F79" s="11">
        <v>43257</v>
      </c>
      <c r="G79" s="11">
        <v>43622</v>
      </c>
      <c r="H79" s="9">
        <v>0</v>
      </c>
      <c r="I79" s="10" t="s">
        <v>149</v>
      </c>
    </row>
    <row r="80" spans="1:9" ht="21" customHeight="1">
      <c r="A80" s="3">
        <f>IFERROR(VLOOKUP(B80,'[1]DADOS (OCULTAR)'!$P$3:$R$53,3,0),"")</f>
        <v>9767633000447</v>
      </c>
      <c r="B80" s="4" t="s">
        <v>9</v>
      </c>
      <c r="C80" s="5">
        <v>16594424000161</v>
      </c>
      <c r="D80" s="6" t="s">
        <v>40</v>
      </c>
      <c r="E80" s="7" t="s">
        <v>147</v>
      </c>
      <c r="F80" s="11">
        <v>43122</v>
      </c>
      <c r="G80" s="11">
        <v>43487</v>
      </c>
      <c r="H80" s="9">
        <v>0</v>
      </c>
      <c r="I80" s="10" t="s">
        <v>150</v>
      </c>
    </row>
    <row r="81" spans="1:9" ht="21" customHeight="1">
      <c r="A81" s="3">
        <f>IFERROR(VLOOKUP(B81,'[1]DADOS (OCULTAR)'!$P$3:$R$53,3,0),"")</f>
        <v>9767633000447</v>
      </c>
      <c r="B81" s="4" t="s">
        <v>9</v>
      </c>
      <c r="C81" s="5">
        <v>23607785000160</v>
      </c>
      <c r="D81" s="6" t="s">
        <v>46</v>
      </c>
      <c r="E81" s="7" t="s">
        <v>11</v>
      </c>
      <c r="F81" s="11">
        <v>43091</v>
      </c>
      <c r="G81" s="11">
        <v>43456</v>
      </c>
      <c r="H81" s="9">
        <v>0</v>
      </c>
      <c r="I81" s="10" t="s">
        <v>151</v>
      </c>
    </row>
    <row r="82" spans="1:9" ht="21" customHeight="1">
      <c r="A82" s="3">
        <f>IFERROR(VLOOKUP(B82,'[1]DADOS (OCULTAR)'!$P$3:$R$53,3,0),"")</f>
        <v>9767633000447</v>
      </c>
      <c r="B82" s="4" t="s">
        <v>9</v>
      </c>
      <c r="C82" s="5">
        <v>23607785000160</v>
      </c>
      <c r="D82" s="6" t="s">
        <v>46</v>
      </c>
      <c r="E82" s="7" t="s">
        <v>34</v>
      </c>
      <c r="F82" s="11">
        <v>43456</v>
      </c>
      <c r="G82" s="11">
        <v>43699</v>
      </c>
      <c r="H82" s="9">
        <v>0</v>
      </c>
      <c r="I82" s="10" t="s">
        <v>152</v>
      </c>
    </row>
    <row r="83" spans="1:9" ht="21" customHeight="1">
      <c r="A83" s="3">
        <f>IFERROR(VLOOKUP(B83,'[1]DADOS (OCULTAR)'!$P$3:$R$53,3,0),"")</f>
        <v>9767633000447</v>
      </c>
      <c r="B83" s="4" t="s">
        <v>9</v>
      </c>
      <c r="C83" s="5">
        <v>58295213000178</v>
      </c>
      <c r="D83" s="6" t="s">
        <v>54</v>
      </c>
      <c r="E83" s="7" t="s">
        <v>11</v>
      </c>
      <c r="F83" s="11">
        <v>43495</v>
      </c>
      <c r="G83" s="11">
        <v>43860</v>
      </c>
      <c r="H83" s="9">
        <v>0</v>
      </c>
      <c r="I83" s="10" t="s">
        <v>153</v>
      </c>
    </row>
    <row r="84" spans="1:9" ht="21" customHeight="1">
      <c r="A84" s="3">
        <f>IFERROR(VLOOKUP(B84,'[1]DADOS (OCULTAR)'!$P$3:$R$53,3,0),"")</f>
        <v>9767633000447</v>
      </c>
      <c r="B84" s="4" t="s">
        <v>9</v>
      </c>
      <c r="C84" s="5">
        <v>13691070000185</v>
      </c>
      <c r="D84" s="6" t="s">
        <v>56</v>
      </c>
      <c r="E84" s="7" t="s">
        <v>11</v>
      </c>
      <c r="F84" s="11">
        <v>42585</v>
      </c>
      <c r="G84" s="11">
        <v>42950</v>
      </c>
      <c r="H84" s="9">
        <v>0</v>
      </c>
      <c r="I84" s="10" t="s">
        <v>154</v>
      </c>
    </row>
    <row r="85" spans="1:9" ht="21" customHeight="1">
      <c r="A85" s="3">
        <f>IFERROR(VLOOKUP(B85,'[1]DADOS (OCULTAR)'!$P$3:$R$53,3,0),"")</f>
        <v>9767633000447</v>
      </c>
      <c r="B85" s="4" t="s">
        <v>9</v>
      </c>
      <c r="C85" s="5">
        <v>13691070000185</v>
      </c>
      <c r="D85" s="6" t="s">
        <v>56</v>
      </c>
      <c r="E85" s="7" t="s">
        <v>155</v>
      </c>
      <c r="F85" s="11">
        <v>42976</v>
      </c>
      <c r="G85" s="11">
        <v>43341</v>
      </c>
      <c r="H85" s="9">
        <v>0</v>
      </c>
      <c r="I85" s="10" t="s">
        <v>156</v>
      </c>
    </row>
    <row r="86" spans="1:9" ht="21" customHeight="1">
      <c r="A86" s="3">
        <f>IFERROR(VLOOKUP(B86,'[1]DADOS (OCULTAR)'!$P$3:$R$53,3,0),"")</f>
        <v>9767633000447</v>
      </c>
      <c r="B86" s="4" t="s">
        <v>9</v>
      </c>
      <c r="C86" s="5">
        <v>13691070000185</v>
      </c>
      <c r="D86" s="6" t="s">
        <v>56</v>
      </c>
      <c r="E86" s="7" t="s">
        <v>27</v>
      </c>
      <c r="F86" s="11">
        <v>43372</v>
      </c>
      <c r="G86" s="11">
        <v>43828</v>
      </c>
      <c r="H86" s="9">
        <v>0</v>
      </c>
      <c r="I86" s="10" t="s">
        <v>157</v>
      </c>
    </row>
    <row r="87" spans="1:9" ht="21" customHeight="1">
      <c r="A87" s="3">
        <f>IFERROR(VLOOKUP(B87,'[1]DADOS (OCULTAR)'!$P$3:$R$53,3,0),"")</f>
        <v>9767633000447</v>
      </c>
      <c r="B87" s="4" t="s">
        <v>9</v>
      </c>
      <c r="C87" s="5">
        <v>5387950000134</v>
      </c>
      <c r="D87" s="6" t="s">
        <v>58</v>
      </c>
      <c r="E87" s="7" t="s">
        <v>11</v>
      </c>
      <c r="F87" s="11">
        <v>43669</v>
      </c>
      <c r="G87" s="11">
        <v>44035</v>
      </c>
      <c r="H87" s="9">
        <v>0</v>
      </c>
      <c r="I87" s="10" t="s">
        <v>158</v>
      </c>
    </row>
    <row r="88" spans="1:9" ht="21" customHeight="1">
      <c r="A88" s="3">
        <f>IFERROR(VLOOKUP(B88,'[1]DADOS (OCULTAR)'!$P$3:$R$53,3,0),"")</f>
        <v>9767633000447</v>
      </c>
      <c r="B88" s="4" t="s">
        <v>9</v>
      </c>
      <c r="C88" s="5">
        <v>7146768000117</v>
      </c>
      <c r="D88" s="6" t="s">
        <v>60</v>
      </c>
      <c r="E88" s="7" t="s">
        <v>11</v>
      </c>
      <c r="F88" s="11">
        <v>41487</v>
      </c>
      <c r="G88" s="11">
        <v>41852</v>
      </c>
      <c r="H88" s="9">
        <v>1745</v>
      </c>
      <c r="I88" s="10" t="s">
        <v>159</v>
      </c>
    </row>
    <row r="89" spans="1:9" ht="21" customHeight="1">
      <c r="A89" s="3">
        <f>IFERROR(VLOOKUP(B89,'[1]DADOS (OCULTAR)'!$P$3:$R$53,3,0),"")</f>
        <v>9767633000447</v>
      </c>
      <c r="B89" s="4" t="s">
        <v>9</v>
      </c>
      <c r="C89" s="5">
        <v>7146768000117</v>
      </c>
      <c r="D89" s="6" t="s">
        <v>60</v>
      </c>
      <c r="E89" s="7" t="s">
        <v>34</v>
      </c>
      <c r="F89" s="11">
        <v>42235</v>
      </c>
      <c r="G89" s="11">
        <v>42601</v>
      </c>
      <c r="H89" s="9">
        <v>1849.33</v>
      </c>
      <c r="I89" s="10" t="s">
        <v>160</v>
      </c>
    </row>
    <row r="90" spans="1:9" ht="21" customHeight="1">
      <c r="A90" s="3">
        <f>IFERROR(VLOOKUP(B90,'[1]DADOS (OCULTAR)'!$P$3:$R$53,3,0),"")</f>
        <v>9767633000447</v>
      </c>
      <c r="B90" s="4" t="s">
        <v>9</v>
      </c>
      <c r="C90" s="5">
        <v>7146768000117</v>
      </c>
      <c r="D90" s="6" t="s">
        <v>60</v>
      </c>
      <c r="E90" s="7" t="s">
        <v>161</v>
      </c>
      <c r="F90" s="11">
        <v>42926</v>
      </c>
      <c r="G90" s="11">
        <v>43291</v>
      </c>
      <c r="H90" s="9">
        <v>2093</v>
      </c>
      <c r="I90" s="10" t="s">
        <v>162</v>
      </c>
    </row>
    <row r="91" spans="1:9" ht="21" customHeight="1">
      <c r="A91" s="3">
        <f>IFERROR(VLOOKUP(B91,'[1]DADOS (OCULTAR)'!$P$3:$R$53,3,0),"")</f>
        <v>9767633000447</v>
      </c>
      <c r="B91" s="4" t="s">
        <v>9</v>
      </c>
      <c r="C91" s="5">
        <v>7146768000117</v>
      </c>
      <c r="D91" s="6" t="s">
        <v>60</v>
      </c>
      <c r="E91" s="7" t="s">
        <v>14</v>
      </c>
      <c r="F91" s="11">
        <v>43311</v>
      </c>
      <c r="G91" s="11">
        <v>43676</v>
      </c>
      <c r="H91" s="9">
        <v>2093</v>
      </c>
      <c r="I91" s="10" t="s">
        <v>163</v>
      </c>
    </row>
    <row r="92" spans="1:9" ht="21" customHeight="1">
      <c r="A92" s="3">
        <f>IFERROR(VLOOKUP(B92,'[1]DADOS (OCULTAR)'!$P$3:$R$53,3,0),"")</f>
        <v>9767633000447</v>
      </c>
      <c r="B92" s="4" t="s">
        <v>9</v>
      </c>
      <c r="C92" s="5">
        <v>7146768000117</v>
      </c>
      <c r="D92" s="6" t="s">
        <v>60</v>
      </c>
      <c r="E92" s="7" t="s">
        <v>22</v>
      </c>
      <c r="F92" s="11">
        <v>43641</v>
      </c>
      <c r="G92" s="11">
        <v>44068</v>
      </c>
      <c r="H92" s="9">
        <v>2200</v>
      </c>
      <c r="I92" s="10" t="s">
        <v>164</v>
      </c>
    </row>
    <row r="93" spans="1:9" ht="21" customHeight="1">
      <c r="A93" s="3">
        <f>IFERROR(VLOOKUP(B93,'[1]DADOS (OCULTAR)'!$P$3:$R$53,3,0),"")</f>
        <v>9767633000447</v>
      </c>
      <c r="B93" s="4" t="s">
        <v>9</v>
      </c>
      <c r="C93" s="5">
        <v>24635300000105</v>
      </c>
      <c r="D93" s="6" t="s">
        <v>62</v>
      </c>
      <c r="E93" s="7" t="s">
        <v>11</v>
      </c>
      <c r="F93" s="11">
        <v>43109</v>
      </c>
      <c r="G93" s="11">
        <v>43474</v>
      </c>
      <c r="H93" s="9">
        <v>0</v>
      </c>
      <c r="I93" s="10" t="s">
        <v>165</v>
      </c>
    </row>
    <row r="94" spans="1:9" ht="21" customHeight="1">
      <c r="A94" s="3">
        <f>IFERROR(VLOOKUP(B94,'[1]DADOS (OCULTAR)'!$P$3:$R$53,3,0),"")</f>
        <v>9767633000447</v>
      </c>
      <c r="B94" s="4" t="s">
        <v>9</v>
      </c>
      <c r="C94" s="5">
        <v>610112000164</v>
      </c>
      <c r="D94" s="6" t="s">
        <v>68</v>
      </c>
      <c r="E94" s="7" t="s">
        <v>11</v>
      </c>
      <c r="F94" s="11">
        <v>43435</v>
      </c>
      <c r="G94" s="11">
        <v>43800</v>
      </c>
      <c r="H94" s="9">
        <v>0</v>
      </c>
      <c r="I94" s="10" t="s">
        <v>166</v>
      </c>
    </row>
    <row r="95" spans="1:9" ht="21" customHeight="1">
      <c r="A95" s="3">
        <f>IFERROR(VLOOKUP(B95,'[1]DADOS (OCULTAR)'!$P$3:$R$53,3,0),"")</f>
        <v>9767633000447</v>
      </c>
      <c r="B95" s="4" t="s">
        <v>9</v>
      </c>
      <c r="C95" s="5">
        <v>29366955000149</v>
      </c>
      <c r="D95" s="6" t="s">
        <v>70</v>
      </c>
      <c r="E95" s="7" t="s">
        <v>11</v>
      </c>
      <c r="F95" s="11">
        <v>43891</v>
      </c>
      <c r="G95" s="11">
        <v>44256</v>
      </c>
      <c r="H95" s="9">
        <v>0</v>
      </c>
      <c r="I95" s="10" t="s">
        <v>167</v>
      </c>
    </row>
    <row r="96" spans="1:9" ht="21" customHeight="1">
      <c r="A96" s="3">
        <f>IFERROR(VLOOKUP(B96,'[1]DADOS (OCULTAR)'!$P$3:$R$53,3,0),"")</f>
        <v>9767633000447</v>
      </c>
      <c r="B96" s="4" t="s">
        <v>9</v>
      </c>
      <c r="C96" s="5">
        <v>23893383000170</v>
      </c>
      <c r="D96" s="6" t="s">
        <v>72</v>
      </c>
      <c r="E96" s="7" t="s">
        <v>11</v>
      </c>
      <c r="F96" s="11">
        <v>43147</v>
      </c>
      <c r="G96" s="11">
        <v>43512</v>
      </c>
      <c r="H96" s="9">
        <v>3000</v>
      </c>
      <c r="I96" s="10" t="s">
        <v>168</v>
      </c>
    </row>
    <row r="97" spans="1:9" ht="21" customHeight="1">
      <c r="A97" s="3">
        <f>IFERROR(VLOOKUP(B97,'[1]DADOS (OCULTAR)'!$P$3:$R$53,3,0),"")</f>
        <v>9767633000447</v>
      </c>
      <c r="B97" s="4" t="s">
        <v>9</v>
      </c>
      <c r="C97" s="5">
        <v>23893383000170</v>
      </c>
      <c r="D97" s="6" t="s">
        <v>72</v>
      </c>
      <c r="E97" s="7" t="s">
        <v>34</v>
      </c>
      <c r="F97" s="11">
        <v>43466</v>
      </c>
      <c r="G97" s="11">
        <v>43831</v>
      </c>
      <c r="H97" s="9">
        <v>3000</v>
      </c>
      <c r="I97" s="10" t="s">
        <v>169</v>
      </c>
    </row>
    <row r="98" spans="1:9" ht="21" customHeight="1">
      <c r="A98" s="3">
        <f>IFERROR(VLOOKUP(B98,'[1]DADOS (OCULTAR)'!$P$3:$R$53,3,0),"")</f>
        <v>9767633000447</v>
      </c>
      <c r="B98" s="4" t="s">
        <v>9</v>
      </c>
      <c r="C98" s="5">
        <v>11863530000180</v>
      </c>
      <c r="D98" s="6" t="s">
        <v>74</v>
      </c>
      <c r="E98" s="7" t="s">
        <v>11</v>
      </c>
      <c r="F98" s="11">
        <v>43702</v>
      </c>
      <c r="G98" s="11">
        <v>44068</v>
      </c>
      <c r="H98" s="9">
        <v>0</v>
      </c>
      <c r="I98" s="10" t="s">
        <v>170</v>
      </c>
    </row>
    <row r="99" spans="1:9" ht="21" customHeight="1">
      <c r="A99" s="3">
        <f>IFERROR(VLOOKUP(B99,'[1]DADOS (OCULTAR)'!$P$3:$R$53,3,0),"")</f>
        <v>9767633000447</v>
      </c>
      <c r="B99" s="4" t="s">
        <v>9</v>
      </c>
      <c r="C99" s="5">
        <v>23641427000174</v>
      </c>
      <c r="D99" s="6" t="s">
        <v>76</v>
      </c>
      <c r="E99" s="7" t="s">
        <v>11</v>
      </c>
      <c r="F99" s="11">
        <v>43091</v>
      </c>
      <c r="G99" s="11">
        <v>43456</v>
      </c>
      <c r="H99" s="9">
        <v>0</v>
      </c>
      <c r="I99" s="10" t="s">
        <v>171</v>
      </c>
    </row>
    <row r="100" spans="1:9" ht="21" customHeight="1">
      <c r="A100" s="3">
        <f>IFERROR(VLOOKUP(B100,'[1]DADOS (OCULTAR)'!$P$3:$R$53,3,0),"")</f>
        <v>9767633000447</v>
      </c>
      <c r="B100" s="4" t="s">
        <v>9</v>
      </c>
      <c r="C100" s="5">
        <v>23641427000174</v>
      </c>
      <c r="D100" s="6" t="s">
        <v>76</v>
      </c>
      <c r="E100" s="7" t="s">
        <v>34</v>
      </c>
      <c r="F100" s="11">
        <v>43452</v>
      </c>
      <c r="G100" s="11">
        <v>44183</v>
      </c>
      <c r="H100" s="9">
        <v>0</v>
      </c>
      <c r="I100" s="10" t="s">
        <v>172</v>
      </c>
    </row>
    <row r="101" spans="1:9" ht="21" customHeight="1">
      <c r="A101" s="3">
        <f>IFERROR(VLOOKUP(B101,'[1]DADOS (OCULTAR)'!$P$3:$R$53,3,0),"")</f>
        <v>9767633000447</v>
      </c>
      <c r="B101" s="4" t="s">
        <v>9</v>
      </c>
      <c r="C101" s="5">
        <v>4732857000157</v>
      </c>
      <c r="D101" s="6" t="s">
        <v>80</v>
      </c>
      <c r="E101" s="7" t="s">
        <v>11</v>
      </c>
      <c r="F101" s="11">
        <v>43398</v>
      </c>
      <c r="G101" s="11">
        <v>43763</v>
      </c>
      <c r="H101" s="9">
        <v>1328.58</v>
      </c>
      <c r="I101" s="10" t="s">
        <v>173</v>
      </c>
    </row>
    <row r="102" spans="1:9" ht="21" customHeight="1">
      <c r="A102" s="3">
        <f>IFERROR(VLOOKUP(B102,'[1]DADOS (OCULTAR)'!$P$3:$R$53,3,0),"")</f>
        <v>9767633000447</v>
      </c>
      <c r="B102" s="4" t="s">
        <v>9</v>
      </c>
      <c r="C102" s="5">
        <v>4732857000157</v>
      </c>
      <c r="D102" s="6" t="s">
        <v>80</v>
      </c>
      <c r="E102" s="7" t="s">
        <v>11</v>
      </c>
      <c r="F102" s="11">
        <v>43763</v>
      </c>
      <c r="G102" s="11">
        <v>44129</v>
      </c>
      <c r="H102" s="9">
        <v>1328.58</v>
      </c>
      <c r="I102" s="10" t="s">
        <v>81</v>
      </c>
    </row>
    <row r="103" spans="1:9" ht="21" customHeight="1">
      <c r="A103" s="3">
        <f>IFERROR(VLOOKUP(B103,'[1]DADOS (OCULTAR)'!$P$3:$R$53,3,0),"")</f>
        <v>9767633000447</v>
      </c>
      <c r="B103" s="4" t="s">
        <v>9</v>
      </c>
      <c r="C103" s="5">
        <v>8654123000158</v>
      </c>
      <c r="D103" s="6" t="s">
        <v>84</v>
      </c>
      <c r="E103" s="7" t="s">
        <v>11</v>
      </c>
      <c r="F103" s="11">
        <v>43110</v>
      </c>
      <c r="G103" s="11">
        <v>43475</v>
      </c>
      <c r="H103" s="9">
        <v>681.01</v>
      </c>
      <c r="I103" s="10" t="s">
        <v>174</v>
      </c>
    </row>
    <row r="104" spans="1:9" ht="21" customHeight="1">
      <c r="A104" s="3">
        <f>IFERROR(VLOOKUP(B104,'[1]DADOS (OCULTAR)'!$P$3:$R$53,3,0),"")</f>
        <v>9767633000447</v>
      </c>
      <c r="B104" s="4" t="s">
        <v>9</v>
      </c>
      <c r="C104" s="5">
        <v>8654123000158</v>
      </c>
      <c r="D104" s="6" t="s">
        <v>84</v>
      </c>
      <c r="E104" s="7" t="s">
        <v>34</v>
      </c>
      <c r="F104" s="11">
        <v>43475</v>
      </c>
      <c r="G104" s="11">
        <v>43840</v>
      </c>
      <c r="H104" s="9">
        <v>728</v>
      </c>
      <c r="I104" s="10" t="s">
        <v>175</v>
      </c>
    </row>
    <row r="105" spans="1:9" ht="21" customHeight="1">
      <c r="A105" s="3">
        <f>IFERROR(VLOOKUP(B105,'[1]DADOS (OCULTAR)'!$P$3:$R$53,3,0),"")</f>
        <v>9767633000447</v>
      </c>
      <c r="B105" s="4" t="s">
        <v>9</v>
      </c>
      <c r="C105" s="5">
        <v>1838726000160</v>
      </c>
      <c r="D105" s="6" t="s">
        <v>89</v>
      </c>
      <c r="E105" s="7" t="s">
        <v>11</v>
      </c>
      <c r="F105" s="11">
        <v>42607</v>
      </c>
      <c r="G105" s="11">
        <v>42972</v>
      </c>
      <c r="H105" s="9">
        <v>3050</v>
      </c>
      <c r="I105" s="10" t="s">
        <v>176</v>
      </c>
    </row>
    <row r="106" spans="1:9" ht="21" customHeight="1">
      <c r="A106" s="3">
        <f>IFERROR(VLOOKUP(B106,'[1]DADOS (OCULTAR)'!$P$3:$R$53,3,0),"")</f>
        <v>9767633000447</v>
      </c>
      <c r="B106" s="4" t="s">
        <v>9</v>
      </c>
      <c r="C106" s="5">
        <v>1838726000160</v>
      </c>
      <c r="D106" s="6" t="s">
        <v>89</v>
      </c>
      <c r="E106" s="7" t="s">
        <v>34</v>
      </c>
      <c r="F106" s="11">
        <v>42607</v>
      </c>
      <c r="G106" s="11">
        <v>42972</v>
      </c>
      <c r="H106" s="9">
        <v>3050</v>
      </c>
      <c r="I106" s="10" t="s">
        <v>176</v>
      </c>
    </row>
    <row r="107" spans="1:9" ht="21" customHeight="1">
      <c r="A107" s="3">
        <f>IFERROR(VLOOKUP(B107,'[1]DADOS (OCULTAR)'!$P$3:$R$53,3,0),"")</f>
        <v>9767633000447</v>
      </c>
      <c r="B107" s="4" t="s">
        <v>9</v>
      </c>
      <c r="C107" s="5">
        <v>1838726000160</v>
      </c>
      <c r="D107" s="6" t="s">
        <v>89</v>
      </c>
      <c r="E107" s="7" t="s">
        <v>27</v>
      </c>
      <c r="F107" s="11">
        <v>43112</v>
      </c>
      <c r="G107" s="11">
        <v>43477</v>
      </c>
      <c r="H107" s="9">
        <v>3500</v>
      </c>
      <c r="I107" s="10" t="s">
        <v>177</v>
      </c>
    </row>
    <row r="108" spans="1:9" ht="21" customHeight="1">
      <c r="A108" s="3">
        <f>IFERROR(VLOOKUP(B108,'[1]DADOS (OCULTAR)'!$P$3:$R$53,3,0),"")</f>
        <v>9767633000447</v>
      </c>
      <c r="B108" s="4" t="s">
        <v>9</v>
      </c>
      <c r="C108" s="5">
        <v>4257375000192</v>
      </c>
      <c r="D108" s="6" t="s">
        <v>95</v>
      </c>
      <c r="E108" s="7" t="s">
        <v>11</v>
      </c>
      <c r="F108" s="11">
        <v>42926</v>
      </c>
      <c r="G108" s="11">
        <v>43291</v>
      </c>
      <c r="H108" s="9">
        <v>0</v>
      </c>
      <c r="I108" s="10" t="s">
        <v>178</v>
      </c>
    </row>
    <row r="109" spans="1:9" ht="21" customHeight="1">
      <c r="A109" s="3">
        <f>IFERROR(VLOOKUP(B109,'[1]DADOS (OCULTAR)'!$P$3:$R$53,3,0),"")</f>
        <v>9767633000447</v>
      </c>
      <c r="B109" s="4" t="s">
        <v>9</v>
      </c>
      <c r="C109" s="5">
        <v>4257375000192</v>
      </c>
      <c r="D109" s="6" t="s">
        <v>95</v>
      </c>
      <c r="E109" s="7" t="s">
        <v>34</v>
      </c>
      <c r="F109" s="11">
        <v>43101</v>
      </c>
      <c r="G109" s="11">
        <v>43466</v>
      </c>
      <c r="H109" s="9">
        <v>0</v>
      </c>
      <c r="I109" s="10" t="s">
        <v>179</v>
      </c>
    </row>
    <row r="110" spans="1:9" ht="21" customHeight="1">
      <c r="A110" s="3">
        <f>IFERROR(VLOOKUP(B110,'[1]DADOS (OCULTAR)'!$P$3:$R$53,3,0),"")</f>
        <v>9767633000447</v>
      </c>
      <c r="B110" s="4" t="s">
        <v>9</v>
      </c>
      <c r="C110" s="5">
        <v>4257375000192</v>
      </c>
      <c r="D110" s="6" t="s">
        <v>95</v>
      </c>
      <c r="E110" s="7" t="s">
        <v>27</v>
      </c>
      <c r="F110" s="11">
        <v>43466</v>
      </c>
      <c r="G110" s="11">
        <v>43831</v>
      </c>
      <c r="H110" s="9">
        <v>0</v>
      </c>
      <c r="I110" s="10" t="s">
        <v>180</v>
      </c>
    </row>
    <row r="111" spans="1:9" ht="21" customHeight="1">
      <c r="A111" s="3">
        <f>IFERROR(VLOOKUP(B111,'[1]DADOS (OCULTAR)'!$P$3:$R$53,3,0),"")</f>
        <v>9767633000447</v>
      </c>
      <c r="B111" s="4" t="s">
        <v>9</v>
      </c>
      <c r="C111" s="5">
        <v>11735586000159</v>
      </c>
      <c r="D111" s="6" t="s">
        <v>97</v>
      </c>
      <c r="E111" s="7" t="s">
        <v>11</v>
      </c>
      <c r="F111" s="11">
        <v>43102</v>
      </c>
      <c r="G111" s="11">
        <v>43467</v>
      </c>
      <c r="H111" s="9">
        <v>0</v>
      </c>
      <c r="I111" s="10" t="s">
        <v>181</v>
      </c>
    </row>
    <row r="112" spans="1:9" ht="21" customHeight="1">
      <c r="A112" s="3">
        <f>IFERROR(VLOOKUP(B112,'[1]DADOS (OCULTAR)'!$P$3:$R$53,3,0),"")</f>
        <v>9767633000447</v>
      </c>
      <c r="B112" s="4" t="s">
        <v>9</v>
      </c>
      <c r="C112" s="5">
        <v>11735586000159</v>
      </c>
      <c r="D112" s="6" t="s">
        <v>97</v>
      </c>
      <c r="E112" s="7" t="s">
        <v>34</v>
      </c>
      <c r="F112" s="11">
        <v>43467</v>
      </c>
      <c r="G112" s="11">
        <v>43832</v>
      </c>
      <c r="H112" s="9">
        <v>0</v>
      </c>
      <c r="I112" s="10" t="s">
        <v>98</v>
      </c>
    </row>
    <row r="113" spans="1:9" ht="21" customHeight="1">
      <c r="A113" s="3">
        <f>IFERROR(VLOOKUP(B113,'[1]DADOS (OCULTAR)'!$P$3:$R$53,3,0),"")</f>
        <v>9767633000447</v>
      </c>
      <c r="B113" s="4" t="s">
        <v>9</v>
      </c>
      <c r="C113" s="5">
        <v>2515391000374</v>
      </c>
      <c r="D113" s="6" t="s">
        <v>99</v>
      </c>
      <c r="E113" s="7" t="s">
        <v>11</v>
      </c>
      <c r="F113" s="11">
        <v>43382</v>
      </c>
      <c r="G113" s="11">
        <v>43747</v>
      </c>
      <c r="H113" s="9">
        <v>0</v>
      </c>
      <c r="I113" s="10" t="s">
        <v>182</v>
      </c>
    </row>
    <row r="114" spans="1:9" ht="21" customHeight="1">
      <c r="A114" s="3">
        <f>IFERROR(VLOOKUP(B114,'[1]DADOS (OCULTAR)'!$P$3:$R$53,3,0),"")</f>
        <v>9767633000447</v>
      </c>
      <c r="B114" s="4" t="s">
        <v>9</v>
      </c>
      <c r="C114" s="5">
        <v>21794062000192</v>
      </c>
      <c r="D114" s="6" t="s">
        <v>111</v>
      </c>
      <c r="E114" s="7" t="s">
        <v>11</v>
      </c>
      <c r="F114" s="11">
        <v>43466</v>
      </c>
      <c r="G114" s="11">
        <v>43831</v>
      </c>
      <c r="H114" s="9">
        <v>5700</v>
      </c>
      <c r="I114" s="10" t="s">
        <v>183</v>
      </c>
    </row>
    <row r="115" spans="1:9" ht="21" customHeight="1">
      <c r="A115" s="3">
        <f>IFERROR(VLOOKUP(B115,'[1]DADOS (OCULTAR)'!$P$3:$R$53,3,0),"")</f>
        <v>9767633000447</v>
      </c>
      <c r="B115" s="4" t="s">
        <v>9</v>
      </c>
      <c r="C115" s="5">
        <v>18810735000146</v>
      </c>
      <c r="D115" s="6" t="s">
        <v>113</v>
      </c>
      <c r="E115" s="7" t="s">
        <v>11</v>
      </c>
      <c r="F115" s="11">
        <v>43613</v>
      </c>
      <c r="G115" s="11">
        <v>43979</v>
      </c>
      <c r="H115" s="9">
        <v>694</v>
      </c>
      <c r="I115" s="10" t="s">
        <v>184</v>
      </c>
    </row>
    <row r="116" spans="1:9" ht="21" customHeight="1">
      <c r="A116" s="3">
        <f>IFERROR(VLOOKUP(B116,'[1]DADOS (OCULTAR)'!$P$3:$R$53,3,0),"")</f>
        <v>9767633000447</v>
      </c>
      <c r="B116" s="4" t="s">
        <v>9</v>
      </c>
      <c r="C116" s="5">
        <v>92306257000780</v>
      </c>
      <c r="D116" s="6" t="s">
        <v>104</v>
      </c>
      <c r="E116" s="7" t="s">
        <v>34</v>
      </c>
      <c r="F116" s="11">
        <v>43636</v>
      </c>
      <c r="G116" s="11">
        <v>44002</v>
      </c>
      <c r="H116" s="9">
        <v>17798.52</v>
      </c>
      <c r="I116" s="10" t="s">
        <v>185</v>
      </c>
    </row>
    <row r="117" spans="1:9" ht="21" customHeight="1">
      <c r="A117" s="3">
        <f>IFERROR(VLOOKUP(B117,'[1]DADOS (OCULTAR)'!$P$3:$R$53,3,0),"")</f>
        <v>9767633000447</v>
      </c>
      <c r="B117" s="4" t="s">
        <v>9</v>
      </c>
      <c r="C117" s="5">
        <v>92306257000780</v>
      </c>
      <c r="D117" s="6" t="s">
        <v>104</v>
      </c>
      <c r="E117" s="7" t="s">
        <v>11</v>
      </c>
      <c r="F117" s="11">
        <v>44530</v>
      </c>
      <c r="G117" s="11">
        <v>41608</v>
      </c>
      <c r="H117" s="9">
        <v>15000</v>
      </c>
      <c r="I117" s="10" t="s">
        <v>186</v>
      </c>
    </row>
    <row r="118" spans="1:9" ht="21" customHeight="1">
      <c r="A118" s="3">
        <f>IFERROR(VLOOKUP(B118,'[1]DADOS (OCULTAR)'!$P$3:$R$53,3,0),"")</f>
        <v>9767633000447</v>
      </c>
      <c r="B118" s="4" t="s">
        <v>9</v>
      </c>
      <c r="C118" s="5">
        <v>92306257000780</v>
      </c>
      <c r="D118" s="6" t="s">
        <v>104</v>
      </c>
      <c r="E118" s="7" t="s">
        <v>14</v>
      </c>
      <c r="F118" s="11">
        <v>44010</v>
      </c>
      <c r="G118" s="11">
        <v>44375</v>
      </c>
      <c r="H118" s="9">
        <v>55520</v>
      </c>
      <c r="I118" s="10" t="s">
        <v>187</v>
      </c>
    </row>
    <row r="119" spans="1:9" ht="21" customHeight="1">
      <c r="A119" s="3">
        <f>IFERROR(VLOOKUP(B119,'[1]DADOS (OCULTAR)'!$P$3:$R$53,3,0),"")</f>
        <v>9767633000447</v>
      </c>
      <c r="B119" s="4" t="s">
        <v>9</v>
      </c>
      <c r="C119" s="5">
        <v>6907719000197</v>
      </c>
      <c r="D119" s="6" t="s">
        <v>101</v>
      </c>
      <c r="E119" s="7" t="s">
        <v>17</v>
      </c>
      <c r="F119" s="11">
        <v>43783</v>
      </c>
      <c r="G119" s="11">
        <v>44149</v>
      </c>
      <c r="H119" s="9">
        <v>22770</v>
      </c>
      <c r="I119" s="10" t="s">
        <v>188</v>
      </c>
    </row>
    <row r="120" spans="1:9" ht="21" customHeight="1">
      <c r="A120" s="3">
        <f>IFERROR(VLOOKUP(B120,'[1]DADOS (OCULTAR)'!$P$3:$R$53,3,0),"")</f>
        <v>9767633000447</v>
      </c>
      <c r="B120" s="4" t="s">
        <v>9</v>
      </c>
      <c r="C120" s="5">
        <v>6907719000197</v>
      </c>
      <c r="D120" s="6" t="s">
        <v>101</v>
      </c>
      <c r="E120" s="7" t="s">
        <v>129</v>
      </c>
      <c r="F120" s="11">
        <v>43418</v>
      </c>
      <c r="G120" s="11">
        <v>43783</v>
      </c>
      <c r="H120" s="9">
        <v>22770</v>
      </c>
      <c r="I120" s="10" t="s">
        <v>189</v>
      </c>
    </row>
    <row r="121" spans="1:9" ht="21" customHeight="1">
      <c r="A121" s="3">
        <f>IFERROR(VLOOKUP(B121,'[1]DADOS (OCULTAR)'!$P$3:$R$53,3,0),"")</f>
        <v>9767633000447</v>
      </c>
      <c r="B121" s="4" t="s">
        <v>9</v>
      </c>
      <c r="C121" s="5">
        <v>6907719000197</v>
      </c>
      <c r="D121" s="6" t="s">
        <v>101</v>
      </c>
      <c r="E121" s="7" t="s">
        <v>127</v>
      </c>
      <c r="F121" s="11">
        <v>43033</v>
      </c>
      <c r="G121" s="11">
        <v>43398</v>
      </c>
      <c r="H121" s="9">
        <v>22000</v>
      </c>
      <c r="I121" s="10" t="s">
        <v>190</v>
      </c>
    </row>
    <row r="122" spans="1:9" ht="21" customHeight="1">
      <c r="A122" s="3">
        <f>IFERROR(VLOOKUP(B122,'[1]DADOS (OCULTAR)'!$P$3:$R$53,3,0),"")</f>
        <v>9767633000447</v>
      </c>
      <c r="B122" s="4" t="s">
        <v>9</v>
      </c>
      <c r="C122" s="5">
        <v>6907719000197</v>
      </c>
      <c r="D122" s="6" t="s">
        <v>101</v>
      </c>
      <c r="E122" s="7" t="s">
        <v>126</v>
      </c>
      <c r="F122" s="11">
        <v>42941</v>
      </c>
      <c r="G122" s="11">
        <v>43306</v>
      </c>
      <c r="H122" s="9">
        <v>20836.87</v>
      </c>
      <c r="I122" s="10" t="s">
        <v>191</v>
      </c>
    </row>
    <row r="123" spans="1:9" ht="21" customHeight="1">
      <c r="A123" s="3">
        <f>IFERROR(VLOOKUP(B123,'[1]DADOS (OCULTAR)'!$P$3:$R$53,3,0),"")</f>
        <v>9767633000447</v>
      </c>
      <c r="B123" s="4" t="s">
        <v>9</v>
      </c>
      <c r="C123" s="5">
        <v>6907719000197</v>
      </c>
      <c r="D123" s="6" t="s">
        <v>101</v>
      </c>
      <c r="E123" s="7" t="s">
        <v>22</v>
      </c>
      <c r="F123" s="11">
        <v>42241</v>
      </c>
      <c r="G123" s="11">
        <v>42607</v>
      </c>
      <c r="H123" s="9">
        <v>18468.28</v>
      </c>
      <c r="I123" s="10" t="s">
        <v>192</v>
      </c>
    </row>
    <row r="124" spans="1:9" ht="21" customHeight="1">
      <c r="A124" s="3">
        <f>IFERROR(VLOOKUP(B124,'[1]DADOS (OCULTAR)'!$P$3:$R$53,3,0),"")</f>
        <v>9767633000447</v>
      </c>
      <c r="B124" s="4" t="s">
        <v>9</v>
      </c>
      <c r="C124" s="5">
        <v>6907719000197</v>
      </c>
      <c r="D124" s="6" t="s">
        <v>101</v>
      </c>
      <c r="E124" s="7" t="s">
        <v>27</v>
      </c>
      <c r="F124" s="11">
        <v>41760</v>
      </c>
      <c r="G124" s="11">
        <v>41760</v>
      </c>
      <c r="H124" s="9">
        <v>22550.45</v>
      </c>
      <c r="I124" s="10" t="s">
        <v>193</v>
      </c>
    </row>
    <row r="125" spans="1:9" ht="21" customHeight="1">
      <c r="A125" s="3">
        <f>IFERROR(VLOOKUP(B125,'[1]DADOS (OCULTAR)'!$P$3:$R$53,3,0),"")</f>
        <v>9767633000447</v>
      </c>
      <c r="B125" s="4" t="s">
        <v>9</v>
      </c>
      <c r="C125" s="5">
        <v>6907719000197</v>
      </c>
      <c r="D125" s="6" t="s">
        <v>101</v>
      </c>
      <c r="E125" s="7" t="s">
        <v>34</v>
      </c>
      <c r="F125" s="11">
        <v>41395</v>
      </c>
      <c r="G125" s="11">
        <v>41760</v>
      </c>
      <c r="H125" s="9">
        <v>21218</v>
      </c>
      <c r="I125" s="10" t="s">
        <v>194</v>
      </c>
    </row>
    <row r="126" spans="1:9" ht="21" customHeight="1">
      <c r="A126" s="3">
        <f>IFERROR(VLOOKUP(B126,'[1]DADOS (OCULTAR)'!$P$3:$R$53,3,0),"")</f>
        <v>9767633000447</v>
      </c>
      <c r="B126" s="4" t="s">
        <v>9</v>
      </c>
      <c r="C126" s="5">
        <v>9863853000121</v>
      </c>
      <c r="D126" s="6" t="s">
        <v>108</v>
      </c>
      <c r="E126" s="7" t="s">
        <v>126</v>
      </c>
      <c r="F126" s="11">
        <v>43004</v>
      </c>
      <c r="G126" s="11">
        <v>43369</v>
      </c>
      <c r="H126" s="9">
        <v>156739.89000000001</v>
      </c>
      <c r="I126" s="10" t="s">
        <v>195</v>
      </c>
    </row>
    <row r="127" spans="1:9" ht="21" customHeight="1">
      <c r="A127" s="3">
        <f>IFERROR(VLOOKUP(B127,'[1]DADOS (OCULTAR)'!$P$3:$R$53,3,0),"")</f>
        <v>9767633000447</v>
      </c>
      <c r="B127" s="4" t="s">
        <v>9</v>
      </c>
      <c r="C127" s="5">
        <v>9863853000121</v>
      </c>
      <c r="D127" s="6" t="s">
        <v>108</v>
      </c>
      <c r="E127" s="7" t="s">
        <v>129</v>
      </c>
      <c r="F127" s="11">
        <v>43250</v>
      </c>
      <c r="G127" s="11">
        <v>43615</v>
      </c>
      <c r="H127" s="9">
        <v>159601.82999999999</v>
      </c>
      <c r="I127" s="10" t="s">
        <v>195</v>
      </c>
    </row>
    <row r="128" spans="1:9" ht="21" customHeight="1">
      <c r="A128" s="3">
        <f>IFERROR(VLOOKUP(B128,'[1]DADOS (OCULTAR)'!$P$3:$R$53,3,0),"")</f>
        <v>9767633000447</v>
      </c>
      <c r="B128" s="4" t="s">
        <v>9</v>
      </c>
      <c r="C128" s="5">
        <v>9863853000121</v>
      </c>
      <c r="D128" s="6" t="s">
        <v>108</v>
      </c>
      <c r="E128" s="7" t="s">
        <v>17</v>
      </c>
      <c r="F128" s="11">
        <v>43262</v>
      </c>
      <c r="G128" s="11">
        <v>43627</v>
      </c>
      <c r="H128" s="9">
        <v>173422.75</v>
      </c>
      <c r="I128" s="10" t="s">
        <v>196</v>
      </c>
    </row>
    <row r="129" spans="1:9" ht="21" customHeight="1">
      <c r="A129" s="3">
        <f>IFERROR(VLOOKUP(B129,'[1]DADOS (OCULTAR)'!$P$3:$R$53,3,0),"")</f>
        <v>9767633000447</v>
      </c>
      <c r="B129" s="4" t="s">
        <v>9</v>
      </c>
      <c r="C129" s="5">
        <v>9863853000121</v>
      </c>
      <c r="D129" s="6" t="s">
        <v>108</v>
      </c>
      <c r="E129" s="7" t="s">
        <v>102</v>
      </c>
      <c r="F129" s="11">
        <v>43497</v>
      </c>
      <c r="G129" s="11">
        <v>43862</v>
      </c>
      <c r="H129" s="9">
        <v>179493.9</v>
      </c>
      <c r="I129" s="10" t="s">
        <v>197</v>
      </c>
    </row>
    <row r="130" spans="1:9" ht="21" customHeight="1">
      <c r="A130" s="3">
        <f>IFERROR(VLOOKUP(B130,'[1]DADOS (OCULTAR)'!$P$3:$R$53,3,0),"")</f>
        <v>9767633000447</v>
      </c>
      <c r="B130" s="4" t="s">
        <v>9</v>
      </c>
      <c r="C130" s="5">
        <v>23769506000165</v>
      </c>
      <c r="D130" s="6" t="s">
        <v>91</v>
      </c>
      <c r="E130" s="7" t="s">
        <v>11</v>
      </c>
      <c r="F130" s="11">
        <v>43091</v>
      </c>
      <c r="G130" s="11">
        <v>43456</v>
      </c>
      <c r="H130" s="9">
        <v>0</v>
      </c>
      <c r="I130" s="10" t="s">
        <v>198</v>
      </c>
    </row>
    <row r="131" spans="1:9" ht="21" customHeight="1">
      <c r="A131" s="3">
        <f>IFERROR(VLOOKUP(B131,'[1]DADOS (OCULTAR)'!$P$3:$R$53,3,0),"")</f>
        <v>9767633000447</v>
      </c>
      <c r="B131" s="4" t="s">
        <v>9</v>
      </c>
      <c r="C131" s="5">
        <v>23769506000165</v>
      </c>
      <c r="D131" s="6" t="s">
        <v>91</v>
      </c>
      <c r="E131" s="7" t="s">
        <v>34</v>
      </c>
      <c r="F131" s="11">
        <v>43452</v>
      </c>
      <c r="G131" s="11">
        <v>43817</v>
      </c>
      <c r="H131" s="9">
        <v>0</v>
      </c>
      <c r="I131" s="10" t="s">
        <v>199</v>
      </c>
    </row>
    <row r="132" spans="1:9" ht="21" customHeight="1">
      <c r="A132" s="3">
        <f>IFERROR(VLOOKUP(B132,'[1]DADOS (OCULTAR)'!$P$3:$R$53,3,0),"")</f>
        <v>9767633000447</v>
      </c>
      <c r="B132" s="4" t="s">
        <v>9</v>
      </c>
      <c r="C132" s="5">
        <v>9863853000121</v>
      </c>
      <c r="D132" s="6" t="s">
        <v>108</v>
      </c>
      <c r="E132" s="7" t="s">
        <v>11</v>
      </c>
      <c r="F132" s="11">
        <v>40909</v>
      </c>
      <c r="G132" s="11">
        <v>41275</v>
      </c>
      <c r="H132" s="9">
        <v>173924.07</v>
      </c>
      <c r="I132" s="10" t="s">
        <v>200</v>
      </c>
    </row>
    <row r="133" spans="1:9" ht="21" customHeight="1">
      <c r="A133" s="3">
        <f>IFERROR(VLOOKUP(B133,'[1]DADOS (OCULTAR)'!$P$3:$R$53,3,0),"")</f>
        <v>9767633000447</v>
      </c>
      <c r="B133" s="4" t="s">
        <v>9</v>
      </c>
      <c r="C133" s="5">
        <v>9863853000121</v>
      </c>
      <c r="D133" s="6" t="s">
        <v>108</v>
      </c>
      <c r="E133" s="7" t="s">
        <v>34</v>
      </c>
      <c r="F133" s="11">
        <v>40969</v>
      </c>
      <c r="G133" s="11">
        <v>41334</v>
      </c>
      <c r="H133" s="9">
        <v>216536.41</v>
      </c>
      <c r="I133" s="10" t="s">
        <v>201</v>
      </c>
    </row>
    <row r="134" spans="1:9" ht="21" customHeight="1">
      <c r="A134" s="3">
        <f>IFERROR(VLOOKUP(B134,'[1]DADOS (OCULTAR)'!$P$3:$R$53,3,0),"")</f>
        <v>9767633000447</v>
      </c>
      <c r="B134" s="4" t="s">
        <v>9</v>
      </c>
      <c r="C134" s="5">
        <v>9863853000121</v>
      </c>
      <c r="D134" s="6" t="s">
        <v>108</v>
      </c>
      <c r="E134" s="7" t="s">
        <v>27</v>
      </c>
      <c r="F134" s="11">
        <v>41228</v>
      </c>
      <c r="G134" s="11">
        <v>41593</v>
      </c>
      <c r="H134" s="9">
        <v>184875.41</v>
      </c>
      <c r="I134" s="10" t="s">
        <v>202</v>
      </c>
    </row>
    <row r="135" spans="1:9" ht="21" customHeight="1">
      <c r="A135" s="3">
        <f>IFERROR(VLOOKUP(B135,'[1]DADOS (OCULTAR)'!$P$3:$R$53,3,0),"")</f>
        <v>9767633000447</v>
      </c>
      <c r="B135" s="4" t="s">
        <v>9</v>
      </c>
      <c r="C135" s="5">
        <v>9863853000121</v>
      </c>
      <c r="D135" s="6" t="s">
        <v>108</v>
      </c>
      <c r="E135" s="7" t="s">
        <v>14</v>
      </c>
      <c r="F135" s="11">
        <v>41275</v>
      </c>
      <c r="G135" s="11">
        <v>41640</v>
      </c>
      <c r="H135" s="9">
        <v>203812.04</v>
      </c>
      <c r="I135" s="10" t="s">
        <v>203</v>
      </c>
    </row>
    <row r="136" spans="1:9" ht="21" customHeight="1">
      <c r="A136" s="3">
        <f>IFERROR(VLOOKUP(B136,'[1]DADOS (OCULTAR)'!$P$3:$R$53,3,0),"")</f>
        <v>9767633000447</v>
      </c>
      <c r="B136" s="4" t="s">
        <v>9</v>
      </c>
      <c r="C136" s="5">
        <v>9863853000121</v>
      </c>
      <c r="D136" s="6" t="s">
        <v>108</v>
      </c>
      <c r="E136" s="7" t="s">
        <v>22</v>
      </c>
      <c r="F136" s="11">
        <v>41640</v>
      </c>
      <c r="G136" s="11">
        <v>42005</v>
      </c>
      <c r="H136" s="9">
        <v>183237.69</v>
      </c>
      <c r="I136" s="10" t="s">
        <v>204</v>
      </c>
    </row>
    <row r="137" spans="1:9" ht="21" customHeight="1">
      <c r="A137" s="3">
        <f>IFERROR(VLOOKUP(B137,'[1]DADOS (OCULTAR)'!$P$3:$R$53,3,0),"")</f>
        <v>9767633000447</v>
      </c>
      <c r="B137" s="4" t="s">
        <v>9</v>
      </c>
      <c r="C137" s="5">
        <v>9863853000121</v>
      </c>
      <c r="D137" s="6" t="s">
        <v>108</v>
      </c>
      <c r="E137" s="7" t="s">
        <v>31</v>
      </c>
      <c r="F137" s="11">
        <v>42266</v>
      </c>
      <c r="G137" s="11">
        <v>42632</v>
      </c>
      <c r="H137" s="9">
        <v>130000</v>
      </c>
      <c r="I137" s="10" t="s">
        <v>205</v>
      </c>
    </row>
    <row r="138" spans="1:9" ht="21" customHeight="1">
      <c r="A138" s="3">
        <f>IFERROR(VLOOKUP(B138,'[1]DADOS (OCULTAR)'!$P$3:$R$53,3,0),"")</f>
        <v>9767633000447</v>
      </c>
      <c r="B138" s="4" t="s">
        <v>9</v>
      </c>
      <c r="C138" s="5">
        <v>9863853000121</v>
      </c>
      <c r="D138" s="6" t="s">
        <v>108</v>
      </c>
      <c r="E138" s="7" t="s">
        <v>127</v>
      </c>
      <c r="F138" s="11">
        <v>43095</v>
      </c>
      <c r="G138" s="11">
        <v>43460</v>
      </c>
      <c r="H138" s="9">
        <v>156739.89000000001</v>
      </c>
      <c r="I138" s="10" t="s">
        <v>206</v>
      </c>
    </row>
    <row r="139" spans="1:9" ht="21" customHeight="1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2" r:id="rId2"/>
    <hyperlink ref="I4" r:id="rId3"/>
    <hyperlink ref="I7" r:id="rId4"/>
    <hyperlink ref="I9" r:id="rId5"/>
    <hyperlink ref="I6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I21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10" r:id="rId44"/>
    <hyperlink ref="I51" r:id="rId45"/>
    <hyperlink ref="I50" r:id="rId46"/>
    <hyperlink ref="I23" r:id="rId47"/>
    <hyperlink ref="I22" r:id="rId48"/>
    <hyperlink ref="I8" r:id="rId49"/>
    <hyperlink ref="I5" r:id="rId50"/>
    <hyperlink ref="I52" r:id="rId51"/>
    <hyperlink ref="I53" r:id="rId52"/>
    <hyperlink ref="I54" r:id="rId53"/>
    <hyperlink ref="I55" r:id="rId54"/>
    <hyperlink ref="I56" r:id="rId55"/>
    <hyperlink ref="I57" r:id="rId56"/>
    <hyperlink ref="I58" r:id="rId57"/>
    <hyperlink ref="I59" r:id="rId58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" r:id="rId69"/>
    <hyperlink ref="I71" r:id="rId70"/>
    <hyperlink ref="I72" r:id="rId71"/>
    <hyperlink ref="I73" r:id="rId72"/>
    <hyperlink ref="I74" r:id="rId73"/>
    <hyperlink ref="I78" r:id="rId74"/>
    <hyperlink ref="I75" r:id="rId75"/>
    <hyperlink ref="I76" r:id="rId76"/>
    <hyperlink ref="I77" r:id="rId77"/>
    <hyperlink ref="I79" r:id="rId78"/>
    <hyperlink ref="I80" r:id="rId79"/>
    <hyperlink ref="I81" r:id="rId80"/>
    <hyperlink ref="I82" r:id="rId81"/>
    <hyperlink ref="I83" r:id="rId82"/>
    <hyperlink ref="I86" r:id="rId83"/>
    <hyperlink ref="I84" r:id="rId84"/>
    <hyperlink ref="I85" r:id="rId85"/>
    <hyperlink ref="I87" r:id="rId86"/>
    <hyperlink ref="I88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  <hyperlink ref="I96" r:id="rId95"/>
    <hyperlink ref="I97" r:id="rId96"/>
    <hyperlink ref="I98" r:id="rId97"/>
    <hyperlink ref="I99" r:id="rId98"/>
    <hyperlink ref="I100" r:id="rId99"/>
    <hyperlink ref="I101" r:id="rId100"/>
    <hyperlink ref="I102" r:id="rId101"/>
    <hyperlink ref="I103" r:id="rId102"/>
    <hyperlink ref="I104" r:id="rId103"/>
    <hyperlink ref="I106" r:id="rId104"/>
    <hyperlink ref="I107" r:id="rId105"/>
    <hyperlink ref="I108" r:id="rId106"/>
    <hyperlink ref="I109" r:id="rId107"/>
    <hyperlink ref="I110" r:id="rId108"/>
    <hyperlink ref="I111" r:id="rId109"/>
    <hyperlink ref="I112" r:id="rId110"/>
    <hyperlink ref="I113" r:id="rId111"/>
    <hyperlink ref="I114" r:id="rId112"/>
    <hyperlink ref="I115" r:id="rId113"/>
    <hyperlink ref="I117" r:id="rId114"/>
    <hyperlink ref="I118" r:id="rId115"/>
    <hyperlink ref="I119" r:id="rId116"/>
    <hyperlink ref="I120" r:id="rId117"/>
    <hyperlink ref="I121" r:id="rId118"/>
    <hyperlink ref="I122" r:id="rId119"/>
    <hyperlink ref="I123" r:id="rId120"/>
    <hyperlink ref="I124" r:id="rId121"/>
    <hyperlink ref="I125" r:id="rId122"/>
    <hyperlink ref="I128" r:id="rId123"/>
    <hyperlink ref="I129" r:id="rId124"/>
    <hyperlink ref="I130" r:id="rId125"/>
    <hyperlink ref="I131" r:id="rId126"/>
    <hyperlink ref="I116" r:id="rId127"/>
    <hyperlink ref="I105" r:id="rId128"/>
    <hyperlink ref="I132" r:id="rId129"/>
    <hyperlink ref="I133" r:id="rId130"/>
    <hyperlink ref="I134" r:id="rId131"/>
    <hyperlink ref="I135" r:id="rId132"/>
    <hyperlink ref="I136" r:id="rId133"/>
    <hyperlink ref="I137" r:id="rId134"/>
    <hyperlink ref="I138" r:id="rId135"/>
    <hyperlink ref="I126" r:id="rId136"/>
    <hyperlink ref="I127" r:id="rId137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2020-09-02T18:38:49Z</dcterms:created>
  <dcterms:modified xsi:type="dcterms:W3CDTF">2020-09-02T18:39:14Z</dcterms:modified>
</cp:coreProperties>
</file>