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78" i="1" l="1"/>
  <c r="AB230" i="1"/>
  <c r="AB374" i="1"/>
  <c r="AB446" i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1" i="1"/>
  <c r="AB42" i="1"/>
  <c r="AB45" i="1"/>
  <c r="AB46" i="1"/>
  <c r="AB49" i="1"/>
  <c r="AB50" i="1"/>
  <c r="AB53" i="1"/>
  <c r="AB54" i="1"/>
  <c r="AB57" i="1"/>
  <c r="AB58" i="1"/>
  <c r="AB59" i="1"/>
  <c r="AB60" i="1"/>
  <c r="AB62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S554" i="1"/>
  <c r="AB554" i="1" s="1"/>
  <c r="P555" i="1"/>
  <c r="AB555" i="1" s="1"/>
  <c r="Z555" i="1"/>
  <c r="M556" i="1"/>
  <c r="AB556" i="1" s="1"/>
  <c r="V557" i="1"/>
  <c r="S558" i="1"/>
  <c r="AB558" i="1" s="1"/>
  <c r="P559" i="1"/>
  <c r="AB559" i="1" s="1"/>
  <c r="Z559" i="1"/>
  <c r="M560" i="1"/>
  <c r="AB560" i="1" s="1"/>
  <c r="V561" i="1"/>
  <c r="S562" i="1"/>
  <c r="AB562" i="1" s="1"/>
  <c r="P563" i="1"/>
  <c r="AB563" i="1" s="1"/>
  <c r="Z563" i="1"/>
  <c r="M564" i="1"/>
  <c r="AB564" i="1" s="1"/>
  <c r="V565" i="1"/>
  <c r="S566" i="1"/>
  <c r="AB566" i="1" s="1"/>
  <c r="P567" i="1"/>
  <c r="AB567" i="1" s="1"/>
  <c r="Z567" i="1"/>
  <c r="M568" i="1"/>
  <c r="AB568" i="1" s="1"/>
  <c r="V569" i="1"/>
  <c r="S570" i="1"/>
  <c r="AB570" i="1" s="1"/>
  <c r="P571" i="1"/>
  <c r="AB571" i="1" s="1"/>
  <c r="Z571" i="1"/>
  <c r="M572" i="1"/>
  <c r="AB572" i="1" s="1"/>
  <c r="V573" i="1"/>
  <c r="S574" i="1"/>
  <c r="AB574" i="1" s="1"/>
  <c r="P575" i="1"/>
  <c r="AB575" i="1" s="1"/>
  <c r="Z575" i="1"/>
  <c r="M576" i="1"/>
  <c r="AB576" i="1" s="1"/>
  <c r="V577" i="1"/>
  <c r="S578" i="1"/>
  <c r="AB578" i="1" s="1"/>
  <c r="P579" i="1"/>
  <c r="AB579" i="1" s="1"/>
  <c r="Z579" i="1"/>
  <c r="M580" i="1"/>
  <c r="AB580" i="1" s="1"/>
  <c r="V581" i="1"/>
  <c r="S582" i="1"/>
  <c r="AB582" i="1" s="1"/>
  <c r="P583" i="1"/>
  <c r="AB583" i="1" s="1"/>
  <c r="Z583" i="1"/>
  <c r="M584" i="1"/>
  <c r="AB584" i="1" s="1"/>
  <c r="V585" i="1"/>
  <c r="S586" i="1"/>
  <c r="AB586" i="1" s="1"/>
  <c r="P587" i="1"/>
  <c r="AB587" i="1" s="1"/>
  <c r="Z587" i="1"/>
  <c r="M588" i="1"/>
  <c r="AB588" i="1" s="1"/>
  <c r="V589" i="1"/>
  <c r="S590" i="1"/>
  <c r="AB590" i="1" s="1"/>
  <c r="P591" i="1"/>
  <c r="AB591" i="1" s="1"/>
  <c r="Z591" i="1"/>
  <c r="M592" i="1"/>
  <c r="AB592" i="1" s="1"/>
  <c r="V593" i="1"/>
  <c r="S594" i="1"/>
  <c r="AB594" i="1" s="1"/>
  <c r="P595" i="1"/>
  <c r="AB595" i="1" s="1"/>
  <c r="Z595" i="1"/>
  <c r="M596" i="1"/>
  <c r="AB596" i="1" s="1"/>
  <c r="V597" i="1"/>
  <c r="S598" i="1"/>
  <c r="AB598" i="1" s="1"/>
  <c r="P599" i="1"/>
  <c r="AB599" i="1" s="1"/>
  <c r="Z599" i="1"/>
  <c r="M600" i="1"/>
  <c r="AB600" i="1" s="1"/>
  <c r="V601" i="1"/>
  <c r="S602" i="1"/>
  <c r="AB602" i="1" s="1"/>
  <c r="P603" i="1"/>
  <c r="AB603" i="1" s="1"/>
  <c r="Z603" i="1"/>
  <c r="M604" i="1"/>
  <c r="AB604" i="1" s="1"/>
  <c r="V605" i="1"/>
  <c r="S606" i="1"/>
  <c r="AB606" i="1" s="1"/>
  <c r="P607" i="1"/>
  <c r="AB607" i="1" s="1"/>
  <c r="Z607" i="1"/>
  <c r="M608" i="1"/>
  <c r="AB608" i="1" s="1"/>
  <c r="V609" i="1"/>
  <c r="S610" i="1"/>
  <c r="AB610" i="1" s="1"/>
  <c r="P611" i="1"/>
  <c r="AB611" i="1" s="1"/>
  <c r="Z611" i="1"/>
  <c r="M612" i="1"/>
  <c r="AB612" i="1" s="1"/>
  <c r="V613" i="1"/>
  <c r="S614" i="1"/>
  <c r="AB614" i="1" s="1"/>
  <c r="P615" i="1"/>
  <c r="AB615" i="1" s="1"/>
  <c r="Z615" i="1"/>
  <c r="M616" i="1"/>
  <c r="AB616" i="1" s="1"/>
  <c r="V617" i="1"/>
  <c r="S618" i="1"/>
  <c r="AB618" i="1" s="1"/>
  <c r="P619" i="1"/>
  <c r="AB619" i="1" s="1"/>
  <c r="Z619" i="1"/>
  <c r="M620" i="1"/>
  <c r="AB620" i="1" s="1"/>
  <c r="V621" i="1"/>
  <c r="S622" i="1"/>
  <c r="AB622" i="1" s="1"/>
  <c r="P623" i="1"/>
  <c r="AB623" i="1" s="1"/>
  <c r="Z623" i="1"/>
  <c r="M624" i="1"/>
  <c r="AB624" i="1" s="1"/>
  <c r="V625" i="1"/>
  <c r="S626" i="1"/>
  <c r="AB626" i="1" s="1"/>
  <c r="P627" i="1"/>
  <c r="AB627" i="1" s="1"/>
  <c r="Z627" i="1"/>
  <c r="M628" i="1"/>
  <c r="AB628" i="1" s="1"/>
  <c r="V629" i="1"/>
  <c r="S630" i="1"/>
  <c r="AB630" i="1" s="1"/>
  <c r="P631" i="1"/>
  <c r="AB631" i="1" s="1"/>
  <c r="Z631" i="1"/>
  <c r="M632" i="1"/>
  <c r="AB632" i="1" s="1"/>
  <c r="V633" i="1"/>
  <c r="S634" i="1"/>
  <c r="AB634" i="1" s="1"/>
  <c r="P635" i="1"/>
  <c r="AB635" i="1" s="1"/>
  <c r="Z635" i="1"/>
  <c r="M636" i="1"/>
  <c r="AB636" i="1" s="1"/>
  <c r="V637" i="1"/>
  <c r="S638" i="1"/>
  <c r="AB638" i="1" s="1"/>
  <c r="P639" i="1"/>
  <c r="AB639" i="1" s="1"/>
  <c r="Z639" i="1"/>
  <c r="M640" i="1"/>
  <c r="AB640" i="1" s="1"/>
  <c r="V641" i="1"/>
  <c r="S642" i="1"/>
  <c r="AB642" i="1" s="1"/>
  <c r="P643" i="1"/>
  <c r="AB643" i="1" s="1"/>
  <c r="Z643" i="1"/>
  <c r="M644" i="1"/>
  <c r="AB644" i="1" s="1"/>
  <c r="V645" i="1"/>
  <c r="S646" i="1"/>
  <c r="AB646" i="1" s="1"/>
  <c r="P647" i="1"/>
  <c r="AB647" i="1" s="1"/>
  <c r="Z647" i="1"/>
  <c r="M648" i="1"/>
  <c r="AB648" i="1" s="1"/>
  <c r="V649" i="1"/>
  <c r="S650" i="1"/>
  <c r="AB650" i="1" s="1"/>
  <c r="P651" i="1"/>
  <c r="AB651" i="1" s="1"/>
  <c r="Z651" i="1"/>
  <c r="M652" i="1"/>
  <c r="AB652" i="1" s="1"/>
  <c r="V653" i="1"/>
  <c r="S654" i="1"/>
  <c r="AB654" i="1" s="1"/>
  <c r="P655" i="1"/>
  <c r="AB655" i="1" s="1"/>
  <c r="Z655" i="1"/>
  <c r="M656" i="1"/>
  <c r="AB656" i="1" s="1"/>
  <c r="V657" i="1"/>
  <c r="S658" i="1"/>
  <c r="AB658" i="1" s="1"/>
  <c r="P659" i="1"/>
  <c r="AB659" i="1" s="1"/>
  <c r="Z659" i="1"/>
  <c r="M660" i="1"/>
  <c r="AB660" i="1" s="1"/>
  <c r="V661" i="1"/>
  <c r="S662" i="1"/>
  <c r="AB662" i="1" s="1"/>
  <c r="P663" i="1"/>
  <c r="AB663" i="1" s="1"/>
  <c r="Z663" i="1"/>
  <c r="M664" i="1"/>
  <c r="AB664" i="1" s="1"/>
  <c r="V665" i="1"/>
  <c r="S666" i="1"/>
  <c r="AB666" i="1" s="1"/>
  <c r="P667" i="1"/>
  <c r="AB667" i="1" s="1"/>
  <c r="Z667" i="1"/>
  <c r="M668" i="1"/>
  <c r="AB668" i="1" s="1"/>
  <c r="V669" i="1"/>
  <c r="S670" i="1"/>
  <c r="AB670" i="1" s="1"/>
  <c r="P671" i="1"/>
  <c r="AB671" i="1" s="1"/>
  <c r="Z671" i="1"/>
  <c r="M672" i="1"/>
  <c r="AB672" i="1" s="1"/>
  <c r="V673" i="1"/>
  <c r="S674" i="1"/>
  <c r="AB674" i="1" s="1"/>
  <c r="P675" i="1"/>
  <c r="AB675" i="1" s="1"/>
  <c r="Z675" i="1"/>
  <c r="M676" i="1"/>
  <c r="AB676" i="1" s="1"/>
  <c r="V677" i="1"/>
  <c r="S678" i="1"/>
  <c r="AB678" i="1" s="1"/>
  <c r="P679" i="1"/>
  <c r="AB679" i="1" s="1"/>
  <c r="Z679" i="1"/>
  <c r="M680" i="1"/>
  <c r="AB680" i="1" s="1"/>
  <c r="V681" i="1"/>
  <c r="S682" i="1"/>
  <c r="AB682" i="1" s="1"/>
  <c r="P683" i="1"/>
  <c r="AB683" i="1" s="1"/>
  <c r="Z683" i="1"/>
  <c r="M684" i="1"/>
  <c r="AB684" i="1" s="1"/>
  <c r="V685" i="1"/>
  <c r="S686" i="1"/>
  <c r="AB686" i="1" s="1"/>
  <c r="P687" i="1"/>
  <c r="AB687" i="1" s="1"/>
  <c r="Z687" i="1"/>
  <c r="M688" i="1"/>
  <c r="AB688" i="1" s="1"/>
  <c r="V689" i="1"/>
  <c r="S690" i="1"/>
  <c r="AB690" i="1" s="1"/>
  <c r="P691" i="1"/>
  <c r="AB691" i="1" s="1"/>
  <c r="Z691" i="1"/>
  <c r="M692" i="1"/>
  <c r="AB692" i="1" s="1"/>
  <c r="V693" i="1"/>
  <c r="S694" i="1"/>
  <c r="AB694" i="1" s="1"/>
  <c r="P695" i="1"/>
  <c r="AB695" i="1" s="1"/>
  <c r="Z695" i="1"/>
  <c r="M696" i="1"/>
  <c r="AB696" i="1" s="1"/>
  <c r="V697" i="1"/>
  <c r="S698" i="1"/>
  <c r="AB698" i="1" s="1"/>
  <c r="P699" i="1"/>
  <c r="AB699" i="1" s="1"/>
  <c r="Z699" i="1"/>
  <c r="M700" i="1"/>
  <c r="AB700" i="1" s="1"/>
  <c r="V701" i="1"/>
  <c r="S702" i="1"/>
  <c r="AB702" i="1" s="1"/>
  <c r="P703" i="1"/>
  <c r="AB703" i="1" s="1"/>
  <c r="Z703" i="1"/>
  <c r="M704" i="1"/>
  <c r="AB704" i="1" s="1"/>
  <c r="V705" i="1"/>
  <c r="S706" i="1"/>
  <c r="AB706" i="1" s="1"/>
  <c r="P707" i="1"/>
  <c r="AB707" i="1" s="1"/>
  <c r="Z707" i="1"/>
  <c r="M708" i="1"/>
  <c r="AB708" i="1" s="1"/>
  <c r="V709" i="1"/>
  <c r="S710" i="1"/>
  <c r="AB710" i="1" s="1"/>
  <c r="P711" i="1"/>
  <c r="AB711" i="1" s="1"/>
  <c r="Z711" i="1"/>
  <c r="M712" i="1"/>
  <c r="AB712" i="1" s="1"/>
  <c r="V713" i="1"/>
  <c r="S714" i="1"/>
  <c r="AB714" i="1" s="1"/>
  <c r="P715" i="1"/>
  <c r="AB715" i="1" s="1"/>
  <c r="Z715" i="1"/>
  <c r="M716" i="1"/>
  <c r="AB716" i="1" s="1"/>
  <c r="V717" i="1"/>
  <c r="S718" i="1"/>
  <c r="AB718" i="1" s="1"/>
  <c r="P719" i="1"/>
  <c r="AB719" i="1" s="1"/>
  <c r="Z719" i="1"/>
  <c r="M720" i="1"/>
  <c r="AB720" i="1" s="1"/>
  <c r="V721" i="1"/>
  <c r="S722" i="1"/>
  <c r="AB722" i="1" s="1"/>
  <c r="P723" i="1"/>
  <c r="AB723" i="1" s="1"/>
  <c r="Z723" i="1"/>
  <c r="M724" i="1"/>
  <c r="AB724" i="1" s="1"/>
  <c r="V725" i="1"/>
  <c r="S726" i="1"/>
  <c r="AB726" i="1" s="1"/>
  <c r="P727" i="1"/>
  <c r="AB727" i="1" s="1"/>
  <c r="Z727" i="1"/>
  <c r="M728" i="1"/>
  <c r="AB728" i="1" s="1"/>
  <c r="V729" i="1"/>
  <c r="S730" i="1"/>
  <c r="AB730" i="1" s="1"/>
  <c r="P731" i="1"/>
  <c r="AB731" i="1" s="1"/>
  <c r="Z731" i="1"/>
  <c r="M732" i="1"/>
  <c r="AB732" i="1" s="1"/>
  <c r="V733" i="1"/>
  <c r="S734" i="1"/>
  <c r="AB734" i="1" s="1"/>
  <c r="P735" i="1"/>
  <c r="AB735" i="1" s="1"/>
  <c r="Z735" i="1"/>
  <c r="M736" i="1"/>
  <c r="AB736" i="1" s="1"/>
  <c r="V737" i="1"/>
  <c r="S738" i="1"/>
  <c r="AB738" i="1" s="1"/>
  <c r="P739" i="1"/>
  <c r="AB739" i="1" s="1"/>
  <c r="Z739" i="1"/>
  <c r="M740" i="1"/>
  <c r="AB740" i="1" s="1"/>
  <c r="V741" i="1"/>
  <c r="S742" i="1"/>
  <c r="AB742" i="1" s="1"/>
  <c r="P743" i="1"/>
  <c r="AB743" i="1" s="1"/>
  <c r="Z743" i="1"/>
  <c r="M744" i="1"/>
  <c r="AB744" i="1" s="1"/>
  <c r="V745" i="1"/>
  <c r="S746" i="1"/>
  <c r="AB746" i="1" s="1"/>
  <c r="P747" i="1"/>
  <c r="AB747" i="1" s="1"/>
  <c r="Z747" i="1"/>
  <c r="M748" i="1"/>
  <c r="AB748" i="1" s="1"/>
  <c r="V749" i="1"/>
  <c r="S750" i="1"/>
  <c r="AB750" i="1" s="1"/>
  <c r="P751" i="1"/>
  <c r="AB751" i="1" s="1"/>
  <c r="Z751" i="1"/>
  <c r="M752" i="1"/>
  <c r="AB752" i="1" s="1"/>
  <c r="V753" i="1"/>
  <c r="S754" i="1"/>
  <c r="AB754" i="1" s="1"/>
  <c r="P755" i="1"/>
  <c r="AB755" i="1" s="1"/>
  <c r="Z755" i="1"/>
  <c r="M756" i="1"/>
  <c r="AB756" i="1" s="1"/>
  <c r="V757" i="1"/>
  <c r="S758" i="1"/>
  <c r="AB758" i="1" s="1"/>
  <c r="P759" i="1"/>
  <c r="AB759" i="1" s="1"/>
  <c r="Z759" i="1"/>
  <c r="M760" i="1"/>
  <c r="AB760" i="1" s="1"/>
  <c r="V761" i="1"/>
  <c r="S762" i="1"/>
  <c r="AB762" i="1" s="1"/>
  <c r="P763" i="1"/>
  <c r="AB763" i="1" s="1"/>
  <c r="Z763" i="1"/>
  <c r="M764" i="1"/>
  <c r="AB764" i="1" s="1"/>
  <c r="V765" i="1"/>
  <c r="S766" i="1"/>
  <c r="AB766" i="1" s="1"/>
  <c r="P767" i="1"/>
  <c r="AB767" i="1" s="1"/>
  <c r="Z767" i="1"/>
  <c r="M768" i="1"/>
  <c r="AB768" i="1" s="1"/>
  <c r="V769" i="1"/>
  <c r="S770" i="1"/>
  <c r="AB770" i="1" s="1"/>
  <c r="P771" i="1"/>
  <c r="AB771" i="1" s="1"/>
  <c r="Z771" i="1"/>
  <c r="M772" i="1"/>
  <c r="AB772" i="1" s="1"/>
  <c r="V773" i="1"/>
  <c r="S774" i="1"/>
  <c r="AB774" i="1" s="1"/>
  <c r="P775" i="1"/>
  <c r="AB775" i="1" s="1"/>
  <c r="Z775" i="1"/>
  <c r="M776" i="1"/>
  <c r="AB776" i="1" s="1"/>
  <c r="V777" i="1"/>
  <c r="S778" i="1"/>
  <c r="AB778" i="1" s="1"/>
  <c r="P779" i="1"/>
  <c r="AB779" i="1" s="1"/>
  <c r="Z779" i="1"/>
  <c r="M780" i="1"/>
  <c r="AB780" i="1" s="1"/>
  <c r="V781" i="1"/>
  <c r="S782" i="1"/>
  <c r="AB782" i="1" s="1"/>
  <c r="P783" i="1"/>
  <c r="AB783" i="1" s="1"/>
  <c r="Z783" i="1"/>
  <c r="M784" i="1"/>
  <c r="AB784" i="1" s="1"/>
  <c r="V785" i="1"/>
  <c r="S786" i="1"/>
  <c r="AB786" i="1" s="1"/>
  <c r="P787" i="1"/>
  <c r="AB787" i="1" s="1"/>
  <c r="Z787" i="1"/>
  <c r="M788" i="1"/>
  <c r="AB788" i="1" s="1"/>
  <c r="V789" i="1"/>
  <c r="S790" i="1"/>
  <c r="AB790" i="1" s="1"/>
  <c r="P791" i="1"/>
  <c r="AB791" i="1" s="1"/>
  <c r="Z791" i="1"/>
  <c r="M792" i="1"/>
  <c r="AB792" i="1" s="1"/>
  <c r="V793" i="1"/>
  <c r="S794" i="1"/>
  <c r="AB794" i="1" s="1"/>
  <c r="P795" i="1"/>
  <c r="AB795" i="1" s="1"/>
  <c r="Z795" i="1"/>
  <c r="M796" i="1"/>
  <c r="AB796" i="1" s="1"/>
  <c r="V797" i="1"/>
  <c r="S798" i="1"/>
  <c r="AB798" i="1" s="1"/>
  <c r="P799" i="1"/>
  <c r="AB799" i="1" s="1"/>
  <c r="Z799" i="1"/>
  <c r="M800" i="1"/>
  <c r="AB800" i="1" s="1"/>
  <c r="V801" i="1"/>
  <c r="S802" i="1"/>
  <c r="AB802" i="1" s="1"/>
  <c r="P803" i="1"/>
  <c r="AB803" i="1" s="1"/>
  <c r="Z803" i="1"/>
  <c r="M804" i="1"/>
  <c r="AB804" i="1" s="1"/>
  <c r="V805" i="1"/>
  <c r="S806" i="1"/>
  <c r="AB806" i="1" s="1"/>
  <c r="P807" i="1"/>
  <c r="AB807" i="1" s="1"/>
  <c r="Z807" i="1"/>
  <c r="M808" i="1"/>
  <c r="AB808" i="1" s="1"/>
  <c r="V809" i="1"/>
  <c r="S810" i="1"/>
  <c r="AB810" i="1" s="1"/>
  <c r="P811" i="1"/>
  <c r="AB811" i="1" s="1"/>
  <c r="Z811" i="1"/>
  <c r="M812" i="1"/>
  <c r="AB812" i="1" s="1"/>
  <c r="V813" i="1"/>
  <c r="S814" i="1"/>
  <c r="AB814" i="1" s="1"/>
  <c r="P815" i="1"/>
  <c r="AB815" i="1" s="1"/>
  <c r="Z815" i="1"/>
  <c r="M816" i="1"/>
  <c r="AB816" i="1" s="1"/>
  <c r="V817" i="1"/>
  <c r="S818" i="1"/>
  <c r="AB818" i="1" s="1"/>
  <c r="P819" i="1"/>
  <c r="AB819" i="1" s="1"/>
  <c r="Z819" i="1"/>
  <c r="M820" i="1"/>
  <c r="AB820" i="1" s="1"/>
  <c r="V821" i="1"/>
  <c r="S822" i="1"/>
  <c r="AB822" i="1" s="1"/>
  <c r="P823" i="1"/>
  <c r="AB823" i="1" s="1"/>
  <c r="Z823" i="1"/>
  <c r="M824" i="1"/>
  <c r="AB824" i="1" s="1"/>
  <c r="V825" i="1"/>
  <c r="S826" i="1"/>
  <c r="AB826" i="1" s="1"/>
  <c r="P827" i="1"/>
  <c r="AB827" i="1" s="1"/>
  <c r="Z827" i="1"/>
  <c r="M828" i="1"/>
  <c r="AB828" i="1" s="1"/>
  <c r="V829" i="1"/>
  <c r="S830" i="1"/>
  <c r="AB830" i="1" s="1"/>
  <c r="P831" i="1"/>
  <c r="AB831" i="1" s="1"/>
  <c r="Z831" i="1"/>
  <c r="M832" i="1"/>
  <c r="AB832" i="1" s="1"/>
  <c r="V833" i="1"/>
  <c r="S834" i="1"/>
  <c r="AB834" i="1" s="1"/>
  <c r="P835" i="1"/>
  <c r="AB835" i="1" s="1"/>
  <c r="Z835" i="1"/>
  <c r="M836" i="1"/>
  <c r="AB836" i="1" s="1"/>
  <c r="V837" i="1"/>
  <c r="S838" i="1"/>
  <c r="AB838" i="1" s="1"/>
  <c r="P839" i="1"/>
  <c r="AB839" i="1" s="1"/>
  <c r="Z839" i="1"/>
  <c r="M840" i="1"/>
  <c r="AB840" i="1" s="1"/>
  <c r="V841" i="1"/>
  <c r="S842" i="1"/>
  <c r="AB842" i="1" s="1"/>
  <c r="P843" i="1"/>
  <c r="AB843" i="1" s="1"/>
  <c r="Z843" i="1"/>
  <c r="M844" i="1"/>
  <c r="AB844" i="1" s="1"/>
  <c r="V845" i="1"/>
  <c r="S846" i="1"/>
  <c r="AB846" i="1" s="1"/>
  <c r="P847" i="1"/>
  <c r="AB847" i="1" s="1"/>
  <c r="Z847" i="1"/>
  <c r="M848" i="1"/>
  <c r="AB848" i="1" s="1"/>
  <c r="V849" i="1"/>
  <c r="S850" i="1"/>
  <c r="AB850" i="1" s="1"/>
  <c r="P851" i="1"/>
  <c r="AB851" i="1" s="1"/>
  <c r="Z851" i="1"/>
  <c r="M852" i="1"/>
  <c r="AB852" i="1" s="1"/>
  <c r="V853" i="1"/>
  <c r="S854" i="1"/>
  <c r="AB854" i="1" s="1"/>
  <c r="P855" i="1"/>
  <c r="AB855" i="1" s="1"/>
  <c r="Z855" i="1"/>
  <c r="M856" i="1"/>
  <c r="AB856" i="1" s="1"/>
  <c r="V857" i="1"/>
  <c r="S858" i="1"/>
  <c r="AB858" i="1" s="1"/>
  <c r="P859" i="1"/>
  <c r="AB859" i="1" s="1"/>
  <c r="Z859" i="1"/>
  <c r="M860" i="1"/>
  <c r="AB860" i="1" s="1"/>
  <c r="V861" i="1"/>
  <c r="S862" i="1"/>
  <c r="AB862" i="1" s="1"/>
  <c r="P863" i="1"/>
  <c r="AB863" i="1" s="1"/>
  <c r="Z863" i="1"/>
  <c r="M864" i="1"/>
  <c r="AB864" i="1" s="1"/>
  <c r="V865" i="1"/>
  <c r="S866" i="1"/>
  <c r="AB866" i="1" s="1"/>
  <c r="P867" i="1"/>
  <c r="AB867" i="1" s="1"/>
  <c r="Z867" i="1"/>
  <c r="M868" i="1"/>
  <c r="AB868" i="1" s="1"/>
  <c r="V869" i="1"/>
  <c r="S870" i="1"/>
  <c r="AB870" i="1" s="1"/>
  <c r="P871" i="1"/>
  <c r="AB871" i="1" s="1"/>
  <c r="Z871" i="1"/>
  <c r="M872" i="1"/>
  <c r="AB872" i="1" s="1"/>
  <c r="V873" i="1"/>
  <c r="S874" i="1"/>
  <c r="AB874" i="1" s="1"/>
  <c r="P875" i="1"/>
  <c r="AB875" i="1" s="1"/>
  <c r="Z875" i="1"/>
  <c r="M876" i="1"/>
  <c r="AB876" i="1" s="1"/>
  <c r="V877" i="1"/>
  <c r="S878" i="1"/>
  <c r="AB878" i="1" s="1"/>
  <c r="P879" i="1"/>
  <c r="AB879" i="1" s="1"/>
  <c r="Z879" i="1"/>
  <c r="M880" i="1"/>
  <c r="AB880" i="1" s="1"/>
  <c r="V881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P1592" i="1"/>
  <c r="AB1592" i="1" s="1"/>
  <c r="Z1592" i="1"/>
  <c r="M1593" i="1"/>
  <c r="AB1593" i="1" s="1"/>
  <c r="V1594" i="1"/>
  <c r="S1595" i="1"/>
  <c r="AB1595" i="1" s="1"/>
  <c r="P1596" i="1"/>
  <c r="AB1596" i="1" s="1"/>
  <c r="Z1596" i="1"/>
  <c r="M1597" i="1"/>
  <c r="AB1597" i="1" s="1"/>
  <c r="V1598" i="1"/>
  <c r="S1599" i="1"/>
  <c r="AB1599" i="1" s="1"/>
  <c r="P1600" i="1"/>
  <c r="AB1600" i="1" s="1"/>
  <c r="Z1600" i="1"/>
  <c r="M1601" i="1"/>
  <c r="AB1601" i="1" s="1"/>
  <c r="V1602" i="1"/>
  <c r="S1603" i="1"/>
  <c r="AB1603" i="1" s="1"/>
  <c r="P1604" i="1"/>
  <c r="AB1604" i="1" s="1"/>
  <c r="Z1604" i="1"/>
  <c r="M1605" i="1"/>
  <c r="AB1605" i="1" s="1"/>
  <c r="V1606" i="1"/>
  <c r="S1607" i="1"/>
  <c r="AB1607" i="1" s="1"/>
  <c r="P1608" i="1"/>
  <c r="AB1608" i="1" s="1"/>
  <c r="Z1608" i="1"/>
  <c r="M1609" i="1"/>
  <c r="AB1609" i="1" s="1"/>
  <c r="V1610" i="1"/>
  <c r="S1611" i="1"/>
  <c r="AB1611" i="1" s="1"/>
  <c r="P1612" i="1"/>
  <c r="AB1612" i="1" s="1"/>
  <c r="Z1612" i="1"/>
  <c r="M1613" i="1"/>
  <c r="AB1613" i="1" s="1"/>
  <c r="V1614" i="1"/>
  <c r="S1615" i="1"/>
  <c r="AB1615" i="1" s="1"/>
  <c r="P1616" i="1"/>
  <c r="AB1616" i="1" s="1"/>
  <c r="Z1616" i="1"/>
  <c r="M1617" i="1"/>
  <c r="AB1617" i="1" s="1"/>
  <c r="V1618" i="1"/>
  <c r="S1619" i="1"/>
  <c r="AB1619" i="1" s="1"/>
  <c r="P1620" i="1"/>
  <c r="AB1620" i="1" s="1"/>
  <c r="Z1620" i="1"/>
  <c r="M1621" i="1"/>
  <c r="AB1621" i="1" s="1"/>
  <c r="V1622" i="1"/>
  <c r="S1623" i="1"/>
  <c r="AB1623" i="1" s="1"/>
  <c r="P1624" i="1"/>
  <c r="AB1624" i="1" s="1"/>
  <c r="Z1624" i="1"/>
  <c r="M1625" i="1"/>
  <c r="AB1625" i="1" s="1"/>
  <c r="V1626" i="1"/>
  <c r="S1627" i="1"/>
  <c r="AB1627" i="1" s="1"/>
  <c r="P1628" i="1"/>
  <c r="AB1628" i="1" s="1"/>
  <c r="Z1628" i="1"/>
  <c r="M1629" i="1"/>
  <c r="AB1629" i="1" s="1"/>
  <c r="V1630" i="1"/>
  <c r="S1631" i="1"/>
  <c r="AB1631" i="1" s="1"/>
  <c r="P1632" i="1"/>
  <c r="AB1632" i="1" s="1"/>
  <c r="Z1632" i="1"/>
  <c r="M1633" i="1"/>
  <c r="AB1633" i="1" s="1"/>
  <c r="V1634" i="1"/>
  <c r="S1635" i="1"/>
  <c r="AB1635" i="1" s="1"/>
  <c r="P1636" i="1"/>
  <c r="AB1636" i="1" s="1"/>
  <c r="Z1636" i="1"/>
  <c r="M1637" i="1"/>
  <c r="AB1637" i="1" s="1"/>
  <c r="V1638" i="1"/>
  <c r="S1639" i="1"/>
  <c r="AB1639" i="1" s="1"/>
  <c r="P1640" i="1"/>
  <c r="AB1640" i="1" s="1"/>
  <c r="Z1640" i="1"/>
  <c r="M1641" i="1"/>
  <c r="AB1641" i="1" s="1"/>
  <c r="V1642" i="1"/>
  <c r="S1643" i="1"/>
  <c r="AB1643" i="1" s="1"/>
  <c r="P1644" i="1"/>
  <c r="AB1644" i="1" s="1"/>
  <c r="Z1644" i="1"/>
  <c r="M1645" i="1"/>
  <c r="AB1645" i="1" s="1"/>
  <c r="V1646" i="1"/>
  <c r="S1647" i="1"/>
  <c r="AB1647" i="1" s="1"/>
  <c r="P1648" i="1"/>
  <c r="AB1648" i="1" s="1"/>
  <c r="Z1648" i="1"/>
  <c r="M1649" i="1"/>
  <c r="AB1649" i="1" s="1"/>
  <c r="V1650" i="1"/>
  <c r="S1651" i="1"/>
  <c r="AB1651" i="1" s="1"/>
  <c r="P1652" i="1"/>
  <c r="AB1652" i="1" s="1"/>
  <c r="Z1652" i="1"/>
  <c r="M1653" i="1"/>
  <c r="AB1653" i="1" s="1"/>
  <c r="V1654" i="1"/>
  <c r="S1655" i="1"/>
  <c r="AB1655" i="1" s="1"/>
  <c r="P1656" i="1"/>
  <c r="AB1656" i="1" s="1"/>
  <c r="Z1656" i="1"/>
  <c r="M1657" i="1"/>
  <c r="AB1657" i="1" s="1"/>
  <c r="V1658" i="1"/>
  <c r="S1659" i="1"/>
  <c r="AB1659" i="1" s="1"/>
  <c r="P1660" i="1"/>
  <c r="AB1660" i="1" s="1"/>
  <c r="Z1660" i="1"/>
  <c r="M1661" i="1"/>
  <c r="AB1661" i="1" s="1"/>
  <c r="V1662" i="1"/>
  <c r="S1663" i="1"/>
  <c r="AB1663" i="1" s="1"/>
  <c r="P1664" i="1"/>
  <c r="AB1664" i="1" s="1"/>
  <c r="Z1664" i="1"/>
  <c r="M1665" i="1"/>
  <c r="AB1665" i="1" s="1"/>
  <c r="V1666" i="1"/>
  <c r="S1667" i="1"/>
  <c r="AB1667" i="1" s="1"/>
  <c r="P1668" i="1"/>
  <c r="AB1668" i="1" s="1"/>
  <c r="Z1668" i="1"/>
  <c r="M1669" i="1"/>
  <c r="AB1669" i="1" s="1"/>
  <c r="V1670" i="1"/>
  <c r="S1671" i="1"/>
  <c r="AB1671" i="1" s="1"/>
  <c r="P1672" i="1"/>
  <c r="AB1672" i="1" s="1"/>
  <c r="Z1672" i="1"/>
  <c r="M1673" i="1"/>
  <c r="AB1673" i="1" s="1"/>
  <c r="V1674" i="1"/>
  <c r="S1675" i="1"/>
  <c r="AB1675" i="1" s="1"/>
  <c r="P1676" i="1"/>
  <c r="AB1676" i="1" s="1"/>
  <c r="Z1676" i="1"/>
  <c r="M1677" i="1"/>
  <c r="AB1677" i="1" s="1"/>
  <c r="V1678" i="1"/>
  <c r="S1679" i="1"/>
  <c r="AB1679" i="1" s="1"/>
  <c r="P1680" i="1"/>
  <c r="AB1680" i="1" s="1"/>
  <c r="Z1680" i="1"/>
  <c r="M1681" i="1"/>
  <c r="AB1681" i="1" s="1"/>
  <c r="V1682" i="1"/>
  <c r="S1683" i="1"/>
  <c r="AB1683" i="1" s="1"/>
  <c r="P1684" i="1"/>
  <c r="AB1684" i="1" s="1"/>
  <c r="Z1684" i="1"/>
  <c r="M1685" i="1"/>
  <c r="AB1685" i="1" s="1"/>
  <c r="V1686" i="1"/>
  <c r="S1687" i="1"/>
  <c r="AB1687" i="1" s="1"/>
  <c r="P1688" i="1"/>
  <c r="AB1688" i="1" s="1"/>
  <c r="Z1688" i="1"/>
  <c r="M1689" i="1"/>
  <c r="AB1689" i="1" s="1"/>
  <c r="V1690" i="1"/>
  <c r="S1691" i="1"/>
  <c r="AB1691" i="1" s="1"/>
  <c r="P1692" i="1"/>
  <c r="AB1692" i="1" s="1"/>
  <c r="Z1692" i="1"/>
  <c r="M1693" i="1"/>
  <c r="AB1693" i="1" s="1"/>
  <c r="V1694" i="1"/>
  <c r="S1695" i="1"/>
  <c r="AB1695" i="1" s="1"/>
  <c r="P1696" i="1"/>
  <c r="AB1696" i="1" s="1"/>
  <c r="Z1696" i="1"/>
  <c r="M1697" i="1"/>
  <c r="AB1697" i="1" s="1"/>
  <c r="V1698" i="1"/>
  <c r="S1699" i="1"/>
  <c r="AB1699" i="1" s="1"/>
  <c r="P1700" i="1"/>
  <c r="AB1700" i="1" s="1"/>
  <c r="Z1700" i="1"/>
  <c r="M1701" i="1"/>
  <c r="AB1701" i="1" s="1"/>
  <c r="V1702" i="1"/>
  <c r="S1703" i="1"/>
  <c r="AB1703" i="1" s="1"/>
  <c r="P1704" i="1"/>
  <c r="AB1704" i="1" s="1"/>
  <c r="Z1704" i="1"/>
  <c r="M1705" i="1"/>
  <c r="AB1705" i="1" s="1"/>
  <c r="V1706" i="1"/>
  <c r="S1707" i="1"/>
  <c r="AB1707" i="1" s="1"/>
  <c r="P1708" i="1"/>
  <c r="AB1708" i="1" s="1"/>
  <c r="Z1708" i="1"/>
  <c r="M1709" i="1"/>
  <c r="AB1709" i="1" s="1"/>
  <c r="V1710" i="1"/>
  <c r="S1711" i="1"/>
  <c r="AB1711" i="1" s="1"/>
  <c r="P1712" i="1"/>
  <c r="AB1712" i="1" s="1"/>
  <c r="Z1712" i="1"/>
  <c r="M1713" i="1"/>
  <c r="AB1713" i="1" s="1"/>
  <c r="V1714" i="1"/>
  <c r="S1715" i="1"/>
  <c r="AB1715" i="1" s="1"/>
  <c r="P1716" i="1"/>
  <c r="AB1716" i="1" s="1"/>
  <c r="Z1716" i="1"/>
  <c r="M1717" i="1"/>
  <c r="AB1717" i="1" s="1"/>
  <c r="V1718" i="1"/>
  <c r="S1719" i="1"/>
  <c r="AB1719" i="1" s="1"/>
  <c r="P1720" i="1"/>
  <c r="AB1720" i="1" s="1"/>
  <c r="Z1720" i="1"/>
  <c r="M1721" i="1"/>
  <c r="AB1721" i="1" s="1"/>
  <c r="V1722" i="1"/>
  <c r="S1723" i="1"/>
  <c r="AB1723" i="1" s="1"/>
  <c r="P1724" i="1"/>
  <c r="AB1724" i="1" s="1"/>
  <c r="Z1724" i="1"/>
  <c r="M1725" i="1"/>
  <c r="AB1725" i="1" s="1"/>
  <c r="V1726" i="1"/>
  <c r="S1727" i="1"/>
  <c r="AB1727" i="1" s="1"/>
  <c r="P1728" i="1"/>
  <c r="AB1728" i="1" s="1"/>
  <c r="Z1728" i="1"/>
  <c r="M1729" i="1"/>
  <c r="AB1729" i="1" s="1"/>
  <c r="V1730" i="1"/>
  <c r="S1731" i="1"/>
  <c r="AB1731" i="1" s="1"/>
  <c r="P1732" i="1"/>
  <c r="AB1732" i="1" s="1"/>
  <c r="Z1732" i="1"/>
  <c r="M1733" i="1"/>
  <c r="AB1733" i="1" s="1"/>
  <c r="V1734" i="1"/>
  <c r="S1735" i="1"/>
  <c r="AB1735" i="1" s="1"/>
  <c r="P1736" i="1"/>
  <c r="AB1736" i="1" s="1"/>
  <c r="Z1736" i="1"/>
  <c r="M1737" i="1"/>
  <c r="AB1737" i="1" s="1"/>
  <c r="V1738" i="1"/>
  <c r="S1739" i="1"/>
  <c r="AB1739" i="1" s="1"/>
  <c r="P1740" i="1"/>
  <c r="AB1740" i="1" s="1"/>
  <c r="Z1740" i="1"/>
  <c r="M1741" i="1"/>
  <c r="AB1741" i="1" s="1"/>
  <c r="V1742" i="1"/>
  <c r="S1743" i="1"/>
  <c r="AB1743" i="1" s="1"/>
  <c r="P1744" i="1"/>
  <c r="AB1744" i="1" s="1"/>
  <c r="Z1744" i="1"/>
  <c r="M1745" i="1"/>
  <c r="AB1745" i="1" s="1"/>
  <c r="V1746" i="1"/>
  <c r="S1747" i="1"/>
  <c r="AB1747" i="1" s="1"/>
  <c r="P1748" i="1"/>
  <c r="AB1748" i="1" s="1"/>
  <c r="Z1748" i="1"/>
  <c r="M1749" i="1"/>
  <c r="AB1749" i="1" s="1"/>
  <c r="V1750" i="1"/>
  <c r="S1751" i="1"/>
  <c r="AB1751" i="1" s="1"/>
  <c r="P1752" i="1"/>
  <c r="AB1752" i="1" s="1"/>
  <c r="Z1752" i="1"/>
  <c r="M1753" i="1"/>
  <c r="AB1753" i="1" s="1"/>
  <c r="V1754" i="1"/>
  <c r="S1755" i="1"/>
  <c r="AB1755" i="1" s="1"/>
  <c r="P1756" i="1"/>
  <c r="AB1756" i="1" s="1"/>
  <c r="Z1756" i="1"/>
  <c r="M1757" i="1"/>
  <c r="AB1757" i="1" s="1"/>
  <c r="V1758" i="1"/>
  <c r="S1759" i="1"/>
  <c r="AB1759" i="1" s="1"/>
  <c r="P1760" i="1"/>
  <c r="AB1760" i="1" s="1"/>
  <c r="Z1760" i="1"/>
  <c r="M1761" i="1"/>
  <c r="AB1761" i="1" s="1"/>
  <c r="V1762" i="1"/>
  <c r="S1763" i="1"/>
  <c r="AB1763" i="1" s="1"/>
  <c r="P1764" i="1"/>
  <c r="AB1764" i="1" s="1"/>
  <c r="Z1764" i="1"/>
  <c r="M1765" i="1"/>
  <c r="AB1765" i="1" s="1"/>
  <c r="V1766" i="1"/>
  <c r="S1767" i="1"/>
  <c r="AB1767" i="1" s="1"/>
  <c r="P1768" i="1"/>
  <c r="AB1768" i="1" s="1"/>
  <c r="Z1768" i="1"/>
  <c r="M1769" i="1"/>
  <c r="AB1769" i="1" s="1"/>
  <c r="V1770" i="1"/>
  <c r="S1771" i="1"/>
  <c r="AB1771" i="1" s="1"/>
  <c r="P1772" i="1"/>
  <c r="AB1772" i="1" s="1"/>
  <c r="Z1772" i="1"/>
  <c r="M1773" i="1"/>
  <c r="AB1773" i="1" s="1"/>
  <c r="V1774" i="1"/>
  <c r="S1775" i="1"/>
  <c r="AB1775" i="1" s="1"/>
  <c r="P1776" i="1"/>
  <c r="AB1776" i="1" s="1"/>
  <c r="Z1776" i="1"/>
  <c r="M1777" i="1"/>
  <c r="AB1777" i="1" s="1"/>
  <c r="V1778" i="1"/>
  <c r="S1779" i="1"/>
  <c r="AB1779" i="1" s="1"/>
  <c r="P1780" i="1"/>
  <c r="AB1780" i="1" s="1"/>
  <c r="Z1780" i="1"/>
  <c r="M1781" i="1"/>
  <c r="AB1781" i="1" s="1"/>
  <c r="V1782" i="1"/>
  <c r="S1783" i="1"/>
  <c r="AB1783" i="1" s="1"/>
  <c r="P1784" i="1"/>
  <c r="AB1784" i="1" s="1"/>
  <c r="Z1784" i="1"/>
  <c r="M1785" i="1"/>
  <c r="AB1785" i="1" s="1"/>
  <c r="V1786" i="1"/>
  <c r="S1787" i="1"/>
  <c r="AB1787" i="1" s="1"/>
  <c r="P1788" i="1"/>
  <c r="AB1788" i="1" s="1"/>
  <c r="Z1788" i="1"/>
  <c r="M1789" i="1"/>
  <c r="AB1789" i="1" s="1"/>
  <c r="V1790" i="1"/>
  <c r="S1791" i="1"/>
  <c r="AB1791" i="1" s="1"/>
  <c r="P1792" i="1"/>
  <c r="AB1792" i="1" s="1"/>
  <c r="Z1792" i="1"/>
  <c r="M1793" i="1"/>
  <c r="AB1793" i="1" s="1"/>
  <c r="V1794" i="1"/>
  <c r="S1795" i="1"/>
  <c r="AB1795" i="1" s="1"/>
  <c r="P1796" i="1"/>
  <c r="AB1796" i="1" s="1"/>
  <c r="Z1796" i="1"/>
  <c r="M1797" i="1"/>
  <c r="AB1797" i="1" s="1"/>
  <c r="V1798" i="1"/>
  <c r="S1799" i="1"/>
  <c r="AB1799" i="1" s="1"/>
  <c r="P1800" i="1"/>
  <c r="AB1800" i="1" s="1"/>
  <c r="Z1800" i="1"/>
  <c r="M1801" i="1"/>
  <c r="AB1801" i="1" s="1"/>
  <c r="V1802" i="1"/>
  <c r="S1803" i="1"/>
  <c r="AB1803" i="1" s="1"/>
  <c r="P1804" i="1"/>
  <c r="AB1804" i="1" s="1"/>
  <c r="Z1804" i="1"/>
  <c r="M1805" i="1"/>
  <c r="AB1805" i="1" s="1"/>
  <c r="V1806" i="1"/>
  <c r="S1807" i="1"/>
  <c r="AB1807" i="1" s="1"/>
  <c r="P1808" i="1"/>
  <c r="AB1808" i="1" s="1"/>
  <c r="Z1808" i="1"/>
  <c r="M1809" i="1"/>
  <c r="AB1809" i="1" s="1"/>
  <c r="V1810" i="1"/>
  <c r="S1811" i="1"/>
  <c r="AB1811" i="1" s="1"/>
  <c r="P1812" i="1"/>
  <c r="AB1812" i="1" s="1"/>
  <c r="Z1812" i="1"/>
  <c r="M1813" i="1"/>
  <c r="AB1813" i="1" s="1"/>
  <c r="V1814" i="1"/>
  <c r="S1815" i="1"/>
  <c r="AB1815" i="1" s="1"/>
  <c r="P1816" i="1"/>
  <c r="AB1816" i="1" s="1"/>
  <c r="Z1816" i="1"/>
  <c r="M1817" i="1"/>
  <c r="AB1817" i="1" s="1"/>
  <c r="V1818" i="1"/>
  <c r="S1819" i="1"/>
  <c r="AB1819" i="1" s="1"/>
  <c r="P1820" i="1"/>
  <c r="AB1820" i="1" s="1"/>
  <c r="Z1820" i="1"/>
  <c r="M1821" i="1"/>
  <c r="AB1821" i="1" s="1"/>
  <c r="V1822" i="1"/>
  <c r="S1823" i="1"/>
  <c r="AB1823" i="1" s="1"/>
  <c r="P1824" i="1"/>
  <c r="AB1824" i="1" s="1"/>
  <c r="Z1824" i="1"/>
  <c r="M1825" i="1"/>
  <c r="AB1825" i="1" s="1"/>
  <c r="V1826" i="1"/>
  <c r="S1827" i="1"/>
  <c r="AB1827" i="1" s="1"/>
  <c r="P1828" i="1"/>
  <c r="AB1828" i="1" s="1"/>
  <c r="Z1828" i="1"/>
  <c r="M1829" i="1"/>
  <c r="AB1829" i="1" s="1"/>
  <c r="V1830" i="1"/>
  <c r="S1831" i="1"/>
  <c r="AB1831" i="1" s="1"/>
  <c r="P1832" i="1"/>
  <c r="AB1832" i="1" s="1"/>
  <c r="Z1832" i="1"/>
  <c r="M1833" i="1"/>
  <c r="AB1833" i="1" s="1"/>
  <c r="V1834" i="1"/>
  <c r="S1835" i="1"/>
  <c r="AB1835" i="1" s="1"/>
  <c r="P1836" i="1"/>
  <c r="AB1836" i="1" s="1"/>
  <c r="Z1836" i="1"/>
  <c r="M1837" i="1"/>
  <c r="AB1837" i="1" s="1"/>
  <c r="V1838" i="1"/>
  <c r="S1839" i="1"/>
  <c r="AB1839" i="1" s="1"/>
  <c r="P1840" i="1"/>
  <c r="AB1840" i="1" s="1"/>
  <c r="Z1840" i="1"/>
  <c r="M1841" i="1"/>
  <c r="AB1841" i="1" s="1"/>
  <c r="V1842" i="1"/>
  <c r="S1843" i="1"/>
  <c r="AB1843" i="1" s="1"/>
  <c r="P1844" i="1"/>
  <c r="AB1844" i="1" s="1"/>
  <c r="Z1844" i="1"/>
  <c r="M1845" i="1"/>
  <c r="AB1845" i="1" s="1"/>
  <c r="V1846" i="1"/>
  <c r="S1847" i="1"/>
  <c r="AB1847" i="1" s="1"/>
  <c r="P1848" i="1"/>
  <c r="AB1848" i="1" s="1"/>
  <c r="Z1848" i="1"/>
  <c r="M1849" i="1"/>
  <c r="AB1849" i="1" s="1"/>
  <c r="V1850" i="1"/>
  <c r="S1851" i="1"/>
  <c r="AB1851" i="1" s="1"/>
  <c r="P1852" i="1"/>
  <c r="AB1852" i="1" s="1"/>
  <c r="Z1852" i="1"/>
  <c r="M1853" i="1"/>
  <c r="AB1853" i="1" s="1"/>
  <c r="V1854" i="1"/>
  <c r="S1855" i="1"/>
  <c r="AB1855" i="1" s="1"/>
  <c r="P1856" i="1"/>
  <c r="AB1856" i="1" s="1"/>
  <c r="Z1856" i="1"/>
  <c r="M1857" i="1"/>
  <c r="AB1857" i="1" s="1"/>
  <c r="V1858" i="1"/>
  <c r="S1859" i="1"/>
  <c r="AB1859" i="1" s="1"/>
  <c r="P1860" i="1"/>
  <c r="AB1860" i="1" s="1"/>
  <c r="Z1860" i="1"/>
  <c r="M1861" i="1"/>
  <c r="AB1861" i="1" s="1"/>
  <c r="V1862" i="1"/>
  <c r="S1863" i="1"/>
  <c r="AB1863" i="1" s="1"/>
  <c r="P1864" i="1"/>
  <c r="AB1864" i="1" s="1"/>
  <c r="Z1864" i="1"/>
  <c r="M1865" i="1"/>
  <c r="AB1865" i="1" s="1"/>
  <c r="V1866" i="1"/>
  <c r="S1867" i="1"/>
  <c r="AB1867" i="1" s="1"/>
  <c r="P1868" i="1"/>
  <c r="AB1868" i="1" s="1"/>
  <c r="Z1868" i="1"/>
  <c r="M1869" i="1"/>
  <c r="AB1869" i="1" s="1"/>
  <c r="V1870" i="1"/>
  <c r="S1871" i="1"/>
  <c r="AB1871" i="1" s="1"/>
  <c r="P1872" i="1"/>
  <c r="AB1872" i="1" s="1"/>
  <c r="Z1872" i="1"/>
  <c r="M1873" i="1"/>
  <c r="AB1873" i="1" s="1"/>
  <c r="V1874" i="1"/>
  <c r="S1875" i="1"/>
  <c r="AB1875" i="1" s="1"/>
  <c r="P1876" i="1"/>
  <c r="AB1876" i="1" s="1"/>
  <c r="Z1876" i="1"/>
  <c r="M1877" i="1"/>
  <c r="AB1877" i="1" s="1"/>
  <c r="V1878" i="1"/>
  <c r="S1879" i="1"/>
  <c r="AB1879" i="1" s="1"/>
  <c r="P1880" i="1"/>
  <c r="AB1880" i="1" s="1"/>
  <c r="Z1880" i="1"/>
  <c r="M1881" i="1"/>
  <c r="AB1881" i="1" s="1"/>
  <c r="V1882" i="1"/>
  <c r="S1883" i="1"/>
  <c r="AB1883" i="1" s="1"/>
  <c r="P1884" i="1"/>
  <c r="AB1884" i="1" s="1"/>
  <c r="Z1884" i="1"/>
  <c r="M1885" i="1"/>
  <c r="AB1885" i="1" s="1"/>
  <c r="V1886" i="1"/>
  <c r="S1887" i="1"/>
  <c r="AB1887" i="1" s="1"/>
  <c r="P1888" i="1"/>
  <c r="AB1888" i="1" s="1"/>
  <c r="Z1888" i="1"/>
  <c r="M1889" i="1"/>
  <c r="AB1889" i="1" s="1"/>
  <c r="V1890" i="1"/>
  <c r="S1891" i="1"/>
  <c r="AB1891" i="1" s="1"/>
  <c r="P1892" i="1"/>
  <c r="AB1892" i="1" s="1"/>
  <c r="Z1892" i="1"/>
  <c r="M1893" i="1"/>
  <c r="AB1893" i="1" s="1"/>
  <c r="V1894" i="1"/>
  <c r="S1895" i="1"/>
  <c r="AB1895" i="1" s="1"/>
  <c r="P1896" i="1"/>
  <c r="AB1896" i="1" s="1"/>
  <c r="Z1896" i="1"/>
  <c r="M1897" i="1"/>
  <c r="AB1897" i="1" s="1"/>
  <c r="V1898" i="1"/>
  <c r="S1899" i="1"/>
  <c r="AB1899" i="1" s="1"/>
  <c r="P1900" i="1"/>
  <c r="AB1900" i="1" s="1"/>
  <c r="Z1900" i="1"/>
  <c r="M1901" i="1"/>
  <c r="AB1901" i="1" s="1"/>
  <c r="V1902" i="1"/>
  <c r="S1903" i="1"/>
  <c r="AB1903" i="1" s="1"/>
  <c r="P1904" i="1"/>
  <c r="AB1904" i="1" s="1"/>
  <c r="Z1904" i="1"/>
  <c r="M1905" i="1"/>
  <c r="AB1905" i="1" s="1"/>
  <c r="V1906" i="1"/>
  <c r="S1907" i="1"/>
  <c r="AB1907" i="1" s="1"/>
  <c r="P1908" i="1"/>
  <c r="AB1908" i="1" s="1"/>
  <c r="Z1908" i="1"/>
  <c r="M1909" i="1"/>
  <c r="AB1909" i="1" s="1"/>
  <c r="V1910" i="1"/>
  <c r="S1911" i="1"/>
  <c r="AB1911" i="1" s="1"/>
  <c r="P1912" i="1"/>
  <c r="AB1912" i="1" s="1"/>
  <c r="Z1912" i="1"/>
  <c r="M1913" i="1"/>
  <c r="AB1913" i="1" s="1"/>
  <c r="V1914" i="1"/>
  <c r="S1915" i="1"/>
  <c r="AB1915" i="1" s="1"/>
  <c r="P1916" i="1"/>
  <c r="AB1916" i="1" s="1"/>
  <c r="Z1916" i="1"/>
  <c r="M1917" i="1"/>
  <c r="AB1917" i="1" s="1"/>
  <c r="V1918" i="1"/>
  <c r="S1919" i="1"/>
  <c r="AB1919" i="1" s="1"/>
  <c r="P1920" i="1"/>
  <c r="AB1920" i="1" s="1"/>
  <c r="Z1920" i="1"/>
  <c r="M1921" i="1"/>
  <c r="AB1921" i="1" s="1"/>
  <c r="V1922" i="1"/>
  <c r="S1923" i="1"/>
  <c r="AB1923" i="1" s="1"/>
  <c r="P1924" i="1"/>
  <c r="AB1924" i="1" s="1"/>
  <c r="Z1924" i="1"/>
  <c r="M1925" i="1"/>
  <c r="AB1925" i="1" s="1"/>
  <c r="V1926" i="1"/>
  <c r="S1927" i="1"/>
  <c r="AB1927" i="1" s="1"/>
  <c r="P1928" i="1"/>
  <c r="AB1928" i="1" s="1"/>
  <c r="Z1928" i="1"/>
  <c r="M1929" i="1"/>
  <c r="AB1929" i="1" s="1"/>
  <c r="V1930" i="1"/>
  <c r="S1931" i="1"/>
  <c r="AB1931" i="1" s="1"/>
  <c r="P1932" i="1"/>
  <c r="AB1932" i="1" s="1"/>
  <c r="Z1932" i="1"/>
  <c r="M1933" i="1"/>
  <c r="AB1933" i="1" s="1"/>
  <c r="V1934" i="1"/>
  <c r="S1935" i="1"/>
  <c r="AB1935" i="1" s="1"/>
  <c r="P1936" i="1"/>
  <c r="AB1936" i="1" s="1"/>
  <c r="Z1936" i="1"/>
  <c r="M1937" i="1"/>
  <c r="AB1937" i="1" s="1"/>
  <c r="V1938" i="1"/>
  <c r="S1939" i="1"/>
  <c r="AB1939" i="1" s="1"/>
  <c r="P1940" i="1"/>
  <c r="AB1940" i="1" s="1"/>
  <c r="Z1940" i="1"/>
  <c r="M1941" i="1"/>
  <c r="AB1941" i="1" s="1"/>
  <c r="V1942" i="1"/>
  <c r="S1943" i="1"/>
  <c r="AB1943" i="1" s="1"/>
  <c r="P1944" i="1"/>
  <c r="AB1944" i="1" s="1"/>
  <c r="Z1944" i="1"/>
  <c r="M1945" i="1"/>
  <c r="AB1945" i="1" s="1"/>
  <c r="V1946" i="1"/>
  <c r="S1947" i="1"/>
  <c r="AB1947" i="1" s="1"/>
  <c r="P1948" i="1"/>
  <c r="AB1948" i="1" s="1"/>
  <c r="Z1948" i="1"/>
  <c r="M1949" i="1"/>
  <c r="AB1949" i="1" s="1"/>
  <c r="V1950" i="1"/>
  <c r="S1951" i="1"/>
  <c r="AB1951" i="1" s="1"/>
  <c r="P1952" i="1"/>
  <c r="AB1952" i="1" s="1"/>
  <c r="Z1952" i="1"/>
  <c r="M1953" i="1"/>
  <c r="AB1953" i="1" s="1"/>
  <c r="V1954" i="1"/>
  <c r="S1955" i="1"/>
  <c r="AB1955" i="1" s="1"/>
  <c r="P1956" i="1"/>
  <c r="AB1956" i="1" s="1"/>
  <c r="Z1956" i="1"/>
  <c r="M1957" i="1"/>
  <c r="AB1957" i="1" s="1"/>
  <c r="V1958" i="1"/>
  <c r="S1959" i="1"/>
  <c r="AB1959" i="1" s="1"/>
  <c r="P1960" i="1"/>
  <c r="AB1960" i="1" s="1"/>
  <c r="Z1960" i="1"/>
  <c r="M1961" i="1"/>
  <c r="AB1961" i="1" s="1"/>
  <c r="V1962" i="1"/>
  <c r="S1963" i="1"/>
  <c r="AB1963" i="1" s="1"/>
  <c r="P1964" i="1"/>
  <c r="AB1964" i="1" s="1"/>
  <c r="Z1964" i="1"/>
  <c r="M1965" i="1"/>
  <c r="AB1965" i="1" s="1"/>
  <c r="V1966" i="1"/>
  <c r="S1967" i="1"/>
  <c r="AB1967" i="1" s="1"/>
  <c r="P1968" i="1"/>
  <c r="AB1968" i="1" s="1"/>
  <c r="Z1968" i="1"/>
  <c r="M1969" i="1"/>
  <c r="AB1969" i="1" s="1"/>
  <c r="V1970" i="1"/>
  <c r="S1971" i="1"/>
  <c r="AB1971" i="1" s="1"/>
  <c r="P1972" i="1"/>
  <c r="AB1972" i="1" s="1"/>
  <c r="Z1972" i="1"/>
  <c r="M1973" i="1"/>
  <c r="AB1973" i="1" s="1"/>
  <c r="V1974" i="1"/>
  <c r="S1975" i="1"/>
  <c r="AB1975" i="1" s="1"/>
  <c r="P1976" i="1"/>
  <c r="AB1976" i="1" s="1"/>
  <c r="Z1976" i="1"/>
  <c r="M1977" i="1"/>
  <c r="AB1977" i="1" s="1"/>
  <c r="V1978" i="1"/>
  <c r="S1979" i="1"/>
  <c r="AB1979" i="1" s="1"/>
  <c r="P1980" i="1"/>
  <c r="AB1980" i="1" s="1"/>
  <c r="Z1980" i="1"/>
  <c r="M1981" i="1"/>
  <c r="AB1981" i="1" s="1"/>
  <c r="V1982" i="1"/>
  <c r="S1983" i="1"/>
  <c r="AB1983" i="1" s="1"/>
  <c r="P1984" i="1"/>
  <c r="AB1984" i="1" s="1"/>
  <c r="Z1984" i="1"/>
  <c r="M1985" i="1"/>
  <c r="AB1985" i="1" s="1"/>
  <c r="V1986" i="1"/>
  <c r="S1987" i="1"/>
  <c r="AB1987" i="1" s="1"/>
  <c r="P1988" i="1"/>
  <c r="AB1988" i="1" s="1"/>
  <c r="Z1988" i="1"/>
  <c r="M1989" i="1"/>
  <c r="AB1989" i="1" s="1"/>
  <c r="V1990" i="1"/>
  <c r="S1991" i="1"/>
  <c r="AB1991" i="1" s="1"/>
  <c r="P1992" i="1"/>
  <c r="AB1992" i="1" s="1"/>
  <c r="Z1992" i="1"/>
  <c r="M1993" i="1"/>
  <c r="AB1993" i="1" s="1"/>
  <c r="V1994" i="1"/>
  <c r="S1995" i="1"/>
  <c r="AB1995" i="1" s="1"/>
  <c r="P1996" i="1"/>
  <c r="AB1996" i="1" s="1"/>
  <c r="Z1996" i="1"/>
  <c r="M1997" i="1"/>
  <c r="AB1997" i="1" s="1"/>
  <c r="V1998" i="1"/>
  <c r="S1999" i="1"/>
  <c r="AB1999" i="1" s="1"/>
  <c r="P2000" i="1"/>
  <c r="AB2000" i="1" s="1"/>
  <c r="Z2000" i="1"/>
  <c r="M2001" i="1"/>
  <c r="AB2001" i="1" s="1"/>
  <c r="V2002" i="1"/>
  <c r="S2003" i="1"/>
  <c r="AB2003" i="1" s="1"/>
  <c r="P2004" i="1"/>
  <c r="AB2004" i="1" s="1"/>
  <c r="Z2004" i="1"/>
  <c r="M2005" i="1"/>
  <c r="AB2005" i="1" s="1"/>
  <c r="V2006" i="1"/>
  <c r="S2007" i="1"/>
  <c r="AB2007" i="1" s="1"/>
  <c r="P2008" i="1"/>
  <c r="AB2008" i="1" s="1"/>
  <c r="Z2008" i="1"/>
  <c r="M2009" i="1"/>
  <c r="AB2009" i="1" s="1"/>
  <c r="V2010" i="1"/>
  <c r="S2011" i="1"/>
  <c r="AB2011" i="1" s="1"/>
  <c r="P2012" i="1"/>
  <c r="AB2012" i="1" s="1"/>
  <c r="Z2012" i="1"/>
  <c r="M2013" i="1"/>
  <c r="AB2013" i="1" s="1"/>
  <c r="V2014" i="1"/>
  <c r="S2015" i="1"/>
  <c r="AB2015" i="1" s="1"/>
  <c r="P2016" i="1"/>
  <c r="AB2016" i="1" s="1"/>
  <c r="Z2016" i="1"/>
  <c r="M2017" i="1"/>
  <c r="AB2017" i="1" s="1"/>
  <c r="V2018" i="1"/>
  <c r="S2019" i="1"/>
  <c r="AB2019" i="1" s="1"/>
  <c r="P2020" i="1"/>
  <c r="AB2020" i="1" s="1"/>
  <c r="Z2020" i="1"/>
  <c r="M2021" i="1"/>
  <c r="AB2021" i="1" s="1"/>
  <c r="V2022" i="1"/>
  <c r="S2023" i="1"/>
  <c r="AB2023" i="1" s="1"/>
  <c r="P2024" i="1"/>
  <c r="AB2024" i="1" s="1"/>
  <c r="Z2024" i="1"/>
  <c r="M2025" i="1"/>
  <c r="AB2025" i="1" s="1"/>
  <c r="V2026" i="1"/>
  <c r="S2027" i="1"/>
  <c r="AB2027" i="1" s="1"/>
  <c r="P2028" i="1"/>
  <c r="AB2028" i="1" s="1"/>
  <c r="Z2028" i="1"/>
  <c r="M2029" i="1"/>
  <c r="AB2029" i="1" s="1"/>
  <c r="V2030" i="1"/>
  <c r="S2031" i="1"/>
  <c r="AB2031" i="1" s="1"/>
  <c r="P2032" i="1"/>
  <c r="AB2032" i="1" s="1"/>
  <c r="Z2032" i="1"/>
  <c r="M2033" i="1"/>
  <c r="AB2033" i="1" s="1"/>
  <c r="V2034" i="1"/>
  <c r="S2035" i="1"/>
  <c r="AB2035" i="1" s="1"/>
  <c r="P2036" i="1"/>
  <c r="AB2036" i="1" s="1"/>
  <c r="Z2036" i="1"/>
  <c r="M2037" i="1"/>
  <c r="AB2037" i="1" s="1"/>
  <c r="V2038" i="1"/>
  <c r="S2039" i="1"/>
  <c r="AB2039" i="1" s="1"/>
  <c r="P2040" i="1"/>
  <c r="AB2040" i="1" s="1"/>
  <c r="Z2040" i="1"/>
  <c r="M2041" i="1"/>
  <c r="AB2041" i="1" s="1"/>
  <c r="V2042" i="1"/>
  <c r="S2043" i="1"/>
  <c r="AB2043" i="1" s="1"/>
  <c r="P2044" i="1"/>
  <c r="AB2044" i="1" s="1"/>
  <c r="Z2044" i="1"/>
  <c r="M2045" i="1"/>
  <c r="AB2045" i="1" s="1"/>
  <c r="V2046" i="1"/>
  <c r="S2047" i="1"/>
  <c r="AB2047" i="1" s="1"/>
  <c r="P2048" i="1"/>
  <c r="AB2048" i="1" s="1"/>
  <c r="Z2048" i="1"/>
  <c r="M2049" i="1"/>
  <c r="AB2049" i="1" s="1"/>
  <c r="V2050" i="1"/>
  <c r="S2051" i="1"/>
  <c r="AB2051" i="1" s="1"/>
  <c r="P2052" i="1"/>
  <c r="AB2052" i="1" s="1"/>
  <c r="Z2052" i="1"/>
  <c r="M2053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28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AB2966" i="1"/>
  <c r="AB2974" i="1"/>
  <c r="AB2982" i="1"/>
  <c r="AB2990" i="1"/>
  <c r="AB2998" i="1"/>
  <c r="AB3006" i="1"/>
  <c r="AB3014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3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6" i="1"/>
  <c r="AB2984" i="1"/>
  <c r="AB2992" i="1"/>
  <c r="AB3000" i="1"/>
  <c r="AB3008" i="1"/>
  <c r="Z2859" i="1"/>
  <c r="M2860" i="1"/>
  <c r="AB2860" i="1" s="1"/>
  <c r="V2861" i="1"/>
  <c r="S2862" i="1"/>
  <c r="P2863" i="1"/>
  <c r="Z2863" i="1"/>
  <c r="AB2863" i="1" s="1"/>
  <c r="M2864" i="1"/>
  <c r="V2865" i="1"/>
  <c r="S2866" i="1"/>
  <c r="AB2866" i="1" s="1"/>
  <c r="P2867" i="1"/>
  <c r="Z2867" i="1"/>
  <c r="AB2867" i="1" s="1"/>
  <c r="M2868" i="1"/>
  <c r="AB2868" i="1" s="1"/>
  <c r="V2869" i="1"/>
  <c r="S2870" i="1"/>
  <c r="P2871" i="1"/>
  <c r="Z2871" i="1"/>
  <c r="AB2871" i="1" s="1"/>
  <c r="M2872" i="1"/>
  <c r="V2873" i="1"/>
  <c r="S2874" i="1"/>
  <c r="AB2874" i="1" s="1"/>
  <c r="P2875" i="1"/>
  <c r="Z2875" i="1"/>
  <c r="AB2875" i="1" s="1"/>
  <c r="M2876" i="1"/>
  <c r="AB2876" i="1" s="1"/>
  <c r="V2877" i="1"/>
  <c r="S2878" i="1"/>
  <c r="P2879" i="1"/>
  <c r="Z2879" i="1"/>
  <c r="AB2879" i="1" s="1"/>
  <c r="M2880" i="1"/>
  <c r="V2881" i="1"/>
  <c r="S2882" i="1"/>
  <c r="AB2882" i="1" s="1"/>
  <c r="P2883" i="1"/>
  <c r="Z2883" i="1"/>
  <c r="AB2883" i="1" s="1"/>
  <c r="M2884" i="1"/>
  <c r="AB2884" i="1" s="1"/>
  <c r="V2885" i="1"/>
  <c r="S2886" i="1"/>
  <c r="P2887" i="1"/>
  <c r="Z2887" i="1"/>
  <c r="AB2887" i="1" s="1"/>
  <c r="M2888" i="1"/>
  <c r="V2889" i="1"/>
  <c r="S2890" i="1"/>
  <c r="AB2890" i="1" s="1"/>
  <c r="P2891" i="1"/>
  <c r="Z2891" i="1"/>
  <c r="AB2891" i="1" s="1"/>
  <c r="M2892" i="1"/>
  <c r="AB2892" i="1" s="1"/>
  <c r="V2893" i="1"/>
  <c r="S2894" i="1"/>
  <c r="P2895" i="1"/>
  <c r="Z2895" i="1"/>
  <c r="AB2895" i="1" s="1"/>
  <c r="M2896" i="1"/>
  <c r="V2897" i="1"/>
  <c r="S2898" i="1"/>
  <c r="AB2898" i="1" s="1"/>
  <c r="P2899" i="1"/>
  <c r="Z2899" i="1"/>
  <c r="AB2899" i="1" s="1"/>
  <c r="M2900" i="1"/>
  <c r="AB2900" i="1" s="1"/>
  <c r="V2901" i="1"/>
  <c r="S2902" i="1"/>
  <c r="P2903" i="1"/>
  <c r="Z2903" i="1"/>
  <c r="AB2903" i="1" s="1"/>
  <c r="M2904" i="1"/>
  <c r="V2905" i="1"/>
  <c r="S2906" i="1"/>
  <c r="AB2906" i="1" s="1"/>
  <c r="P2907" i="1"/>
  <c r="Z2907" i="1"/>
  <c r="AB2907" i="1" s="1"/>
  <c r="M2908" i="1"/>
  <c r="AB2908" i="1" s="1"/>
  <c r="V2909" i="1"/>
  <c r="S2910" i="1"/>
  <c r="P2911" i="1"/>
  <c r="Z2911" i="1"/>
  <c r="AB2911" i="1" s="1"/>
  <c r="M2912" i="1"/>
  <c r="V2913" i="1"/>
  <c r="S2914" i="1"/>
  <c r="AB2914" i="1" s="1"/>
  <c r="P2915" i="1"/>
  <c r="Z2915" i="1"/>
  <c r="AB2915" i="1" s="1"/>
  <c r="M2916" i="1"/>
  <c r="AB2916" i="1" s="1"/>
  <c r="V2917" i="1"/>
  <c r="S2918" i="1"/>
  <c r="P2919" i="1"/>
  <c r="Z2919" i="1"/>
  <c r="AB2919" i="1" s="1"/>
  <c r="M2920" i="1"/>
  <c r="V2921" i="1"/>
  <c r="S2922" i="1"/>
  <c r="AB2922" i="1" s="1"/>
  <c r="P2923" i="1"/>
  <c r="Z2923" i="1"/>
  <c r="AB2923" i="1" s="1"/>
  <c r="M2924" i="1"/>
  <c r="AB2924" i="1" s="1"/>
  <c r="V2925" i="1"/>
  <c r="S2926" i="1"/>
  <c r="P2927" i="1"/>
  <c r="Z2927" i="1"/>
  <c r="AB2927" i="1" s="1"/>
  <c r="M2928" i="1"/>
  <c r="V2929" i="1"/>
  <c r="S2930" i="1"/>
  <c r="AB2930" i="1" s="1"/>
  <c r="P2931" i="1"/>
  <c r="Z2931" i="1"/>
  <c r="AB2931" i="1" s="1"/>
  <c r="M2932" i="1"/>
  <c r="AB2932" i="1" s="1"/>
  <c r="V2933" i="1"/>
  <c r="S2934" i="1"/>
  <c r="P2935" i="1"/>
  <c r="Z2935" i="1"/>
  <c r="AB2935" i="1" s="1"/>
  <c r="M2936" i="1"/>
  <c r="V2937" i="1"/>
  <c r="S2938" i="1"/>
  <c r="AB2938" i="1" s="1"/>
  <c r="P2939" i="1"/>
  <c r="Z2939" i="1"/>
  <c r="AB2939" i="1" s="1"/>
  <c r="M2940" i="1"/>
  <c r="AB2940" i="1" s="1"/>
  <c r="V2941" i="1"/>
  <c r="S2942" i="1"/>
  <c r="P2943" i="1"/>
  <c r="Z2943" i="1"/>
  <c r="AB2943" i="1" s="1"/>
  <c r="M2944" i="1"/>
  <c r="V2945" i="1"/>
  <c r="S2946" i="1"/>
  <c r="AB2946" i="1" s="1"/>
  <c r="P2947" i="1"/>
  <c r="Z2947" i="1"/>
  <c r="AB2947" i="1" s="1"/>
  <c r="M2948" i="1"/>
  <c r="AB2948" i="1" s="1"/>
  <c r="V2949" i="1"/>
  <c r="S2950" i="1"/>
  <c r="P2951" i="1"/>
  <c r="Z2951" i="1"/>
  <c r="AB2951" i="1" s="1"/>
  <c r="M2952" i="1"/>
  <c r="V2953" i="1"/>
  <c r="S2954" i="1"/>
  <c r="AB2954" i="1" s="1"/>
  <c r="P2955" i="1"/>
  <c r="Z2955" i="1"/>
  <c r="AB2955" i="1" s="1"/>
  <c r="M2956" i="1"/>
  <c r="AB2956" i="1" s="1"/>
  <c r="V2957" i="1"/>
  <c r="S2958" i="1"/>
  <c r="P2959" i="1"/>
  <c r="Z2959" i="1"/>
  <c r="AB2959" i="1" s="1"/>
  <c r="M2960" i="1"/>
  <c r="V2961" i="1"/>
  <c r="S2962" i="1"/>
  <c r="AB2962" i="1" s="1"/>
  <c r="P2963" i="1"/>
  <c r="Z2963" i="1"/>
  <c r="AB2963" i="1" s="1"/>
  <c r="M2964" i="1"/>
  <c r="AB2964" i="1" s="1"/>
  <c r="V2965" i="1"/>
  <c r="S2966" i="1"/>
  <c r="P2967" i="1"/>
  <c r="Z2967" i="1"/>
  <c r="AB2967" i="1" s="1"/>
  <c r="M2968" i="1"/>
  <c r="V2969" i="1"/>
  <c r="AB2969" i="1" s="1"/>
  <c r="S2970" i="1"/>
  <c r="AB2970" i="1" s="1"/>
  <c r="P2971" i="1"/>
  <c r="Z2971" i="1"/>
  <c r="AB2971" i="1" s="1"/>
  <c r="M2972" i="1"/>
  <c r="AB2972" i="1" s="1"/>
  <c r="V2973" i="1"/>
  <c r="S2974" i="1"/>
  <c r="P2975" i="1"/>
  <c r="Z2975" i="1"/>
  <c r="AB2975" i="1" s="1"/>
  <c r="M2976" i="1"/>
  <c r="V2977" i="1"/>
  <c r="AB2977" i="1" s="1"/>
  <c r="S2978" i="1"/>
  <c r="AB2978" i="1" s="1"/>
  <c r="P2979" i="1"/>
  <c r="Z2979" i="1"/>
  <c r="AB2979" i="1" s="1"/>
  <c r="M2980" i="1"/>
  <c r="AB2980" i="1" s="1"/>
  <c r="V2981" i="1"/>
  <c r="S2982" i="1"/>
  <c r="P2983" i="1"/>
  <c r="Z2983" i="1"/>
  <c r="AB2983" i="1" s="1"/>
  <c r="M2984" i="1"/>
  <c r="V2985" i="1"/>
  <c r="AB2985" i="1" s="1"/>
  <c r="S2986" i="1"/>
  <c r="AB2986" i="1" s="1"/>
  <c r="P2987" i="1"/>
  <c r="Z2987" i="1"/>
  <c r="AB2987" i="1" s="1"/>
  <c r="M2988" i="1"/>
  <c r="AB2988" i="1" s="1"/>
  <c r="V2989" i="1"/>
  <c r="S2990" i="1"/>
  <c r="P2991" i="1"/>
  <c r="Z2991" i="1"/>
  <c r="AB2991" i="1" s="1"/>
  <c r="M2992" i="1"/>
  <c r="V2993" i="1"/>
  <c r="AB2993" i="1" s="1"/>
  <c r="S2994" i="1"/>
  <c r="AB2994" i="1" s="1"/>
  <c r="P2995" i="1"/>
  <c r="Z2995" i="1"/>
  <c r="AB2995" i="1" s="1"/>
  <c r="M2996" i="1"/>
  <c r="AB2996" i="1" s="1"/>
  <c r="V2997" i="1"/>
  <c r="S2998" i="1"/>
  <c r="P2999" i="1"/>
  <c r="Z2999" i="1"/>
  <c r="AB2999" i="1" s="1"/>
  <c r="M3000" i="1"/>
  <c r="V3001" i="1"/>
  <c r="AB3001" i="1" s="1"/>
  <c r="S3002" i="1"/>
  <c r="AB3002" i="1" s="1"/>
  <c r="P3003" i="1"/>
  <c r="Z3003" i="1"/>
  <c r="AB3003" i="1" s="1"/>
  <c r="M3004" i="1"/>
  <c r="AB3004" i="1" s="1"/>
  <c r="V3005" i="1"/>
  <c r="S3006" i="1"/>
  <c r="P3007" i="1"/>
  <c r="Z3007" i="1"/>
  <c r="AB3007" i="1" s="1"/>
  <c r="M3008" i="1"/>
  <c r="V3009" i="1"/>
  <c r="AB3009" i="1" s="1"/>
  <c r="S3010" i="1"/>
  <c r="AB3010" i="1" s="1"/>
  <c r="P3011" i="1"/>
  <c r="Z3011" i="1"/>
  <c r="AB3011" i="1" s="1"/>
  <c r="M3012" i="1"/>
  <c r="AB3012" i="1" s="1"/>
  <c r="V3013" i="1"/>
  <c r="S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9" i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2859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73" i="1"/>
  <c r="AB2981" i="1"/>
  <c r="AB2989" i="1"/>
  <c r="AB2997" i="1"/>
  <c r="AB3005" i="1"/>
  <c r="AB301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S3447" i="1"/>
  <c r="AB3447" i="1" s="1"/>
  <c r="P3448" i="1"/>
  <c r="Z3448" i="1"/>
  <c r="AB3448" i="1" s="1"/>
  <c r="M3449" i="1"/>
  <c r="V3450" i="1"/>
  <c r="S3451" i="1"/>
  <c r="P3452" i="1"/>
  <c r="Z3452" i="1"/>
  <c r="AB3452" i="1" s="1"/>
  <c r="M3453" i="1"/>
  <c r="AB3453" i="1" s="1"/>
  <c r="V3454" i="1"/>
  <c r="AB3454" i="1" s="1"/>
  <c r="S3455" i="1"/>
  <c r="AB3455" i="1" s="1"/>
  <c r="P3456" i="1"/>
  <c r="Z3456" i="1"/>
  <c r="AB3456" i="1" s="1"/>
  <c r="M3457" i="1"/>
  <c r="V3458" i="1"/>
  <c r="S3459" i="1"/>
  <c r="P3460" i="1"/>
  <c r="Z3460" i="1"/>
  <c r="AB3460" i="1" s="1"/>
  <c r="M3461" i="1"/>
  <c r="AB3461" i="1" s="1"/>
  <c r="V3462" i="1"/>
  <c r="AB3462" i="1" s="1"/>
  <c r="S3463" i="1"/>
  <c r="AB3463" i="1" s="1"/>
  <c r="P3464" i="1"/>
  <c r="Z3464" i="1"/>
  <c r="AB3464" i="1" s="1"/>
  <c r="M3465" i="1"/>
  <c r="V3466" i="1"/>
  <c r="S3467" i="1"/>
  <c r="P3468" i="1"/>
  <c r="Z3468" i="1"/>
  <c r="AB3468" i="1" s="1"/>
  <c r="M3469" i="1"/>
  <c r="AB3469" i="1" s="1"/>
  <c r="V3470" i="1"/>
  <c r="AB3470" i="1" s="1"/>
  <c r="S3471" i="1"/>
  <c r="AB3471" i="1" s="1"/>
  <c r="P3472" i="1"/>
  <c r="Z3472" i="1"/>
  <c r="AB3472" i="1" s="1"/>
  <c r="M3473" i="1"/>
  <c r="V3474" i="1"/>
  <c r="S3475" i="1"/>
  <c r="P3476" i="1"/>
  <c r="Z3476" i="1"/>
  <c r="AB3476" i="1" s="1"/>
  <c r="M3477" i="1"/>
  <c r="AB3477" i="1" s="1"/>
  <c r="V3478" i="1"/>
  <c r="AB3478" i="1" s="1"/>
  <c r="S3479" i="1"/>
  <c r="AB3479" i="1" s="1"/>
  <c r="P3480" i="1"/>
  <c r="Z3480" i="1"/>
  <c r="AB3480" i="1" s="1"/>
  <c r="M3481" i="1"/>
  <c r="V3482" i="1"/>
  <c r="S3483" i="1"/>
  <c r="P3484" i="1"/>
  <c r="Z3484" i="1"/>
  <c r="AB3484" i="1" s="1"/>
  <c r="M3485" i="1"/>
  <c r="AB3485" i="1" s="1"/>
  <c r="V3486" i="1"/>
  <c r="AB3486" i="1" s="1"/>
  <c r="S3487" i="1"/>
  <c r="AB3487" i="1" s="1"/>
  <c r="P3488" i="1"/>
  <c r="Z3488" i="1"/>
  <c r="AB3488" i="1" s="1"/>
  <c r="M3489" i="1"/>
  <c r="V3490" i="1"/>
  <c r="S3491" i="1"/>
  <c r="P3492" i="1"/>
  <c r="Z3492" i="1"/>
  <c r="AB3492" i="1" s="1"/>
  <c r="M3493" i="1"/>
  <c r="AB3493" i="1" s="1"/>
  <c r="V3494" i="1"/>
  <c r="AB3494" i="1" s="1"/>
  <c r="S3495" i="1"/>
  <c r="AB3495" i="1" s="1"/>
  <c r="P3496" i="1"/>
  <c r="Z3496" i="1"/>
  <c r="AB3496" i="1" s="1"/>
  <c r="M3497" i="1"/>
  <c r="V3498" i="1"/>
  <c r="S3499" i="1"/>
  <c r="P3500" i="1"/>
  <c r="Z3500" i="1"/>
  <c r="AB3500" i="1" s="1"/>
  <c r="M3501" i="1"/>
  <c r="AB3501" i="1" s="1"/>
  <c r="V3502" i="1"/>
  <c r="AB3502" i="1" s="1"/>
  <c r="S3503" i="1"/>
  <c r="AB3503" i="1" s="1"/>
  <c r="P3504" i="1"/>
  <c r="Z3504" i="1"/>
  <c r="AB3504" i="1" s="1"/>
  <c r="M3505" i="1"/>
  <c r="V3506" i="1"/>
  <c r="S3507" i="1"/>
  <c r="P3508" i="1"/>
  <c r="Z3508" i="1"/>
  <c r="AB3508" i="1" s="1"/>
  <c r="M3509" i="1"/>
  <c r="AB3509" i="1" s="1"/>
  <c r="V3510" i="1"/>
  <c r="AB3510" i="1" s="1"/>
  <c r="S3511" i="1"/>
  <c r="AB3511" i="1" s="1"/>
  <c r="P3512" i="1"/>
  <c r="Z3512" i="1"/>
  <c r="AB3512" i="1" s="1"/>
  <c r="M3513" i="1"/>
  <c r="V3514" i="1"/>
  <c r="S3515" i="1"/>
  <c r="P3516" i="1"/>
  <c r="Z3516" i="1"/>
  <c r="AB3516" i="1" s="1"/>
  <c r="M3517" i="1"/>
  <c r="AB3517" i="1" s="1"/>
  <c r="V3518" i="1"/>
  <c r="AB3518" i="1" s="1"/>
  <c r="S3519" i="1"/>
  <c r="AB3519" i="1" s="1"/>
  <c r="P3520" i="1"/>
  <c r="Z3520" i="1"/>
  <c r="AB3520" i="1" s="1"/>
  <c r="M3521" i="1"/>
  <c r="V3522" i="1"/>
  <c r="S3523" i="1"/>
  <c r="P3524" i="1"/>
  <c r="Z3524" i="1"/>
  <c r="AB3524" i="1" s="1"/>
  <c r="M3525" i="1"/>
  <c r="AB3525" i="1" s="1"/>
  <c r="V3526" i="1"/>
  <c r="AB3526" i="1" s="1"/>
  <c r="S3527" i="1"/>
  <c r="AB3527" i="1" s="1"/>
  <c r="P3528" i="1"/>
  <c r="Z3528" i="1"/>
  <c r="AB3528" i="1" s="1"/>
  <c r="M3529" i="1"/>
  <c r="V3530" i="1"/>
  <c r="S3531" i="1"/>
  <c r="P3532" i="1"/>
  <c r="Z3532" i="1"/>
  <c r="AB3532" i="1" s="1"/>
  <c r="M3533" i="1"/>
  <c r="AB3533" i="1" s="1"/>
  <c r="V3534" i="1"/>
  <c r="AB3534" i="1" s="1"/>
  <c r="S3535" i="1"/>
  <c r="AB3535" i="1" s="1"/>
  <c r="P3536" i="1"/>
  <c r="Z3536" i="1"/>
  <c r="AB3536" i="1" s="1"/>
  <c r="M3537" i="1"/>
  <c r="V3538" i="1"/>
  <c r="S3539" i="1"/>
  <c r="P3540" i="1"/>
  <c r="Z3540" i="1"/>
  <c r="AB3540" i="1" s="1"/>
  <c r="M3541" i="1"/>
  <c r="AB3541" i="1" s="1"/>
  <c r="V3542" i="1"/>
  <c r="AB3542" i="1" s="1"/>
  <c r="S3543" i="1"/>
  <c r="AB3543" i="1" s="1"/>
  <c r="P3544" i="1"/>
  <c r="Z3544" i="1"/>
  <c r="AB3544" i="1" s="1"/>
  <c r="M3545" i="1"/>
  <c r="V3546" i="1"/>
  <c r="S3547" i="1"/>
  <c r="P3548" i="1"/>
  <c r="Z3548" i="1"/>
  <c r="AB3548" i="1" s="1"/>
  <c r="M3549" i="1"/>
  <c r="AB3549" i="1" s="1"/>
  <c r="V3550" i="1"/>
  <c r="AB3550" i="1" s="1"/>
  <c r="S3551" i="1"/>
  <c r="AB3551" i="1" s="1"/>
  <c r="P3552" i="1"/>
  <c r="Z3552" i="1"/>
  <c r="AB3552" i="1" s="1"/>
  <c r="M3553" i="1"/>
  <c r="V3554" i="1"/>
  <c r="S3555" i="1"/>
  <c r="P3556" i="1"/>
  <c r="Z3556" i="1"/>
  <c r="AB3556" i="1" s="1"/>
  <c r="M3557" i="1"/>
  <c r="AB3557" i="1" s="1"/>
  <c r="V3558" i="1"/>
  <c r="AB3558" i="1" s="1"/>
  <c r="S3559" i="1"/>
  <c r="AB3559" i="1" s="1"/>
  <c r="P3560" i="1"/>
  <c r="Z3560" i="1"/>
  <c r="AB3560" i="1" s="1"/>
  <c r="M3561" i="1"/>
  <c r="V3562" i="1"/>
  <c r="S3563" i="1"/>
  <c r="P3564" i="1"/>
  <c r="Z3564" i="1"/>
  <c r="AB3564" i="1" s="1"/>
  <c r="M3565" i="1"/>
  <c r="AB3565" i="1" s="1"/>
  <c r="V3566" i="1"/>
  <c r="AB3566" i="1" s="1"/>
  <c r="S3567" i="1"/>
  <c r="AB3567" i="1" s="1"/>
  <c r="P3568" i="1"/>
  <c r="Z3568" i="1"/>
  <c r="AB3568" i="1" s="1"/>
  <c r="M3569" i="1"/>
  <c r="V3570" i="1"/>
  <c r="S3571" i="1"/>
  <c r="P3572" i="1"/>
  <c r="Z3572" i="1"/>
  <c r="AB3572" i="1" s="1"/>
  <c r="M3573" i="1"/>
  <c r="AB3573" i="1" s="1"/>
  <c r="V3574" i="1"/>
  <c r="AB3574" i="1" s="1"/>
  <c r="S3575" i="1"/>
  <c r="AB3575" i="1" s="1"/>
  <c r="P3576" i="1"/>
  <c r="Z3576" i="1"/>
  <c r="AB3576" i="1" s="1"/>
  <c r="M3577" i="1"/>
  <c r="V3578" i="1"/>
  <c r="S3579" i="1"/>
  <c r="P3580" i="1"/>
  <c r="Z3580" i="1"/>
  <c r="AB3580" i="1" s="1"/>
  <c r="M3581" i="1"/>
  <c r="AB3581" i="1" s="1"/>
  <c r="V3582" i="1"/>
  <c r="AB3582" i="1" s="1"/>
  <c r="S3583" i="1"/>
  <c r="AB3583" i="1" s="1"/>
  <c r="P3584" i="1"/>
  <c r="Z3584" i="1"/>
  <c r="AB3584" i="1" s="1"/>
  <c r="M3585" i="1"/>
  <c r="V3586" i="1"/>
  <c r="S3587" i="1"/>
  <c r="P3588" i="1"/>
  <c r="Z3588" i="1"/>
  <c r="AB3588" i="1" s="1"/>
  <c r="M3589" i="1"/>
  <c r="AB3589" i="1" s="1"/>
  <c r="V3590" i="1"/>
  <c r="AB3590" i="1" s="1"/>
  <c r="S3591" i="1"/>
  <c r="AB3591" i="1" s="1"/>
  <c r="P3592" i="1"/>
  <c r="Z3592" i="1"/>
  <c r="AB3592" i="1" s="1"/>
  <c r="M3593" i="1"/>
  <c r="V3594" i="1"/>
  <c r="S3595" i="1"/>
  <c r="P3596" i="1"/>
  <c r="Z3596" i="1"/>
  <c r="AB3596" i="1" s="1"/>
  <c r="M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597" i="1"/>
  <c r="S3989" i="1"/>
  <c r="AB3989" i="1" s="1"/>
  <c r="P3990" i="1"/>
  <c r="AB3990" i="1" s="1"/>
  <c r="Z3990" i="1"/>
  <c r="M3991" i="1"/>
  <c r="AB3991" i="1" s="1"/>
  <c r="V3992" i="1"/>
  <c r="S3993" i="1"/>
  <c r="AB3993" i="1" s="1"/>
  <c r="P3994" i="1"/>
  <c r="AB3994" i="1" s="1"/>
  <c r="Z3994" i="1"/>
  <c r="M3995" i="1"/>
  <c r="AB3995" i="1" s="1"/>
  <c r="V3996" i="1"/>
  <c r="S3997" i="1"/>
  <c r="AB3997" i="1" s="1"/>
  <c r="P3998" i="1"/>
  <c r="AB3998" i="1" s="1"/>
  <c r="Z3998" i="1"/>
  <c r="M3999" i="1"/>
  <c r="AB3999" i="1" s="1"/>
  <c r="V4000" i="1"/>
  <c r="S4001" i="1"/>
  <c r="AB4001" i="1" s="1"/>
  <c r="P4002" i="1"/>
  <c r="AB4002" i="1" s="1"/>
  <c r="Z4002" i="1"/>
  <c r="M4003" i="1"/>
  <c r="AB4003" i="1" s="1"/>
  <c r="V4004" i="1"/>
  <c r="S4005" i="1"/>
  <c r="AB4005" i="1" s="1"/>
  <c r="P4006" i="1"/>
  <c r="AB4006" i="1" s="1"/>
  <c r="Z4006" i="1"/>
  <c r="M4007" i="1"/>
  <c r="AB4007" i="1" s="1"/>
  <c r="V4008" i="1"/>
  <c r="S4009" i="1"/>
  <c r="AB4009" i="1" s="1"/>
  <c r="P4010" i="1"/>
  <c r="AB4010" i="1" s="1"/>
  <c r="Z4010" i="1"/>
  <c r="M4011" i="1"/>
  <c r="AB4011" i="1" s="1"/>
  <c r="V4012" i="1"/>
  <c r="S4013" i="1"/>
  <c r="AB4013" i="1" s="1"/>
  <c r="P4014" i="1"/>
  <c r="AB4014" i="1" s="1"/>
  <c r="Z4014" i="1"/>
  <c r="M4015" i="1"/>
  <c r="AB4015" i="1" s="1"/>
  <c r="V4016" i="1"/>
  <c r="S4017" i="1"/>
  <c r="AB4017" i="1" s="1"/>
  <c r="P4018" i="1"/>
  <c r="AB4018" i="1" s="1"/>
  <c r="Z4018" i="1"/>
  <c r="M4019" i="1"/>
  <c r="AB4019" i="1" s="1"/>
  <c r="V4020" i="1"/>
  <c r="S4021" i="1"/>
  <c r="AB4021" i="1" s="1"/>
  <c r="P4022" i="1"/>
  <c r="AB4022" i="1" s="1"/>
  <c r="Z4022" i="1"/>
  <c r="M4023" i="1"/>
  <c r="AB4023" i="1" s="1"/>
  <c r="V4024" i="1"/>
  <c r="S4025" i="1"/>
  <c r="AB4025" i="1" s="1"/>
  <c r="P4026" i="1"/>
  <c r="AB4026" i="1" s="1"/>
  <c r="Z4026" i="1"/>
  <c r="M4027" i="1"/>
  <c r="AB4027" i="1" s="1"/>
  <c r="V4028" i="1"/>
  <c r="S4029" i="1"/>
  <c r="AB4029" i="1" s="1"/>
  <c r="P4030" i="1"/>
  <c r="AB4030" i="1" s="1"/>
  <c r="Z4030" i="1"/>
  <c r="M4031" i="1"/>
  <c r="AB4031" i="1" s="1"/>
  <c r="V4032" i="1"/>
  <c r="S4033" i="1"/>
  <c r="AB4033" i="1" s="1"/>
  <c r="P4034" i="1"/>
  <c r="AB4034" i="1" s="1"/>
  <c r="Z4034" i="1"/>
  <c r="M4035" i="1"/>
  <c r="AB4035" i="1" s="1"/>
  <c r="V4036" i="1"/>
  <c r="S4037" i="1"/>
  <c r="AB4037" i="1" s="1"/>
  <c r="P4038" i="1"/>
  <c r="AB4038" i="1" s="1"/>
  <c r="Z4038" i="1"/>
  <c r="M4039" i="1"/>
  <c r="AB4039" i="1" s="1"/>
  <c r="V4040" i="1"/>
  <c r="S4041" i="1"/>
  <c r="AB4041" i="1" s="1"/>
  <c r="P4042" i="1"/>
  <c r="AB4042" i="1" s="1"/>
  <c r="Z4042" i="1"/>
  <c r="M4043" i="1"/>
  <c r="AB4043" i="1" s="1"/>
  <c r="V4044" i="1"/>
  <c r="S4045" i="1"/>
  <c r="AB4045" i="1" s="1"/>
  <c r="P4046" i="1"/>
  <c r="AB4046" i="1" s="1"/>
  <c r="Z4046" i="1"/>
  <c r="M4047" i="1"/>
  <c r="AB4047" i="1" s="1"/>
  <c r="V4048" i="1"/>
  <c r="S4049" i="1"/>
  <c r="AB4049" i="1" s="1"/>
  <c r="P4050" i="1"/>
  <c r="AB4050" i="1" s="1"/>
  <c r="Z4050" i="1"/>
  <c r="M4051" i="1"/>
  <c r="AB4051" i="1" s="1"/>
  <c r="V4052" i="1"/>
  <c r="S4053" i="1"/>
  <c r="AB4053" i="1" s="1"/>
  <c r="P4054" i="1"/>
  <c r="AB4054" i="1" s="1"/>
  <c r="Z4054" i="1"/>
  <c r="M4055" i="1"/>
  <c r="AB4055" i="1" s="1"/>
  <c r="V4056" i="1"/>
  <c r="S4057" i="1"/>
  <c r="AB4057" i="1" s="1"/>
  <c r="P4058" i="1"/>
  <c r="AB4058" i="1" s="1"/>
  <c r="Z4058" i="1"/>
  <c r="M4059" i="1"/>
  <c r="AB4059" i="1" s="1"/>
  <c r="V4060" i="1"/>
  <c r="S4061" i="1"/>
  <c r="AB4061" i="1" s="1"/>
  <c r="P4062" i="1"/>
  <c r="AB4062" i="1" s="1"/>
  <c r="Z4062" i="1"/>
  <c r="M4063" i="1"/>
  <c r="AB4063" i="1" s="1"/>
  <c r="V4064" i="1"/>
  <c r="S4065" i="1"/>
  <c r="AB4065" i="1" s="1"/>
  <c r="P4066" i="1"/>
  <c r="AB4066" i="1" s="1"/>
  <c r="Z4066" i="1"/>
  <c r="M4067" i="1"/>
  <c r="AB4067" i="1" s="1"/>
  <c r="V4068" i="1"/>
  <c r="S4069" i="1"/>
  <c r="AB4069" i="1" s="1"/>
  <c r="P4070" i="1"/>
  <c r="AB4070" i="1" s="1"/>
  <c r="Z4070" i="1"/>
  <c r="M4071" i="1"/>
  <c r="AB4071" i="1" s="1"/>
  <c r="V4072" i="1"/>
  <c r="S4073" i="1"/>
  <c r="AB4073" i="1" s="1"/>
  <c r="P4074" i="1"/>
  <c r="AB4074" i="1" s="1"/>
  <c r="Z4074" i="1"/>
  <c r="M4075" i="1"/>
  <c r="AB4075" i="1" s="1"/>
  <c r="V4076" i="1"/>
  <c r="S4077" i="1"/>
  <c r="AB4077" i="1" s="1"/>
  <c r="P4078" i="1"/>
  <c r="AB4078" i="1" s="1"/>
  <c r="Z4078" i="1"/>
  <c r="M4079" i="1"/>
  <c r="AB4079" i="1" s="1"/>
  <c r="V4080" i="1"/>
  <c r="S4081" i="1"/>
  <c r="AB4081" i="1" s="1"/>
  <c r="P4082" i="1"/>
  <c r="AB4082" i="1" s="1"/>
  <c r="Z4082" i="1"/>
  <c r="M4083" i="1"/>
  <c r="AB4083" i="1" s="1"/>
  <c r="V4084" i="1"/>
  <c r="S4085" i="1"/>
  <c r="AB4085" i="1" s="1"/>
  <c r="P4086" i="1"/>
  <c r="AB4086" i="1" s="1"/>
  <c r="Z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8" i="1"/>
  <c r="AB4286" i="1"/>
  <c r="AB4294" i="1"/>
  <c r="AB4302" i="1"/>
  <c r="AB4310" i="1"/>
  <c r="AB4318" i="1"/>
  <c r="AB4326" i="1"/>
  <c r="AB4334" i="1"/>
  <c r="AB4342" i="1"/>
  <c r="AB4350" i="1"/>
  <c r="AB435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S4274" i="1"/>
  <c r="AB4274" i="1" s="1"/>
  <c r="P4275" i="1"/>
  <c r="Z4275" i="1"/>
  <c r="AB4275" i="1" s="1"/>
  <c r="M4276" i="1"/>
  <c r="AB4276" i="1" s="1"/>
  <c r="V4277" i="1"/>
  <c r="S4278" i="1"/>
  <c r="P4279" i="1"/>
  <c r="Z4279" i="1"/>
  <c r="AB4279" i="1" s="1"/>
  <c r="M4280" i="1"/>
  <c r="V4281" i="1"/>
  <c r="AB4281" i="1" s="1"/>
  <c r="S4282" i="1"/>
  <c r="AB4282" i="1" s="1"/>
  <c r="P4283" i="1"/>
  <c r="Z4283" i="1"/>
  <c r="AB4283" i="1" s="1"/>
  <c r="M4284" i="1"/>
  <c r="AB4284" i="1" s="1"/>
  <c r="V4285" i="1"/>
  <c r="S4286" i="1"/>
  <c r="P4287" i="1"/>
  <c r="Z4287" i="1"/>
  <c r="AB4287" i="1" s="1"/>
  <c r="M4288" i="1"/>
  <c r="V4289" i="1"/>
  <c r="AB4289" i="1" s="1"/>
  <c r="S4290" i="1"/>
  <c r="AB4290" i="1" s="1"/>
  <c r="P4291" i="1"/>
  <c r="Z4291" i="1"/>
  <c r="AB4291" i="1" s="1"/>
  <c r="M4292" i="1"/>
  <c r="AB4292" i="1" s="1"/>
  <c r="V4293" i="1"/>
  <c r="S4294" i="1"/>
  <c r="P4295" i="1"/>
  <c r="Z4295" i="1"/>
  <c r="AB4295" i="1" s="1"/>
  <c r="M4296" i="1"/>
  <c r="V4297" i="1"/>
  <c r="AB4297" i="1" s="1"/>
  <c r="S4298" i="1"/>
  <c r="AB4298" i="1" s="1"/>
  <c r="P4299" i="1"/>
  <c r="Z4299" i="1"/>
  <c r="AB4299" i="1" s="1"/>
  <c r="M4300" i="1"/>
  <c r="AB4300" i="1" s="1"/>
  <c r="V4301" i="1"/>
  <c r="S4302" i="1"/>
  <c r="P4303" i="1"/>
  <c r="Z4303" i="1"/>
  <c r="AB4303" i="1" s="1"/>
  <c r="M4304" i="1"/>
  <c r="V4305" i="1"/>
  <c r="AB4305" i="1" s="1"/>
  <c r="S4306" i="1"/>
  <c r="AB4306" i="1" s="1"/>
  <c r="P4307" i="1"/>
  <c r="Z4307" i="1"/>
  <c r="AB4307" i="1" s="1"/>
  <c r="M4308" i="1"/>
  <c r="AB4308" i="1" s="1"/>
  <c r="V4309" i="1"/>
  <c r="S4310" i="1"/>
  <c r="P4311" i="1"/>
  <c r="Z4311" i="1"/>
  <c r="AB4311" i="1" s="1"/>
  <c r="M4312" i="1"/>
  <c r="V4313" i="1"/>
  <c r="AB4313" i="1" s="1"/>
  <c r="S4314" i="1"/>
  <c r="AB4314" i="1" s="1"/>
  <c r="P4315" i="1"/>
  <c r="Z4315" i="1"/>
  <c r="AB4315" i="1" s="1"/>
  <c r="M4316" i="1"/>
  <c r="AB4316" i="1" s="1"/>
  <c r="V4317" i="1"/>
  <c r="S4318" i="1"/>
  <c r="P4319" i="1"/>
  <c r="Z4319" i="1"/>
  <c r="AB4319" i="1" s="1"/>
  <c r="M4320" i="1"/>
  <c r="V4321" i="1"/>
  <c r="AB4321" i="1" s="1"/>
  <c r="S4322" i="1"/>
  <c r="AB4322" i="1" s="1"/>
  <c r="P4323" i="1"/>
  <c r="Z4323" i="1"/>
  <c r="AB4323" i="1" s="1"/>
  <c r="M4324" i="1"/>
  <c r="AB4324" i="1" s="1"/>
  <c r="V4325" i="1"/>
  <c r="S4326" i="1"/>
  <c r="P4327" i="1"/>
  <c r="Z4327" i="1"/>
  <c r="AB4327" i="1" s="1"/>
  <c r="M4328" i="1"/>
  <c r="V4329" i="1"/>
  <c r="AB4329" i="1" s="1"/>
  <c r="S4330" i="1"/>
  <c r="AB4330" i="1" s="1"/>
  <c r="P4331" i="1"/>
  <c r="Z4331" i="1"/>
  <c r="AB4331" i="1" s="1"/>
  <c r="M4332" i="1"/>
  <c r="AB4332" i="1" s="1"/>
  <c r="V4333" i="1"/>
  <c r="S4334" i="1"/>
  <c r="P4335" i="1"/>
  <c r="Z4335" i="1"/>
  <c r="AB4335" i="1" s="1"/>
  <c r="M4336" i="1"/>
  <c r="V4337" i="1"/>
  <c r="AB4337" i="1" s="1"/>
  <c r="S4338" i="1"/>
  <c r="AB4338" i="1" s="1"/>
  <c r="P4339" i="1"/>
  <c r="Z4339" i="1"/>
  <c r="AB4339" i="1" s="1"/>
  <c r="M4340" i="1"/>
  <c r="AB4340" i="1" s="1"/>
  <c r="V4341" i="1"/>
  <c r="S4342" i="1"/>
  <c r="P4343" i="1"/>
  <c r="Z4343" i="1"/>
  <c r="AB4343" i="1" s="1"/>
  <c r="M4344" i="1"/>
  <c r="V4345" i="1"/>
  <c r="AB4345" i="1" s="1"/>
  <c r="S4346" i="1"/>
  <c r="AB4346" i="1" s="1"/>
  <c r="P4347" i="1"/>
  <c r="Z4347" i="1"/>
  <c r="AB4347" i="1" s="1"/>
  <c r="M4348" i="1"/>
  <c r="AB4348" i="1" s="1"/>
  <c r="V4349" i="1"/>
  <c r="S4350" i="1"/>
  <c r="P4351" i="1"/>
  <c r="Z4351" i="1"/>
  <c r="AB4351" i="1" s="1"/>
  <c r="M4352" i="1"/>
  <c r="V4353" i="1"/>
  <c r="AB4353" i="1" s="1"/>
  <c r="S4354" i="1"/>
  <c r="AB4354" i="1" s="1"/>
  <c r="P4355" i="1"/>
  <c r="Z4355" i="1"/>
  <c r="AB4355" i="1" s="1"/>
  <c r="M4356" i="1"/>
  <c r="AB4356" i="1" s="1"/>
  <c r="V4357" i="1"/>
  <c r="S4358" i="1"/>
  <c r="P4359" i="1"/>
  <c r="Z4359" i="1"/>
  <c r="AB4359" i="1" s="1"/>
  <c r="M4360" i="1"/>
  <c r="V4361" i="1"/>
  <c r="AB4361" i="1" s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277" i="1"/>
  <c r="AB4285" i="1"/>
  <c r="AB4293" i="1"/>
  <c r="AB4301" i="1"/>
  <c r="AB4309" i="1"/>
  <c r="AB4317" i="1"/>
  <c r="AB4325" i="1"/>
  <c r="AB4333" i="1"/>
  <c r="AB4341" i="1"/>
  <c r="AB4349" i="1"/>
  <c r="AB4357" i="1"/>
  <c r="AB4647" i="1"/>
  <c r="AB4655" i="1"/>
  <c r="AB4663" i="1"/>
  <c r="AB4671" i="1"/>
  <c r="AB4679" i="1"/>
  <c r="V4497" i="1"/>
  <c r="S4498" i="1"/>
  <c r="AB4498" i="1" s="1"/>
  <c r="P4499" i="1"/>
  <c r="AB4499" i="1" s="1"/>
  <c r="Z4499" i="1"/>
  <c r="M4500" i="1"/>
  <c r="AB4500" i="1" s="1"/>
  <c r="V4501" i="1"/>
  <c r="S4502" i="1"/>
  <c r="AB4502" i="1" s="1"/>
  <c r="P4503" i="1"/>
  <c r="AB4503" i="1" s="1"/>
  <c r="Z4503" i="1"/>
  <c r="M4504" i="1"/>
  <c r="AB4504" i="1" s="1"/>
  <c r="V4505" i="1"/>
  <c r="S4506" i="1"/>
  <c r="AB4506" i="1" s="1"/>
  <c r="P4507" i="1"/>
  <c r="AB4507" i="1" s="1"/>
  <c r="Z4507" i="1"/>
  <c r="M4508" i="1"/>
  <c r="AB4508" i="1" s="1"/>
  <c r="V4509" i="1"/>
  <c r="S4510" i="1"/>
  <c r="AB4510" i="1" s="1"/>
  <c r="P4511" i="1"/>
  <c r="AB4511" i="1" s="1"/>
  <c r="Z4511" i="1"/>
  <c r="M4512" i="1"/>
  <c r="AB4512" i="1" s="1"/>
  <c r="V4513" i="1"/>
  <c r="S4514" i="1"/>
  <c r="AB4514" i="1" s="1"/>
  <c r="P4515" i="1"/>
  <c r="AB4515" i="1" s="1"/>
  <c r="Z4515" i="1"/>
  <c r="M4516" i="1"/>
  <c r="AB4516" i="1" s="1"/>
  <c r="V4517" i="1"/>
  <c r="S4518" i="1"/>
  <c r="AB4518" i="1" s="1"/>
  <c r="P4519" i="1"/>
  <c r="AB4519" i="1" s="1"/>
  <c r="Z4519" i="1"/>
  <c r="M4520" i="1"/>
  <c r="AB4520" i="1" s="1"/>
  <c r="V4521" i="1"/>
  <c r="S4522" i="1"/>
  <c r="AB4522" i="1" s="1"/>
  <c r="P4523" i="1"/>
  <c r="AB4523" i="1" s="1"/>
  <c r="Z4523" i="1"/>
  <c r="M4524" i="1"/>
  <c r="AB4524" i="1" s="1"/>
  <c r="V4525" i="1"/>
  <c r="S4526" i="1"/>
  <c r="AB4526" i="1" s="1"/>
  <c r="P4527" i="1"/>
  <c r="AB4527" i="1" s="1"/>
  <c r="Z4527" i="1"/>
  <c r="M4528" i="1"/>
  <c r="AB4528" i="1" s="1"/>
  <c r="V4529" i="1"/>
  <c r="S4530" i="1"/>
  <c r="AB4530" i="1" s="1"/>
  <c r="P4531" i="1"/>
  <c r="AB4531" i="1" s="1"/>
  <c r="Z4531" i="1"/>
  <c r="M4532" i="1"/>
  <c r="AB4532" i="1" s="1"/>
  <c r="V4533" i="1"/>
  <c r="S4534" i="1"/>
  <c r="AB4534" i="1" s="1"/>
  <c r="P4535" i="1"/>
  <c r="AB4535" i="1" s="1"/>
  <c r="Z4535" i="1"/>
  <c r="M4536" i="1"/>
  <c r="AB4536" i="1" s="1"/>
  <c r="V4537" i="1"/>
  <c r="S4538" i="1"/>
  <c r="AB4538" i="1" s="1"/>
  <c r="P4539" i="1"/>
  <c r="AB4539" i="1" s="1"/>
  <c r="Z4539" i="1"/>
  <c r="M4540" i="1"/>
  <c r="AB4540" i="1" s="1"/>
  <c r="V4541" i="1"/>
  <c r="S4542" i="1"/>
  <c r="AB4542" i="1" s="1"/>
  <c r="P4543" i="1"/>
  <c r="AB4543" i="1" s="1"/>
  <c r="Z4543" i="1"/>
  <c r="M4544" i="1"/>
  <c r="AB4544" i="1" s="1"/>
  <c r="V4545" i="1"/>
  <c r="S4546" i="1"/>
  <c r="AB4546" i="1" s="1"/>
  <c r="P4547" i="1"/>
  <c r="AB4547" i="1" s="1"/>
  <c r="Z4547" i="1"/>
  <c r="M4548" i="1"/>
  <c r="AB4548" i="1" s="1"/>
  <c r="V4549" i="1"/>
  <c r="S4550" i="1"/>
  <c r="AB4550" i="1" s="1"/>
  <c r="P4551" i="1"/>
  <c r="AB4551" i="1" s="1"/>
  <c r="Z4551" i="1"/>
  <c r="M4552" i="1"/>
  <c r="AB4552" i="1" s="1"/>
  <c r="V4553" i="1"/>
  <c r="S4554" i="1"/>
  <c r="AB4554" i="1" s="1"/>
  <c r="P4555" i="1"/>
  <c r="AB4555" i="1" s="1"/>
  <c r="Z4555" i="1"/>
  <c r="M4556" i="1"/>
  <c r="AB4556" i="1" s="1"/>
  <c r="V4557" i="1"/>
  <c r="S4558" i="1"/>
  <c r="AB4558" i="1" s="1"/>
  <c r="P4559" i="1"/>
  <c r="AB4559" i="1" s="1"/>
  <c r="Z4559" i="1"/>
  <c r="M4560" i="1"/>
  <c r="AB4560" i="1" s="1"/>
  <c r="V4561" i="1"/>
  <c r="S4562" i="1"/>
  <c r="AB4562" i="1" s="1"/>
  <c r="P4563" i="1"/>
  <c r="AB4563" i="1" s="1"/>
  <c r="Z4563" i="1"/>
  <c r="M4564" i="1"/>
  <c r="AB4564" i="1" s="1"/>
  <c r="V4565" i="1"/>
  <c r="S4566" i="1"/>
  <c r="AB4566" i="1" s="1"/>
  <c r="P4567" i="1"/>
  <c r="AB4567" i="1" s="1"/>
  <c r="Z4567" i="1"/>
  <c r="M4568" i="1"/>
  <c r="AB4568" i="1" s="1"/>
  <c r="V4569" i="1"/>
  <c r="S4570" i="1"/>
  <c r="AB4570" i="1" s="1"/>
  <c r="P4571" i="1"/>
  <c r="AB4571" i="1" s="1"/>
  <c r="Z4571" i="1"/>
  <c r="M4572" i="1"/>
  <c r="AB4572" i="1" s="1"/>
  <c r="V4573" i="1"/>
  <c r="S4574" i="1"/>
  <c r="AB4574" i="1" s="1"/>
  <c r="P4575" i="1"/>
  <c r="AB4575" i="1" s="1"/>
  <c r="Z4575" i="1"/>
  <c r="M4576" i="1"/>
  <c r="AB4576" i="1" s="1"/>
  <c r="V4577" i="1"/>
  <c r="S4578" i="1"/>
  <c r="AB4578" i="1" s="1"/>
  <c r="P4579" i="1"/>
  <c r="AB4579" i="1" s="1"/>
  <c r="Z4579" i="1"/>
  <c r="M4580" i="1"/>
  <c r="AB4580" i="1" s="1"/>
  <c r="V4581" i="1"/>
  <c r="S4582" i="1"/>
  <c r="AB4582" i="1" s="1"/>
  <c r="P4583" i="1"/>
  <c r="AB4583" i="1" s="1"/>
  <c r="Z4583" i="1"/>
  <c r="M4584" i="1"/>
  <c r="AB4584" i="1" s="1"/>
  <c r="V4585" i="1"/>
  <c r="S4586" i="1"/>
  <c r="AB4586" i="1" s="1"/>
  <c r="P4587" i="1"/>
  <c r="AB4587" i="1" s="1"/>
  <c r="Z4587" i="1"/>
  <c r="M4588" i="1"/>
  <c r="AB4588" i="1" s="1"/>
  <c r="V4589" i="1"/>
  <c r="S4590" i="1"/>
  <c r="AB4590" i="1" s="1"/>
  <c r="P4591" i="1"/>
  <c r="AB4591" i="1" s="1"/>
  <c r="Z4591" i="1"/>
  <c r="M4592" i="1"/>
  <c r="AB4592" i="1" s="1"/>
  <c r="V4593" i="1"/>
  <c r="S4594" i="1"/>
  <c r="AB4594" i="1" s="1"/>
  <c r="P4595" i="1"/>
  <c r="AB4595" i="1" s="1"/>
  <c r="Z4595" i="1"/>
  <c r="M4596" i="1"/>
  <c r="AB4596" i="1" s="1"/>
  <c r="V4597" i="1"/>
  <c r="S4598" i="1"/>
  <c r="AB4598" i="1" s="1"/>
  <c r="P4599" i="1"/>
  <c r="AB4599" i="1" s="1"/>
  <c r="Z4599" i="1"/>
  <c r="M4600" i="1"/>
  <c r="AB4600" i="1" s="1"/>
  <c r="V4601" i="1"/>
  <c r="S4602" i="1"/>
  <c r="AB4602" i="1" s="1"/>
  <c r="P4603" i="1"/>
  <c r="AB4603" i="1" s="1"/>
  <c r="Z4603" i="1"/>
  <c r="M4604" i="1"/>
  <c r="AB4604" i="1" s="1"/>
  <c r="V4605" i="1"/>
  <c r="S4606" i="1"/>
  <c r="AB4606" i="1" s="1"/>
  <c r="P4607" i="1"/>
  <c r="AB4607" i="1" s="1"/>
  <c r="Z4607" i="1"/>
  <c r="M4608" i="1"/>
  <c r="AB4608" i="1" s="1"/>
  <c r="V4609" i="1"/>
  <c r="S4610" i="1"/>
  <c r="AB4610" i="1" s="1"/>
  <c r="P4611" i="1"/>
  <c r="AB4611" i="1" s="1"/>
  <c r="Z4611" i="1"/>
  <c r="M4612" i="1"/>
  <c r="AB4612" i="1" s="1"/>
  <c r="V4613" i="1"/>
  <c r="S4614" i="1"/>
  <c r="AB4614" i="1" s="1"/>
  <c r="P4615" i="1"/>
  <c r="AB4615" i="1" s="1"/>
  <c r="Z4615" i="1"/>
  <c r="M4616" i="1"/>
  <c r="AB4616" i="1" s="1"/>
  <c r="V4617" i="1"/>
  <c r="S4618" i="1"/>
  <c r="AB4618" i="1" s="1"/>
  <c r="P4619" i="1"/>
  <c r="AB4619" i="1" s="1"/>
  <c r="Z4619" i="1"/>
  <c r="M4620" i="1"/>
  <c r="AB4620" i="1" s="1"/>
  <c r="V4621" i="1"/>
  <c r="S4622" i="1"/>
  <c r="AB4622" i="1" s="1"/>
  <c r="P4623" i="1"/>
  <c r="AB4623" i="1" s="1"/>
  <c r="Z4623" i="1"/>
  <c r="M4624" i="1"/>
  <c r="AB4624" i="1" s="1"/>
  <c r="V4625" i="1"/>
  <c r="S4626" i="1"/>
  <c r="AB4626" i="1" s="1"/>
  <c r="P4627" i="1"/>
  <c r="AB4627" i="1" s="1"/>
  <c r="Z4627" i="1"/>
  <c r="M4628" i="1"/>
  <c r="AB4628" i="1" s="1"/>
  <c r="V4629" i="1"/>
  <c r="S4630" i="1"/>
  <c r="AB4630" i="1" s="1"/>
  <c r="P4631" i="1"/>
  <c r="AB4631" i="1" s="1"/>
  <c r="Z4631" i="1"/>
  <c r="M4632" i="1"/>
  <c r="AB4632" i="1" s="1"/>
  <c r="V4633" i="1"/>
  <c r="S4634" i="1"/>
  <c r="AB4634" i="1" s="1"/>
  <c r="P4635" i="1"/>
  <c r="AB4635" i="1" s="1"/>
  <c r="Z4635" i="1"/>
  <c r="M4636" i="1"/>
  <c r="AB4636" i="1" s="1"/>
  <c r="V4637" i="1"/>
  <c r="S4638" i="1"/>
  <c r="AB4638" i="1" s="1"/>
  <c r="P4639" i="1"/>
  <c r="AB4639" i="1" s="1"/>
  <c r="Z4639" i="1"/>
  <c r="M4640" i="1"/>
  <c r="AB4640" i="1" s="1"/>
  <c r="V4641" i="1"/>
  <c r="S4642" i="1"/>
  <c r="AB4642" i="1" s="1"/>
  <c r="P4643" i="1"/>
  <c r="AB4643" i="1" s="1"/>
  <c r="Z4643" i="1"/>
  <c r="M4644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4" i="1"/>
  <c r="S4645" i="1"/>
  <c r="AB4645" i="1" s="1"/>
  <c r="P4646" i="1"/>
  <c r="Z4646" i="1"/>
  <c r="AB4646" i="1" s="1"/>
  <c r="M4647" i="1"/>
  <c r="V4648" i="1"/>
  <c r="AB4648" i="1" s="1"/>
  <c r="S4649" i="1"/>
  <c r="AB4649" i="1" s="1"/>
  <c r="P4650" i="1"/>
  <c r="Z4650" i="1"/>
  <c r="AB4650" i="1" s="1"/>
  <c r="M4651" i="1"/>
  <c r="AB4651" i="1" s="1"/>
  <c r="V4652" i="1"/>
  <c r="AB4652" i="1" s="1"/>
  <c r="S4653" i="1"/>
  <c r="AB4653" i="1" s="1"/>
  <c r="P4654" i="1"/>
  <c r="Z4654" i="1"/>
  <c r="AB4654" i="1" s="1"/>
  <c r="M4655" i="1"/>
  <c r="V4656" i="1"/>
  <c r="AB4656" i="1" s="1"/>
  <c r="S4657" i="1"/>
  <c r="AB4657" i="1" s="1"/>
  <c r="P4658" i="1"/>
  <c r="Z4658" i="1"/>
  <c r="AB4658" i="1" s="1"/>
  <c r="M4659" i="1"/>
  <c r="AB4659" i="1" s="1"/>
  <c r="V4660" i="1"/>
  <c r="AB4660" i="1" s="1"/>
  <c r="S4661" i="1"/>
  <c r="AB4661" i="1" s="1"/>
  <c r="P4662" i="1"/>
  <c r="Z4662" i="1"/>
  <c r="AB4662" i="1" s="1"/>
  <c r="M4663" i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V4672" i="1"/>
  <c r="AB4672" i="1" s="1"/>
  <c r="S4673" i="1"/>
  <c r="AB4673" i="1" s="1"/>
  <c r="P4674" i="1"/>
  <c r="Z4674" i="1"/>
  <c r="AB4674" i="1" s="1"/>
  <c r="M4675" i="1"/>
  <c r="AB4675" i="1" s="1"/>
  <c r="V4676" i="1"/>
  <c r="AB4676" i="1" s="1"/>
  <c r="S4677" i="1"/>
  <c r="AB4677" i="1" s="1"/>
  <c r="P4678" i="1"/>
  <c r="Z4678" i="1"/>
  <c r="AB4678" i="1" s="1"/>
  <c r="M4679" i="1"/>
  <c r="V4680" i="1"/>
  <c r="AB4680" i="1" s="1"/>
  <c r="AB4681" i="1"/>
  <c r="AB4682" i="1"/>
  <c r="AB4685" i="1"/>
  <c r="AB4686" i="1"/>
  <c r="AB4689" i="1"/>
  <c r="AB4690" i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0" i="1"/>
  <c r="V4780" i="1"/>
  <c r="S4781" i="1"/>
  <c r="AB4781" i="1" s="1"/>
  <c r="P4782" i="1"/>
  <c r="AB4782" i="1" s="1"/>
  <c r="Z4782" i="1"/>
  <c r="M4783" i="1"/>
  <c r="AB4783" i="1" s="1"/>
  <c r="V4784" i="1"/>
  <c r="S4785" i="1"/>
  <c r="AB4785" i="1" s="1"/>
  <c r="P4786" i="1"/>
  <c r="AB4786" i="1" s="1"/>
  <c r="Z4786" i="1"/>
  <c r="M4787" i="1"/>
  <c r="AB4787" i="1" s="1"/>
  <c r="V4788" i="1"/>
  <c r="S4789" i="1"/>
  <c r="AB4789" i="1" s="1"/>
  <c r="P4790" i="1"/>
  <c r="AB4790" i="1" s="1"/>
  <c r="Z4790" i="1"/>
  <c r="M4791" i="1"/>
  <c r="AB4791" i="1" s="1"/>
  <c r="V4792" i="1"/>
  <c r="S4793" i="1"/>
  <c r="AB4793" i="1" s="1"/>
  <c r="P4794" i="1"/>
  <c r="AB4794" i="1" s="1"/>
  <c r="Z4794" i="1"/>
  <c r="M4795" i="1"/>
  <c r="AB4795" i="1" s="1"/>
  <c r="V4796" i="1"/>
  <c r="S4797" i="1"/>
  <c r="AB4797" i="1" s="1"/>
  <c r="P4798" i="1"/>
  <c r="AB4798" i="1" s="1"/>
  <c r="Z4798" i="1"/>
  <c r="M4799" i="1"/>
  <c r="AB4799" i="1" s="1"/>
  <c r="V4800" i="1"/>
  <c r="S4801" i="1"/>
  <c r="AB4801" i="1" s="1"/>
  <c r="P4802" i="1"/>
  <c r="AB4802" i="1" s="1"/>
  <c r="Z4802" i="1"/>
  <c r="AB4805" i="1"/>
  <c r="AB4806" i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854" i="1"/>
  <c r="AB4784" i="1"/>
  <c r="AB4788" i="1"/>
  <c r="AB4792" i="1"/>
  <c r="AB4796" i="1"/>
  <c r="AB4800" i="1"/>
  <c r="P4855" i="1"/>
  <c r="AB4855" i="1" s="1"/>
  <c r="Z4855" i="1"/>
  <c r="M4856" i="1"/>
  <c r="AB4856" i="1" s="1"/>
  <c r="V4857" i="1"/>
  <c r="S4858" i="1"/>
  <c r="AB4858" i="1" s="1"/>
  <c r="P4859" i="1"/>
  <c r="AB4859" i="1" s="1"/>
  <c r="Z4859" i="1"/>
  <c r="M4860" i="1"/>
  <c r="AB4860" i="1" s="1"/>
  <c r="V4861" i="1"/>
  <c r="S4862" i="1"/>
  <c r="AB4862" i="1" s="1"/>
  <c r="P4863" i="1"/>
  <c r="AB4863" i="1" s="1"/>
  <c r="Z4863" i="1"/>
  <c r="M4864" i="1"/>
  <c r="AB4864" i="1" s="1"/>
  <c r="V4865" i="1"/>
  <c r="S4866" i="1"/>
  <c r="AB4866" i="1" s="1"/>
  <c r="P4867" i="1"/>
  <c r="AB4867" i="1" s="1"/>
  <c r="Z4867" i="1"/>
  <c r="M4868" i="1"/>
  <c r="AB4868" i="1" s="1"/>
  <c r="V4869" i="1"/>
  <c r="S4870" i="1"/>
  <c r="AB4870" i="1" s="1"/>
  <c r="P4871" i="1"/>
  <c r="AB4871" i="1" s="1"/>
  <c r="Z4871" i="1"/>
  <c r="M4872" i="1"/>
  <c r="AB4872" i="1" s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07" i="1"/>
  <c r="AB4910" i="1"/>
  <c r="AB4911" i="1"/>
  <c r="AB4914" i="1"/>
  <c r="AB4915" i="1"/>
  <c r="AB4918" i="1"/>
  <c r="AB4919" i="1"/>
  <c r="AB4927" i="1"/>
  <c r="AB4857" i="1"/>
  <c r="AB4861" i="1"/>
  <c r="AB4865" i="1"/>
  <c r="AB4869" i="1"/>
  <c r="AB4925" i="1"/>
  <c r="P4922" i="1"/>
  <c r="Z4922" i="1"/>
  <c r="AB4922" i="1" s="1"/>
  <c r="M4923" i="1"/>
  <c r="AB4923" i="1" s="1"/>
  <c r="V4924" i="1"/>
  <c r="AB4924" i="1" s="1"/>
  <c r="S4925" i="1"/>
  <c r="P4926" i="1"/>
  <c r="Z4926" i="1"/>
  <c r="AB4926" i="1" s="1"/>
  <c r="M4927" i="1"/>
  <c r="V4928" i="1"/>
  <c r="S4929" i="1"/>
  <c r="AB4929" i="1" s="1"/>
  <c r="P4930" i="1"/>
  <c r="Z4930" i="1"/>
  <c r="AB4930" i="1" s="1"/>
  <c r="M4931" i="1"/>
  <c r="AB4932" i="1"/>
  <c r="AB4935" i="1"/>
  <c r="AB4936" i="1"/>
  <c r="AB4939" i="1"/>
  <c r="AB4940" i="1"/>
  <c r="AB4943" i="1"/>
  <c r="AB4944" i="1"/>
  <c r="AB4946" i="1"/>
  <c r="AB4948" i="1"/>
  <c r="AB4956" i="1"/>
  <c r="AB4964" i="1"/>
  <c r="AB4928" i="1"/>
  <c r="AB4931" i="1"/>
  <c r="AB4950" i="1"/>
  <c r="AB4958" i="1"/>
  <c r="V4947" i="1"/>
  <c r="AB4947" i="1" s="1"/>
  <c r="S4948" i="1"/>
  <c r="P4949" i="1"/>
  <c r="Z4949" i="1"/>
  <c r="AB4949" i="1" s="1"/>
  <c r="M4950" i="1"/>
  <c r="V4951" i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V4959" i="1"/>
  <c r="S4960" i="1"/>
  <c r="AB4960" i="1" s="1"/>
  <c r="P4961" i="1"/>
  <c r="Z4961" i="1"/>
  <c r="AB4961" i="1" s="1"/>
  <c r="M4962" i="1"/>
  <c r="AB4962" i="1" s="1"/>
  <c r="V4963" i="1"/>
  <c r="AB4963" i="1" s="1"/>
  <c r="S4964" i="1"/>
  <c r="AB4965" i="1"/>
  <c r="AB4968" i="1"/>
  <c r="AB4969" i="1"/>
  <c r="AB4972" i="1"/>
  <c r="AB4973" i="1"/>
  <c r="AB4976" i="1"/>
  <c r="AB4977" i="1"/>
  <c r="AB4984" i="1"/>
  <c r="AB4992" i="1"/>
  <c r="AB4951" i="1"/>
  <c r="AB4959" i="1"/>
  <c r="AB4978" i="1"/>
  <c r="AB4986" i="1"/>
  <c r="AB4994" i="1"/>
  <c r="S4978" i="1"/>
  <c r="P4979" i="1"/>
  <c r="Z4979" i="1"/>
  <c r="AB4979" i="1" s="1"/>
  <c r="M4980" i="1"/>
  <c r="AB4980" i="1" s="1"/>
  <c r="V4981" i="1"/>
  <c r="S4982" i="1"/>
  <c r="AB4982" i="1" s="1"/>
  <c r="P4983" i="1"/>
  <c r="Z4983" i="1"/>
  <c r="AB4983" i="1" s="1"/>
  <c r="M4984" i="1"/>
  <c r="V4985" i="1"/>
  <c r="AB4985" i="1" s="1"/>
  <c r="S4986" i="1"/>
  <c r="P4987" i="1"/>
  <c r="Z4987" i="1"/>
  <c r="AB4987" i="1" s="1"/>
  <c r="M4988" i="1"/>
  <c r="AB4988" i="1" s="1"/>
  <c r="V4989" i="1"/>
  <c r="S4990" i="1"/>
  <c r="AB4990" i="1" s="1"/>
  <c r="P4991" i="1"/>
  <c r="Z4991" i="1"/>
  <c r="AB4991" i="1" s="1"/>
  <c r="M4992" i="1"/>
  <c r="V4993" i="1"/>
  <c r="AB4993" i="1" s="1"/>
  <c r="S4994" i="1"/>
  <c r="AB4995" i="1"/>
  <c r="P4995" i="1"/>
  <c r="AB4996" i="1"/>
  <c r="AB4997" i="1"/>
  <c r="AB5000" i="1"/>
  <c r="AB5001" i="1"/>
  <c r="AB4981" i="1"/>
  <c r="AB49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<sst xmlns="http://schemas.openxmlformats.org/spreadsheetml/2006/main" count="33" uniqueCount="20">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</sst>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0/03.%20Mar&#231;o/TCE%20PREST%20CTAS%20NOVA/HPS%20PCF%20-%202020_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3 - Administrativo</v>
          </cell>
        </row>
        <row r="277">
          <cell r="E277" t="str">
            <v>3 - Administrativo</v>
          </cell>
        </row>
        <row r="278">
          <cell r="E278" t="str">
            <v>3 - Administrativo</v>
          </cell>
        </row>
        <row r="279">
          <cell r="E279" t="str">
            <v>3 - Administrativo</v>
          </cell>
        </row>
        <row r="280">
          <cell r="E280" t="str">
            <v>3 - Administrativo</v>
          </cell>
        </row>
        <row r="281">
          <cell r="E281" t="str">
            <v>3 - Administrativo</v>
          </cell>
        </row>
        <row r="282">
          <cell r="E282" t="str">
            <v>3 - Administrativo</v>
          </cell>
        </row>
        <row r="283">
          <cell r="E283" t="str">
            <v>3 - Administrativo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3 - Administrativo</v>
          </cell>
        </row>
        <row r="287">
          <cell r="E287" t="str">
            <v>3 - Administrativo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3 - Administrativo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3 - Administrativo</v>
          </cell>
        </row>
        <row r="295">
          <cell r="E295" t="str">
            <v>3 - Administrativo</v>
          </cell>
        </row>
        <row r="296">
          <cell r="E296" t="str">
            <v>3 - Administrativo</v>
          </cell>
        </row>
        <row r="297">
          <cell r="E297" t="str">
            <v>3 - Administrativo</v>
          </cell>
        </row>
        <row r="298">
          <cell r="E298" t="str">
            <v>3 - Administrativo</v>
          </cell>
        </row>
        <row r="299">
          <cell r="E299" t="str">
            <v>3 - Administrativo</v>
          </cell>
        </row>
        <row r="300">
          <cell r="E300" t="str">
            <v>3 - Administrativo</v>
          </cell>
        </row>
        <row r="301">
          <cell r="E301" t="str">
            <v>3 - Administrativo</v>
          </cell>
        </row>
        <row r="302">
          <cell r="E302" t="str">
            <v>3 - Administrativo</v>
          </cell>
        </row>
        <row r="303">
          <cell r="E303" t="str">
            <v>3 - Administrativo</v>
          </cell>
        </row>
        <row r="304">
          <cell r="E304" t="str">
            <v>3 - Administrativo</v>
          </cell>
        </row>
        <row r="305">
          <cell r="E305" t="str">
            <v>3 - Administrativo</v>
          </cell>
        </row>
        <row r="306">
          <cell r="E306" t="str">
            <v>3 - Administrativo</v>
          </cell>
        </row>
        <row r="307">
          <cell r="E307" t="str">
            <v>3 - Administrativo</v>
          </cell>
        </row>
        <row r="308">
          <cell r="E308" t="str">
            <v>3 - Administrativo</v>
          </cell>
        </row>
        <row r="309">
          <cell r="E309" t="str">
            <v>3 - Administrativo</v>
          </cell>
        </row>
        <row r="310">
          <cell r="E310" t="str">
            <v>3 - Administrativo</v>
          </cell>
        </row>
        <row r="311">
          <cell r="E311" t="str">
            <v>3 - Administrativo</v>
          </cell>
        </row>
        <row r="312">
          <cell r="E312" t="str">
            <v>3 - Administrativo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3 - Administrativo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3 - Administrativo</v>
          </cell>
        </row>
        <row r="444">
          <cell r="E444" t="str">
            <v>3 - Administrativo</v>
          </cell>
        </row>
        <row r="445">
          <cell r="E445" t="str">
            <v>3 - Administrativo</v>
          </cell>
        </row>
        <row r="446">
          <cell r="E446" t="str">
            <v>3 - Administrativo</v>
          </cell>
        </row>
        <row r="447">
          <cell r="E447" t="str">
            <v>3 - Administrativo</v>
          </cell>
        </row>
        <row r="448">
          <cell r="E448" t="str">
            <v>3 - Administrativo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3 - Administrativo</v>
          </cell>
        </row>
        <row r="508">
          <cell r="E508" t="str">
            <v>3 - Administrativo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3 - Administrativo</v>
          </cell>
        </row>
        <row r="535">
          <cell r="E535" t="str">
            <v>1 - Médico</v>
          </cell>
        </row>
        <row r="536">
          <cell r="E536" t="str">
            <v>1 - Médico</v>
          </cell>
        </row>
        <row r="537">
          <cell r="E537" t="str">
            <v>1 - Médico</v>
          </cell>
        </row>
        <row r="538">
          <cell r="E538" t="str">
            <v>1 - Médico</v>
          </cell>
        </row>
        <row r="539">
          <cell r="E539" t="str">
            <v>1 - Médico</v>
          </cell>
        </row>
        <row r="540">
          <cell r="E540" t="str">
            <v>1 - Médico</v>
          </cell>
        </row>
        <row r="541">
          <cell r="E541" t="str">
            <v>1 - Médico</v>
          </cell>
        </row>
        <row r="542">
          <cell r="E542" t="str">
            <v>1 - Médico</v>
          </cell>
        </row>
        <row r="543">
          <cell r="E543" t="str">
            <v>1 - Médico</v>
          </cell>
        </row>
        <row r="544">
          <cell r="E544" t="str">
            <v>1 - Médico</v>
          </cell>
        </row>
        <row r="545">
          <cell r="E545" t="str">
            <v>1 - Médico</v>
          </cell>
        </row>
        <row r="546">
          <cell r="E546" t="str">
            <v>1 - Médico</v>
          </cell>
        </row>
        <row r="547">
          <cell r="E547" t="str">
            <v>1 - Médico</v>
          </cell>
        </row>
        <row r="548">
          <cell r="E548" t="str">
            <v>1 - Médico</v>
          </cell>
        </row>
        <row r="549">
          <cell r="E549" t="str">
            <v>1 - Médico</v>
          </cell>
        </row>
        <row r="550">
          <cell r="E550" t="str">
            <v>1 - Médico</v>
          </cell>
        </row>
        <row r="551">
          <cell r="E551" t="str">
            <v>1 - Médico</v>
          </cell>
        </row>
        <row r="552">
          <cell r="E552" t="str">
            <v>1 - Médico</v>
          </cell>
        </row>
        <row r="553">
          <cell r="E553" t="str">
            <v>1 - Médico</v>
          </cell>
        </row>
        <row r="554">
          <cell r="E554" t="str">
            <v>1 - Médico</v>
          </cell>
        </row>
        <row r="555">
          <cell r="E555" t="str">
            <v>1 - Médico</v>
          </cell>
        </row>
        <row r="556">
          <cell r="E556" t="str">
            <v>1 - Médico</v>
          </cell>
        </row>
        <row r="557">
          <cell r="E557" t="str">
            <v>1 - Médico</v>
          </cell>
        </row>
        <row r="558">
          <cell r="E558" t="str">
            <v>1 - Médico</v>
          </cell>
        </row>
        <row r="559">
          <cell r="E559" t="str">
            <v>1 - Médico</v>
          </cell>
        </row>
        <row r="560">
          <cell r="E560" t="str">
            <v>1 - Médico</v>
          </cell>
        </row>
        <row r="561">
          <cell r="E561" t="str">
            <v>1 - Médico</v>
          </cell>
        </row>
        <row r="562">
          <cell r="E562" t="str">
            <v>1 - Médico</v>
          </cell>
        </row>
        <row r="563">
          <cell r="E563" t="str">
            <v>1 - Médico</v>
          </cell>
        </row>
        <row r="564">
          <cell r="E564" t="str">
            <v>1 - Médico</v>
          </cell>
        </row>
        <row r="565">
          <cell r="E565" t="str">
            <v>1 - Médico</v>
          </cell>
        </row>
        <row r="566">
          <cell r="E566" t="str">
            <v>1 - Médico</v>
          </cell>
        </row>
        <row r="567">
          <cell r="E567" t="str">
            <v>1 - Médico</v>
          </cell>
        </row>
        <row r="568">
          <cell r="E568" t="str">
            <v>1 - Médico</v>
          </cell>
        </row>
        <row r="569">
          <cell r="E569" t="str">
            <v>1 - Médico</v>
          </cell>
        </row>
        <row r="570">
          <cell r="E570" t="str">
            <v>1 - Médico</v>
          </cell>
        </row>
        <row r="571">
          <cell r="E571" t="str">
            <v>1 - Médico</v>
          </cell>
        </row>
        <row r="572">
          <cell r="E572" t="str">
            <v>1 - Médico</v>
          </cell>
        </row>
        <row r="573">
          <cell r="E573" t="str">
            <v>1 - Médico</v>
          </cell>
        </row>
        <row r="574">
          <cell r="E574" t="str">
            <v>1 - Médico</v>
          </cell>
        </row>
        <row r="575">
          <cell r="E575" t="str">
            <v>1 - Médico</v>
          </cell>
        </row>
        <row r="576">
          <cell r="E576" t="str">
            <v>1 - Médico</v>
          </cell>
        </row>
        <row r="577">
          <cell r="E577" t="str">
            <v>1 - Médico</v>
          </cell>
        </row>
        <row r="578">
          <cell r="E578" t="str">
            <v>1 - Médico</v>
          </cell>
        </row>
        <row r="579">
          <cell r="E579" t="str">
            <v>1 - Médico</v>
          </cell>
        </row>
        <row r="580">
          <cell r="E580" t="str">
            <v>1 - Médico</v>
          </cell>
        </row>
        <row r="581">
          <cell r="E581" t="str">
            <v>1 - Médico</v>
          </cell>
        </row>
        <row r="582">
          <cell r="E582" t="str">
            <v>1 - Médico</v>
          </cell>
        </row>
        <row r="583">
          <cell r="E583" t="str">
            <v>1 - Médico</v>
          </cell>
        </row>
        <row r="584">
          <cell r="E584" t="str">
            <v>1 - Médico</v>
          </cell>
        </row>
        <row r="585">
          <cell r="E585" t="str">
            <v>1 - Médico</v>
          </cell>
        </row>
        <row r="586">
          <cell r="E586" t="str">
            <v>1 - Médico</v>
          </cell>
        </row>
        <row r="587">
          <cell r="E587" t="str">
            <v>1 - Médico</v>
          </cell>
        </row>
        <row r="588">
          <cell r="E588" t="str">
            <v>1 - Médico</v>
          </cell>
        </row>
        <row r="589">
          <cell r="E589" t="str">
            <v>1 - Médico</v>
          </cell>
        </row>
        <row r="590">
          <cell r="E590" t="str">
            <v>1 - Médico</v>
          </cell>
        </row>
        <row r="591">
          <cell r="E591" t="str">
            <v>1 - Médico</v>
          </cell>
        </row>
        <row r="592">
          <cell r="E592" t="str">
            <v>1 - Médico</v>
          </cell>
        </row>
        <row r="593">
          <cell r="E593" t="str">
            <v>1 - Médico</v>
          </cell>
        </row>
        <row r="594">
          <cell r="E594" t="str">
            <v>1 - Médico</v>
          </cell>
        </row>
        <row r="595">
          <cell r="E595" t="str">
            <v>1 - Médico</v>
          </cell>
        </row>
        <row r="596">
          <cell r="E596" t="str">
            <v>1 - Médico</v>
          </cell>
        </row>
        <row r="597">
          <cell r="E597" t="str">
            <v>1 - Médico</v>
          </cell>
        </row>
        <row r="598">
          <cell r="E598" t="str">
            <v>1 - Médico</v>
          </cell>
        </row>
        <row r="599">
          <cell r="E599" t="str">
            <v>1 - Médico</v>
          </cell>
        </row>
        <row r="600">
          <cell r="E600" t="str">
            <v>1 - Médico</v>
          </cell>
        </row>
        <row r="601">
          <cell r="E601" t="str">
            <v>1 - Médico</v>
          </cell>
        </row>
        <row r="602">
          <cell r="E602" t="str">
            <v>1 - Médico</v>
          </cell>
        </row>
        <row r="603">
          <cell r="E603" t="str">
            <v>1 - Médico</v>
          </cell>
        </row>
        <row r="604">
          <cell r="E604" t="str">
            <v>1 - Médico</v>
          </cell>
        </row>
        <row r="605">
          <cell r="E605" t="str">
            <v>1 - Médico</v>
          </cell>
        </row>
        <row r="606">
          <cell r="E606" t="str">
            <v>1 - Médico</v>
          </cell>
        </row>
        <row r="607">
          <cell r="E607" t="str">
            <v>1 - Médico</v>
          </cell>
        </row>
        <row r="608">
          <cell r="E608" t="str">
            <v>1 - Médico</v>
          </cell>
        </row>
        <row r="609">
          <cell r="E609" t="str">
            <v>1 - Médico</v>
          </cell>
        </row>
        <row r="610">
          <cell r="E610" t="str">
            <v>1 - Médico</v>
          </cell>
        </row>
        <row r="611">
          <cell r="E611" t="str">
            <v>1 - Médico</v>
          </cell>
        </row>
        <row r="612">
          <cell r="E612" t="str">
            <v>1 - Médico</v>
          </cell>
        </row>
        <row r="613">
          <cell r="E613" t="str">
            <v>1 - Médico</v>
          </cell>
        </row>
        <row r="614">
          <cell r="E614" t="str">
            <v>1 - Médico</v>
          </cell>
        </row>
        <row r="615">
          <cell r="E615" t="str">
            <v>1 - Médico</v>
          </cell>
        </row>
        <row r="616">
          <cell r="E616" t="str">
            <v>1 - Médico</v>
          </cell>
        </row>
        <row r="617">
          <cell r="E617" t="str">
            <v>1 - Médico</v>
          </cell>
        </row>
        <row r="618">
          <cell r="E618" t="str">
            <v>1 - Médico</v>
          </cell>
        </row>
        <row r="619">
          <cell r="E619" t="str">
            <v>1 - Médico</v>
          </cell>
        </row>
        <row r="620">
          <cell r="E620" t="str">
            <v>1 - Médico</v>
          </cell>
        </row>
        <row r="621">
          <cell r="E621" t="str">
            <v>1 - Médico</v>
          </cell>
        </row>
        <row r="622">
          <cell r="E622" t="str">
            <v>1 - Médico</v>
          </cell>
        </row>
        <row r="623">
          <cell r="E623" t="str">
            <v>1 - Médico</v>
          </cell>
        </row>
        <row r="624">
          <cell r="E624" t="str">
            <v>1 - Médico</v>
          </cell>
        </row>
        <row r="625">
          <cell r="E625" t="str">
            <v>1 - Médico</v>
          </cell>
        </row>
        <row r="626">
          <cell r="E626" t="str">
            <v>1 - Médico</v>
          </cell>
        </row>
        <row r="627">
          <cell r="E627" t="str">
            <v>1 - Médico</v>
          </cell>
        </row>
        <row r="628">
          <cell r="E628" t="str">
            <v>1 - Médico</v>
          </cell>
        </row>
        <row r="629">
          <cell r="E629" t="str">
            <v>1 - Médico</v>
          </cell>
        </row>
        <row r="630">
          <cell r="E630" t="str">
            <v>1 - Médico</v>
          </cell>
        </row>
        <row r="631">
          <cell r="E631" t="str">
            <v>1 - Médico</v>
          </cell>
        </row>
        <row r="632">
          <cell r="E632" t="str">
            <v>1 - Médico</v>
          </cell>
        </row>
        <row r="633">
          <cell r="E633" t="str">
            <v>1 - Médico</v>
          </cell>
        </row>
        <row r="634">
          <cell r="E634" t="str">
            <v>1 - Médico</v>
          </cell>
        </row>
        <row r="635">
          <cell r="E635" t="str">
            <v>1 - Médico</v>
          </cell>
        </row>
        <row r="636">
          <cell r="E636" t="str">
            <v>1 - Médico</v>
          </cell>
        </row>
        <row r="637">
          <cell r="E637" t="str">
            <v>1 - Médico</v>
          </cell>
        </row>
        <row r="638">
          <cell r="E638" t="str">
            <v>1 - Médico</v>
          </cell>
        </row>
        <row r="639">
          <cell r="E639" t="str">
            <v>1 - Médico</v>
          </cell>
        </row>
        <row r="640">
          <cell r="E640" t="str">
            <v>1 - Médico</v>
          </cell>
        </row>
        <row r="641">
          <cell r="E641" t="str">
            <v>1 - Médico</v>
          </cell>
        </row>
        <row r="642">
          <cell r="E642" t="str">
            <v>1 - Médico</v>
          </cell>
        </row>
        <row r="643">
          <cell r="E643" t="str">
            <v>1 - Médico</v>
          </cell>
        </row>
        <row r="644">
          <cell r="E644" t="str">
            <v>1 - Médico</v>
          </cell>
        </row>
        <row r="645">
          <cell r="E645" t="str">
            <v>1 - Médico</v>
          </cell>
        </row>
        <row r="646">
          <cell r="E646" t="str">
            <v>1 - Médico</v>
          </cell>
        </row>
        <row r="647">
          <cell r="E647" t="str">
            <v>1 - Médico</v>
          </cell>
        </row>
        <row r="648">
          <cell r="E648" t="str">
            <v>1 - Médico</v>
          </cell>
        </row>
        <row r="649">
          <cell r="E649" t="str">
            <v>1 - Médico</v>
          </cell>
        </row>
        <row r="650">
          <cell r="E650" t="str">
            <v>1 - Médico</v>
          </cell>
        </row>
        <row r="651">
          <cell r="E651" t="str">
            <v>1 - Médico</v>
          </cell>
        </row>
        <row r="652">
          <cell r="E652" t="str">
            <v>1 - Médico</v>
          </cell>
        </row>
        <row r="653">
          <cell r="E653" t="str">
            <v>1 - Médico</v>
          </cell>
        </row>
        <row r="654">
          <cell r="E654" t="str">
            <v>1 - Médico</v>
          </cell>
        </row>
        <row r="655">
          <cell r="E655" t="str">
            <v>1 - Médico</v>
          </cell>
        </row>
        <row r="656">
          <cell r="E656" t="str">
            <v>1 - Médico</v>
          </cell>
        </row>
        <row r="657">
          <cell r="E657" t="str">
            <v>1 - Médico</v>
          </cell>
        </row>
        <row r="658">
          <cell r="E658" t="str">
            <v>1 - Médico</v>
          </cell>
        </row>
        <row r="659">
          <cell r="E659" t="str">
            <v>1 - Médico</v>
          </cell>
        </row>
        <row r="660">
          <cell r="E660" t="str">
            <v>1 - Médico</v>
          </cell>
        </row>
        <row r="661">
          <cell r="E661" t="str">
            <v>1 - Médico</v>
          </cell>
        </row>
        <row r="662">
          <cell r="E662" t="str">
            <v>1 - Médico</v>
          </cell>
        </row>
        <row r="663">
          <cell r="E663" t="str">
            <v>1 - Médico</v>
          </cell>
        </row>
        <row r="664">
          <cell r="E664" t="str">
            <v>1 - Médico</v>
          </cell>
        </row>
        <row r="665">
          <cell r="E665" t="str">
            <v>1 - Médico</v>
          </cell>
        </row>
        <row r="666">
          <cell r="E666" t="str">
            <v>1 - Médico</v>
          </cell>
        </row>
        <row r="667">
          <cell r="E667" t="str">
            <v>1 - Médico</v>
          </cell>
        </row>
        <row r="668">
          <cell r="E668" t="str">
            <v>1 - Médico</v>
          </cell>
        </row>
        <row r="669">
          <cell r="E669" t="str">
            <v>1 - Médico</v>
          </cell>
        </row>
        <row r="670">
          <cell r="E670" t="str">
            <v>1 - Médico</v>
          </cell>
        </row>
        <row r="671">
          <cell r="E671" t="str">
            <v>1 - Médico</v>
          </cell>
        </row>
        <row r="672">
          <cell r="E672" t="str">
            <v>1 - Médico</v>
          </cell>
        </row>
        <row r="673">
          <cell r="E673" t="str">
            <v>1 - Médico</v>
          </cell>
        </row>
        <row r="674">
          <cell r="E674" t="str">
            <v>1 - Médico</v>
          </cell>
        </row>
        <row r="675">
          <cell r="E675" t="str">
            <v>1 - Médico</v>
          </cell>
        </row>
        <row r="676">
          <cell r="E676" t="str">
            <v>1 - Médico</v>
          </cell>
        </row>
        <row r="677">
          <cell r="E677" t="str">
            <v>1 - Médico</v>
          </cell>
        </row>
        <row r="678">
          <cell r="E678" t="str">
            <v>1 - Médico</v>
          </cell>
        </row>
        <row r="679">
          <cell r="E679" t="str">
            <v>3 - Administrativo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3 - Administrativo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3 - Administrativo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3 - Administrativo</v>
          </cell>
        </row>
        <row r="714">
          <cell r="E714" t="str">
            <v>3 - Administrativo</v>
          </cell>
        </row>
        <row r="715">
          <cell r="E715" t="str">
            <v>3 - Administrativo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2 - Outros Profissionais da Saúde</v>
          </cell>
        </row>
        <row r="722">
          <cell r="E722" t="str">
            <v>2 - Outros Profissionais da Saúde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2 - Outros Profissionais da Saúde</v>
          </cell>
        </row>
        <row r="770">
          <cell r="E770" t="str">
            <v>2 - Outros Profissionais da Saúde</v>
          </cell>
        </row>
        <row r="771">
          <cell r="E771" t="str">
            <v>2 - Outros Profissionais da Saúde</v>
          </cell>
        </row>
        <row r="772">
          <cell r="E772" t="str">
            <v>2 - Outros Profissionais da Saúde</v>
          </cell>
        </row>
        <row r="773">
          <cell r="E773" t="str">
            <v>2 - Outros Profissionais da Saúde</v>
          </cell>
        </row>
        <row r="774">
          <cell r="E774" t="str">
            <v>2 - Outros Profissionais da Saúde</v>
          </cell>
        </row>
        <row r="775">
          <cell r="E775" t="str">
            <v>2 - Outros Profissionais da Saúde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2 - Outros Profissionais da Saúde</v>
          </cell>
        </row>
        <row r="787">
          <cell r="E787" t="str">
            <v>2 - Outros Profissionais da Saúde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2 - Outros Profissionais da Saúde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2 - Outros Profissionais da Saúde</v>
          </cell>
        </row>
        <row r="797">
          <cell r="E797" t="str">
            <v>2 - Outros Profissionais da Saúde</v>
          </cell>
        </row>
        <row r="798">
          <cell r="E798" t="str">
            <v>2 - Outros Profissionais da Saúde</v>
          </cell>
        </row>
        <row r="799">
          <cell r="E799" t="str">
            <v>2 - Outros Profissionais da Saúde</v>
          </cell>
        </row>
        <row r="800">
          <cell r="E800" t="str">
            <v>2 - Outros Profissionais da Saúde</v>
          </cell>
        </row>
        <row r="801">
          <cell r="E801" t="str">
            <v>2 - Outros Profissionais da Saúde</v>
          </cell>
        </row>
        <row r="802">
          <cell r="E802" t="str">
            <v>2 - Outros Profissionais da Saúde</v>
          </cell>
        </row>
        <row r="803">
          <cell r="E803" t="str">
            <v>2 - Outros Profissionais da Saúde</v>
          </cell>
        </row>
        <row r="804">
          <cell r="E804" t="str">
            <v>2 - Outros Profissionais da Saúde</v>
          </cell>
        </row>
        <row r="805">
          <cell r="E805" t="str">
            <v>2 - Outros Profissionais da Saúde</v>
          </cell>
        </row>
        <row r="806">
          <cell r="E806" t="str">
            <v>2 - Outros Profissionais da Saúde</v>
          </cell>
        </row>
        <row r="807">
          <cell r="E807" t="str">
            <v>2 - Outros Profissionais da Saúde</v>
          </cell>
        </row>
        <row r="808">
          <cell r="E808" t="str">
            <v>2 - Outros Profissionais da Saúde</v>
          </cell>
        </row>
        <row r="809">
          <cell r="E809" t="str">
            <v>2 - Outros Profissionais da Saúde</v>
          </cell>
        </row>
        <row r="810">
          <cell r="E810" t="str">
            <v>2 - Outros Profissionais da Saúde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2 - Outros Profissionais da Saúde</v>
          </cell>
        </row>
        <row r="816">
          <cell r="E816" t="str">
            <v>2 - Outros Profissionais da Saúde</v>
          </cell>
        </row>
        <row r="817">
          <cell r="E817" t="str">
            <v>2 - Outros Profissionais da Saúde</v>
          </cell>
        </row>
        <row r="818">
          <cell r="E818" t="str">
            <v>2 - Outros Profissionais da Saúde</v>
          </cell>
        </row>
        <row r="819">
          <cell r="E819" t="str">
            <v>2 - Outros Profissionais da Saúde</v>
          </cell>
        </row>
        <row r="820">
          <cell r="E820" t="str">
            <v>2 - Outros Profissionais da Saúde</v>
          </cell>
        </row>
        <row r="821">
          <cell r="E821" t="str">
            <v>2 - Outros Profissionais da Saúde</v>
          </cell>
        </row>
        <row r="822">
          <cell r="E822" t="str">
            <v>2 - Outros Profissionais da Saúde</v>
          </cell>
        </row>
        <row r="823">
          <cell r="E823" t="str">
            <v>2 - Outros Profissionais da Saúde</v>
          </cell>
        </row>
        <row r="824">
          <cell r="E824" t="str">
            <v>2 - Outros Profissionais da Saúde</v>
          </cell>
        </row>
        <row r="825">
          <cell r="E825" t="str">
            <v>2 - Outros Profissionais da Saúde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2 - Outros Profissionais da Saúde</v>
          </cell>
        </row>
        <row r="830">
          <cell r="E830" t="str">
            <v>2 - Outros Profissionais da Saúde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2 - Outros Profissionais da Saúde</v>
          </cell>
        </row>
        <row r="847">
          <cell r="E847" t="str">
            <v>2 - Outros Profissionais da Saúde</v>
          </cell>
        </row>
        <row r="848">
          <cell r="E848" t="str">
            <v>2 - Outros Profissionais da Saúde</v>
          </cell>
        </row>
        <row r="849">
          <cell r="E849" t="str">
            <v>2 - Outros Profissionais da Saúde</v>
          </cell>
        </row>
        <row r="850">
          <cell r="E850" t="str">
            <v>2 - Outros Profissionais da Saúde</v>
          </cell>
        </row>
        <row r="851">
          <cell r="E851" t="str">
            <v>2 - Outros Profissionais da Saúde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2 - Outros Profissionais da Saúde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2 - Outros Profissionais da Saúde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2 - Outros Profissionais da Saúde</v>
          </cell>
        </row>
        <row r="868">
          <cell r="E868" t="str">
            <v>2 - Outros Profissionais da Saúde</v>
          </cell>
        </row>
        <row r="869">
          <cell r="E869" t="str">
            <v>2 - Outros Profissionais da Saúde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2 - Outros Profissionais da Saúde</v>
          </cell>
        </row>
        <row r="881">
          <cell r="E881" t="str">
            <v>2 - Outros Profissionais da Saúde</v>
          </cell>
        </row>
        <row r="882">
          <cell r="E882" t="str">
            <v>2 - Outros Profissionais da Saúde</v>
          </cell>
        </row>
        <row r="883">
          <cell r="E883" t="str">
            <v>2 - Outros Profissionais da Saúde</v>
          </cell>
        </row>
        <row r="884">
          <cell r="E884" t="str">
            <v>2 - Outros Profissionais da Saúde</v>
          </cell>
        </row>
        <row r="885">
          <cell r="E885" t="str">
            <v>2 - Outros Profissionais da Saúde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2 - Outros Profissionais da Saúde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2 - Outros Profissionais da Saúde</v>
          </cell>
        </row>
        <row r="897">
          <cell r="E897" t="str">
            <v>2 - Outros Profissionais da Saúde</v>
          </cell>
        </row>
        <row r="898">
          <cell r="E898" t="str">
            <v>2 - Outros Profissionais da Saúde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2 - Outros Profissionais da Saúde</v>
          </cell>
        </row>
        <row r="903">
          <cell r="E903" t="str">
            <v>2 - Outros Profissionais da Saúde</v>
          </cell>
        </row>
        <row r="904">
          <cell r="E904" t="str">
            <v>2 - Outros Profissionais da Saúde</v>
          </cell>
        </row>
        <row r="905">
          <cell r="E905" t="str">
            <v>2 - Outros Profissionais da Saúde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2 - Outros Profissionais da Saúde</v>
          </cell>
        </row>
        <row r="909">
          <cell r="E909" t="str">
            <v>2 - Outros Profissionais da Saúde</v>
          </cell>
        </row>
        <row r="910">
          <cell r="E910" t="str">
            <v>2 - Outros Profissionais da Saúde</v>
          </cell>
        </row>
        <row r="911">
          <cell r="E911" t="str">
            <v>2 - Outros Profissionais da Saúde</v>
          </cell>
        </row>
        <row r="912">
          <cell r="E912" t="str">
            <v>2 - Outros Profissionais da Saúde</v>
          </cell>
        </row>
        <row r="913">
          <cell r="E913" t="str">
            <v>2 - Outros Profissionais da Saúde</v>
          </cell>
        </row>
        <row r="914">
          <cell r="E914" t="str">
            <v>2 - Outros Profissionais da Saúde</v>
          </cell>
        </row>
        <row r="915">
          <cell r="E915" t="str">
            <v>2 - Outros Profissionais da Saúde</v>
          </cell>
        </row>
        <row r="916">
          <cell r="E916" t="str">
            <v>2 - Outros Profissionais da Saúde</v>
          </cell>
        </row>
        <row r="917">
          <cell r="E917" t="str">
            <v>2 - Outros Profissionais da Saúde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2 - Outros Profissionais da Saúde</v>
          </cell>
        </row>
        <row r="921">
          <cell r="E921" t="str">
            <v>2 - Outros Profissionais da Saúde</v>
          </cell>
        </row>
        <row r="922">
          <cell r="E922" t="str">
            <v>2 - Outros Profissionais da Saúde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2 - Outros Profissionais da Saúde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2 - Outros Profissionais da Saúde</v>
          </cell>
        </row>
        <row r="934">
          <cell r="E934" t="str">
            <v>2 - Outros Profissionais da Saúde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2 - Outros Profissionais da Saúde</v>
          </cell>
        </row>
        <row r="941">
          <cell r="E941" t="str">
            <v>2 - Outros Profissionais da Saúde</v>
          </cell>
        </row>
        <row r="942">
          <cell r="E942" t="str">
            <v>2 - Outros Profissionais da Saúde</v>
          </cell>
        </row>
        <row r="943">
          <cell r="E943" t="str">
            <v>2 - Outros Profissionais da Saúde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2 - Outros Profissionais da Saúde</v>
          </cell>
        </row>
        <row r="947">
          <cell r="E947" t="str">
            <v>2 - Outros Profissionais da Saúde</v>
          </cell>
        </row>
        <row r="948">
          <cell r="E948" t="str">
            <v>2 - Outros Profissionais da Saúde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2 - Outros Profissionais da Saúde</v>
          </cell>
        </row>
        <row r="954">
          <cell r="E954" t="str">
            <v>2 - Outros Profissionais da Saúde</v>
          </cell>
        </row>
        <row r="955">
          <cell r="E955" t="str">
            <v>2 - Outros Profissionais da Saúde</v>
          </cell>
        </row>
        <row r="956">
          <cell r="E956" t="str">
            <v>2 - Outros Profissionais da Saúde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2 - Outros Profissionais da Saúde</v>
          </cell>
        </row>
        <row r="961">
          <cell r="E961" t="str">
            <v>2 - Outros Profissionais da Saúde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2 - Outros Profissionais da Saúde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2 - Outros Profissionais da Saúde</v>
          </cell>
        </row>
        <row r="973">
          <cell r="E973" t="str">
            <v>2 - Outros Profissionais da Saúde</v>
          </cell>
        </row>
        <row r="974">
          <cell r="E974" t="str">
            <v>2 - Outros Profissionais da Saúde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2 - Outros Profissionais da Saúde</v>
          </cell>
        </row>
        <row r="980">
          <cell r="E980" t="str">
            <v>2 - Outros Profissionais da Saúde</v>
          </cell>
        </row>
        <row r="981">
          <cell r="E981" t="str">
            <v>2 - Outros Profissionais da Saúde</v>
          </cell>
        </row>
        <row r="982">
          <cell r="E982" t="str">
            <v>2 - Outros Profissionais da Saúde</v>
          </cell>
        </row>
        <row r="983">
          <cell r="E983" t="str">
            <v>2 - Outros Profissionais da Saúde</v>
          </cell>
        </row>
        <row r="984">
          <cell r="E984" t="str">
            <v>2 - Outros Profissionais da Saúde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2 - Outros Profissionais da Saúde</v>
          </cell>
        </row>
        <row r="991">
          <cell r="E991" t="str">
            <v>2 - Outros Profissionais da Saúde</v>
          </cell>
        </row>
        <row r="992">
          <cell r="E992" t="str">
            <v>2 - Outros Profissionais da Saúde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2 - Outros Profissionais da Saúde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2 - Outros Profissionais da Saúde</v>
          </cell>
        </row>
        <row r="999">
          <cell r="E999" t="str">
            <v>2 - Outros Profissionais da Saúde</v>
          </cell>
        </row>
        <row r="1000">
          <cell r="E1000" t="str">
            <v>2 - Outros Profissionais da Saúde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2 - Outros Profissionais da Saúde</v>
          </cell>
        </row>
        <row r="1005">
          <cell r="E1005" t="str">
            <v>2 - Outros Profissionais da Saúde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2 - Outros Profissionais da Saúde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2 - Outros Profissionais da Saúde</v>
          </cell>
        </row>
        <row r="1016">
          <cell r="E1016" t="str">
            <v>2 - Outros Profissionais da Saúde</v>
          </cell>
        </row>
        <row r="1017">
          <cell r="E1017" t="str">
            <v>2 - Outros Profissionais da Saúde</v>
          </cell>
        </row>
        <row r="1018">
          <cell r="E1018" t="str">
            <v>2 - Outros Profissionais da Saúde</v>
          </cell>
        </row>
        <row r="1019">
          <cell r="E1019" t="str">
            <v>2 - Outros Profissionais da Saúde</v>
          </cell>
        </row>
        <row r="1020">
          <cell r="E1020" t="str">
            <v>2 - Outros Profissionais da Saúde</v>
          </cell>
        </row>
        <row r="1021">
          <cell r="E1021" t="str">
            <v>2 - Outros Profissionais da Saúde</v>
          </cell>
        </row>
        <row r="1022">
          <cell r="E1022" t="str">
            <v>2 - Outros Profissionais da Saúde</v>
          </cell>
        </row>
        <row r="1023">
          <cell r="E1023" t="str">
            <v>2 - Outros Profissionais da Saúde</v>
          </cell>
        </row>
        <row r="1024">
          <cell r="E1024" t="str">
            <v>2 - Outros Profissionais da Saúde</v>
          </cell>
        </row>
        <row r="1025">
          <cell r="E1025" t="str">
            <v>2 - Outros Profissionais da Saúde</v>
          </cell>
        </row>
        <row r="1026">
          <cell r="E1026" t="str">
            <v>2 - Outros Profissionais da Saúde</v>
          </cell>
        </row>
        <row r="1027">
          <cell r="E1027" t="str">
            <v>2 - Outros Profissionais da Saúde</v>
          </cell>
        </row>
        <row r="1028">
          <cell r="E1028" t="str">
            <v>2 - Outros Profissionais da Saúde</v>
          </cell>
        </row>
        <row r="1029">
          <cell r="E1029" t="str">
            <v>2 - Outros Profissionais da Saúde</v>
          </cell>
        </row>
        <row r="1030">
          <cell r="E1030" t="str">
            <v>2 - Outros Profissionais da Saúde</v>
          </cell>
        </row>
        <row r="1031">
          <cell r="E1031" t="str">
            <v>2 - Outros Profissionais da Saúde</v>
          </cell>
        </row>
        <row r="1032">
          <cell r="E1032" t="str">
            <v>2 - Outros Profissionais da Saúde</v>
          </cell>
        </row>
        <row r="1033">
          <cell r="E1033" t="str">
            <v>2 - Outros Profissionais da Saúde</v>
          </cell>
        </row>
        <row r="1034">
          <cell r="E1034" t="str">
            <v>2 - Outros Profissionais da Saúde</v>
          </cell>
        </row>
        <row r="1035">
          <cell r="E1035" t="str">
            <v>2 - Outros Profissionais da Saúde</v>
          </cell>
        </row>
        <row r="1036">
          <cell r="E1036" t="str">
            <v>2 - Outros Profissionais da Saúde</v>
          </cell>
        </row>
        <row r="1037">
          <cell r="E1037" t="str">
            <v>2 - Outros Profissionais da Saúde</v>
          </cell>
        </row>
        <row r="1038">
          <cell r="E1038" t="str">
            <v>2 - Outros Profissionais da Saúde</v>
          </cell>
        </row>
        <row r="1039">
          <cell r="E1039" t="str">
            <v>2 - Outros Profissionais da Saúde</v>
          </cell>
        </row>
        <row r="1040">
          <cell r="E1040" t="str">
            <v>2 - Outros Profissionais da Saúde</v>
          </cell>
        </row>
        <row r="1041">
          <cell r="E1041" t="str">
            <v>2 - Outros Profissionais da Saúde</v>
          </cell>
        </row>
        <row r="1042">
          <cell r="E1042" t="str">
            <v>2 - Outros Profissionais da Saúde</v>
          </cell>
        </row>
        <row r="1043">
          <cell r="E1043" t="str">
            <v>2 - Outros Profissionais da Saúde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2 - Outros Profissionais da Saúde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2 - Outros Profissionais da Saúde</v>
          </cell>
        </row>
        <row r="1055">
          <cell r="E1055" t="str">
            <v>2 - Outros Profissionais da Saúde</v>
          </cell>
        </row>
        <row r="1056">
          <cell r="E1056" t="str">
            <v>3 - Administrativo</v>
          </cell>
        </row>
        <row r="1057">
          <cell r="E1057" t="str">
            <v>3 - Administrativo</v>
          </cell>
        </row>
        <row r="1058">
          <cell r="E1058" t="str">
            <v>3 - Administrativo</v>
          </cell>
        </row>
        <row r="1059">
          <cell r="E1059" t="str">
            <v>3 - Administrativo</v>
          </cell>
        </row>
        <row r="1060">
          <cell r="E1060" t="str">
            <v>3 - Administrativo</v>
          </cell>
        </row>
        <row r="1061">
          <cell r="E1061" t="str">
            <v>3 - Administrativo</v>
          </cell>
        </row>
        <row r="1062">
          <cell r="E1062" t="str">
            <v>3 - Administrativo</v>
          </cell>
        </row>
        <row r="1063">
          <cell r="E1063" t="str">
            <v>2 - Outros Profissionais da Saúde</v>
          </cell>
        </row>
        <row r="1064">
          <cell r="E1064" t="str">
            <v>2 - Outros Profissionais da Saúde</v>
          </cell>
        </row>
        <row r="1065">
          <cell r="E1065" t="str">
            <v>2 - Outros Profissionais da Saúde</v>
          </cell>
        </row>
        <row r="1066">
          <cell r="E1066" t="str">
            <v>2 - Outros Profissionais da Saúde</v>
          </cell>
        </row>
        <row r="1067">
          <cell r="E1067" t="str">
            <v>2 - Outros Profissionais da Saúde</v>
          </cell>
        </row>
        <row r="1068">
          <cell r="E1068" t="str">
            <v>2 - Outros Profissionais da Saúde</v>
          </cell>
        </row>
        <row r="1069">
          <cell r="E1069" t="str">
            <v>2 - Outros Profissionais da Saúde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2 - Outros Profissionais da Saúde</v>
          </cell>
        </row>
        <row r="1074">
          <cell r="E1074" t="str">
            <v>2 - Outros Profissionais da Saúde</v>
          </cell>
        </row>
        <row r="1075">
          <cell r="E1075" t="str">
            <v>2 - Outros Profissionais da Saúde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2 - Outros Profissionais da Saúde</v>
          </cell>
        </row>
        <row r="1084">
          <cell r="E1084" t="str">
            <v>2 - Outros Profissionais da Saúde</v>
          </cell>
        </row>
        <row r="1085">
          <cell r="E1085" t="str">
            <v>2 - Outros Profissionais da Saúde</v>
          </cell>
        </row>
        <row r="1086">
          <cell r="E1086" t="str">
            <v>2 - Outros Profissionais da Saúde</v>
          </cell>
        </row>
        <row r="1087">
          <cell r="E1087" t="str">
            <v>3 - Administrativo</v>
          </cell>
        </row>
        <row r="1088">
          <cell r="E1088" t="str">
            <v>3 - Administrativo</v>
          </cell>
        </row>
        <row r="1089">
          <cell r="E1089" t="str">
            <v>2 - Outros Profissionais da Saúde</v>
          </cell>
        </row>
        <row r="1090">
          <cell r="E1090" t="str">
            <v>2 - Outros Profissionais da Saúde</v>
          </cell>
        </row>
        <row r="1091">
          <cell r="E1091" t="str">
            <v>2 - Outros Profissionais da Saúde</v>
          </cell>
        </row>
        <row r="1092">
          <cell r="E1092" t="str">
            <v>3 - Administrativo</v>
          </cell>
        </row>
        <row r="1093">
          <cell r="E1093" t="str">
            <v>2 - Outros Profissionais da Saúde</v>
          </cell>
        </row>
        <row r="1094">
          <cell r="E1094" t="str">
            <v>3 - Administrativo</v>
          </cell>
        </row>
        <row r="1095">
          <cell r="E1095" t="str">
            <v>2 - Outros Profissionais da Saúde</v>
          </cell>
        </row>
        <row r="1096">
          <cell r="E1096" t="str">
            <v>1 - Médico</v>
          </cell>
        </row>
        <row r="1097">
          <cell r="E1097" t="str">
            <v>2 - Outros Profissionais da Saúde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>
            <v>225125</v>
          </cell>
          <cell r="H12">
            <v>43891</v>
          </cell>
          <cell r="I12">
            <v>115.49</v>
          </cell>
          <cell r="J12">
            <v>923.96</v>
          </cell>
          <cell r="L12">
            <v>101.36861</v>
          </cell>
          <cell r="M12">
            <v>22.18</v>
          </cell>
          <cell r="O12">
            <v>7.4850000000000003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HOSPITAL PELÓPIDAS SILVEIRA</v>
          </cell>
          <cell r="E13" t="str">
            <v>ADALIA PEREIRA DA SILVA</v>
          </cell>
          <cell r="F13" t="str">
            <v>3 - Administrativo</v>
          </cell>
          <cell r="G13">
            <v>516345</v>
          </cell>
          <cell r="H13">
            <v>43891</v>
          </cell>
          <cell r="I13">
            <v>13</v>
          </cell>
          <cell r="J13">
            <v>104.03</v>
          </cell>
          <cell r="L13">
            <v>101.36861</v>
          </cell>
          <cell r="M13">
            <v>20.9</v>
          </cell>
          <cell r="O13">
            <v>0.93500000000000005</v>
          </cell>
          <cell r="P13">
            <v>0</v>
          </cell>
          <cell r="R13">
            <v>220.8</v>
          </cell>
          <cell r="S13">
            <v>62.7</v>
          </cell>
          <cell r="U13">
            <v>128</v>
          </cell>
          <cell r="V13">
            <v>0</v>
          </cell>
          <cell r="X13" t="str">
            <v>AUXILIO CRECHE</v>
          </cell>
          <cell r="Y13">
            <v>0</v>
          </cell>
          <cell r="Z13">
            <v>0</v>
          </cell>
        </row>
        <row r="14">
          <cell r="C14" t="str">
            <v>HOSPITAL PELÓPIDAS SILVEIRA</v>
          </cell>
          <cell r="E14" t="str">
            <v>ADENILSON WANDERLEY DE LIMA</v>
          </cell>
          <cell r="F14" t="str">
            <v>3 - Administrativo</v>
          </cell>
          <cell r="G14">
            <v>516345</v>
          </cell>
          <cell r="H14">
            <v>43891</v>
          </cell>
          <cell r="I14">
            <v>13</v>
          </cell>
          <cell r="J14">
            <v>103.96</v>
          </cell>
          <cell r="L14">
            <v>101.36861</v>
          </cell>
          <cell r="M14">
            <v>20.9</v>
          </cell>
          <cell r="O14">
            <v>0.93500000000000005</v>
          </cell>
          <cell r="P14">
            <v>0</v>
          </cell>
          <cell r="R14">
            <v>244.5</v>
          </cell>
          <cell r="S14">
            <v>62.7</v>
          </cell>
          <cell r="U14">
            <v>0</v>
          </cell>
          <cell r="V14">
            <v>0</v>
          </cell>
        </row>
        <row r="15">
          <cell r="C15" t="str">
            <v>HOSPITAL PELÓPIDAS SILVEIRA</v>
          </cell>
          <cell r="E15" t="str">
            <v>ADILSON JOSE DA SILVA</v>
          </cell>
          <cell r="F15" t="str">
            <v>2 - Outros Profissionais da Saúde</v>
          </cell>
          <cell r="G15">
            <v>521130</v>
          </cell>
          <cell r="H15">
            <v>43891</v>
          </cell>
          <cell r="I15">
            <v>10.28</v>
          </cell>
          <cell r="J15">
            <v>82.21</v>
          </cell>
          <cell r="L15">
            <v>101.36861</v>
          </cell>
          <cell r="M15">
            <v>20.9</v>
          </cell>
          <cell r="O15">
            <v>0.93500000000000005</v>
          </cell>
          <cell r="P15">
            <v>0</v>
          </cell>
          <cell r="R15">
            <v>207</v>
          </cell>
          <cell r="S15">
            <v>62.7</v>
          </cell>
          <cell r="U15">
            <v>0</v>
          </cell>
          <cell r="V15">
            <v>0</v>
          </cell>
        </row>
        <row r="16">
          <cell r="C16" t="str">
            <v>HOSPITAL PELÓPIDAS SILVEIRA</v>
          </cell>
          <cell r="E16" t="str">
            <v>ADNA LIMA DA SILVA</v>
          </cell>
          <cell r="F16" t="str">
            <v>3 - Administrativo</v>
          </cell>
          <cell r="G16">
            <v>516345</v>
          </cell>
          <cell r="H16">
            <v>43891</v>
          </cell>
          <cell r="I16">
            <v>13.06</v>
          </cell>
          <cell r="J16">
            <v>104.5</v>
          </cell>
          <cell r="L16">
            <v>0</v>
          </cell>
          <cell r="M16">
            <v>0</v>
          </cell>
          <cell r="O16">
            <v>0.93500000000000005</v>
          </cell>
          <cell r="P16">
            <v>0</v>
          </cell>
          <cell r="R16">
            <v>110.4</v>
          </cell>
          <cell r="S16">
            <v>62.7</v>
          </cell>
          <cell r="U16">
            <v>0</v>
          </cell>
          <cell r="V16">
            <v>0</v>
          </cell>
        </row>
        <row r="17">
          <cell r="C17" t="str">
            <v>HOSPITAL PELÓPIDAS SILVEIRA</v>
          </cell>
          <cell r="E17" t="str">
            <v>ADNA MARQUES DE OLIVEIRA</v>
          </cell>
          <cell r="F17" t="str">
            <v>2 - Outros Profissionais da Saúde</v>
          </cell>
          <cell r="G17">
            <v>322205</v>
          </cell>
          <cell r="H17">
            <v>43891</v>
          </cell>
          <cell r="I17">
            <v>12.25</v>
          </cell>
          <cell r="J17">
            <v>98</v>
          </cell>
          <cell r="L17">
            <v>101.36861</v>
          </cell>
          <cell r="M17">
            <v>20.9</v>
          </cell>
          <cell r="O17">
            <v>0.93500000000000005</v>
          </cell>
          <cell r="P17">
            <v>0</v>
          </cell>
          <cell r="R17">
            <v>110.4</v>
          </cell>
          <cell r="S17">
            <v>56.43</v>
          </cell>
          <cell r="U17">
            <v>0</v>
          </cell>
          <cell r="V17">
            <v>0</v>
          </cell>
        </row>
        <row r="18">
          <cell r="C18" t="str">
            <v>HOSPITAL PELÓPIDAS SILVEIRA</v>
          </cell>
          <cell r="E18" t="str">
            <v>ADNA SILVA DE ANDRADE</v>
          </cell>
          <cell r="F18" t="str">
            <v>2 - Outros Profissionais da Saúde</v>
          </cell>
          <cell r="G18">
            <v>223505</v>
          </cell>
          <cell r="H18">
            <v>43891</v>
          </cell>
          <cell r="I18">
            <v>32.71</v>
          </cell>
          <cell r="J18">
            <v>261.64999999999998</v>
          </cell>
          <cell r="L18">
            <v>0</v>
          </cell>
          <cell r="M18">
            <v>0</v>
          </cell>
          <cell r="O18">
            <v>1.9672434999999999</v>
          </cell>
          <cell r="P18">
            <v>0</v>
          </cell>
          <cell r="R18">
            <v>0</v>
          </cell>
          <cell r="S18">
            <v>0</v>
          </cell>
          <cell r="U18">
            <v>100</v>
          </cell>
          <cell r="V18">
            <v>0</v>
          </cell>
          <cell r="X18" t="str">
            <v>AUXILIO CRECHE</v>
          </cell>
          <cell r="Y18">
            <v>0</v>
          </cell>
          <cell r="Z18">
            <v>0</v>
          </cell>
        </row>
        <row r="19">
          <cell r="C19" t="str">
            <v>HOSPITAL PELÓPIDAS SILVEIRA</v>
          </cell>
          <cell r="E19" t="str">
            <v>ADRENALINA ISLOANY SANTANA DA SILVA</v>
          </cell>
          <cell r="F19" t="str">
            <v>3 - Administrativo</v>
          </cell>
          <cell r="G19">
            <v>411010</v>
          </cell>
          <cell r="H19">
            <v>43891</v>
          </cell>
          <cell r="I19">
            <v>10.4</v>
          </cell>
          <cell r="J19">
            <v>83.24</v>
          </cell>
          <cell r="L19">
            <v>0</v>
          </cell>
          <cell r="M19">
            <v>0</v>
          </cell>
          <cell r="O19">
            <v>0.93500000000000005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HOSPITAL PELÓPIDAS SILVEIRA</v>
          </cell>
          <cell r="E20" t="str">
            <v>ADRIANA BEZERRA ALVES CARDOSO DOS SANTOS</v>
          </cell>
          <cell r="F20" t="str">
            <v>1 - Médico</v>
          </cell>
          <cell r="G20">
            <v>225140</v>
          </cell>
          <cell r="H20">
            <v>43891</v>
          </cell>
          <cell r="I20">
            <v>48.12</v>
          </cell>
          <cell r="J20">
            <v>384.96</v>
          </cell>
          <cell r="L20">
            <v>0</v>
          </cell>
          <cell r="M20">
            <v>0</v>
          </cell>
          <cell r="O20">
            <v>7.4850000000000003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HOSPITAL PELÓPIDAS SILVEIRA</v>
          </cell>
          <cell r="E21" t="str">
            <v>ADRIANA DE GUSMAO FERREIRA</v>
          </cell>
          <cell r="F21" t="str">
            <v>1 - Médico</v>
          </cell>
          <cell r="G21">
            <v>225125</v>
          </cell>
          <cell r="H21">
            <v>43891</v>
          </cell>
          <cell r="I21">
            <v>103.55</v>
          </cell>
          <cell r="J21">
            <v>828.36</v>
          </cell>
          <cell r="L21">
            <v>0</v>
          </cell>
          <cell r="M21">
            <v>0</v>
          </cell>
          <cell r="O21">
            <v>7.4850000000000003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HOSPITAL PELÓPIDAS SILVEIRA</v>
          </cell>
          <cell r="E22" t="str">
            <v>ADRIANA GOMES DE SOUZA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I22">
            <v>12.12</v>
          </cell>
          <cell r="J22">
            <v>96.96</v>
          </cell>
          <cell r="L22">
            <v>101.36861</v>
          </cell>
          <cell r="M22">
            <v>20.9</v>
          </cell>
          <cell r="O22">
            <v>0.93500000000000005</v>
          </cell>
          <cell r="P22">
            <v>0</v>
          </cell>
          <cell r="R22">
            <v>220.8</v>
          </cell>
          <cell r="S22">
            <v>62.7</v>
          </cell>
          <cell r="U22">
            <v>0</v>
          </cell>
          <cell r="V22">
            <v>0</v>
          </cell>
        </row>
        <row r="23">
          <cell r="C23" t="str">
            <v>HOSPITAL PELÓPIDAS SILVEIRA</v>
          </cell>
          <cell r="E23" t="str">
            <v>ADRIANA GOMES FERREIRA</v>
          </cell>
          <cell r="F23" t="str">
            <v>2 - Outros Profissionais da Saúde</v>
          </cell>
          <cell r="G23">
            <v>322205</v>
          </cell>
          <cell r="H23">
            <v>43891</v>
          </cell>
          <cell r="I23">
            <v>15.28</v>
          </cell>
          <cell r="J23">
            <v>122.24</v>
          </cell>
          <cell r="L23">
            <v>101.36861</v>
          </cell>
          <cell r="M23">
            <v>20.9</v>
          </cell>
          <cell r="O23">
            <v>0.93500000000000005</v>
          </cell>
          <cell r="P23">
            <v>0</v>
          </cell>
          <cell r="R23">
            <v>155.25</v>
          </cell>
          <cell r="S23">
            <v>58.52</v>
          </cell>
          <cell r="U23">
            <v>59.73</v>
          </cell>
          <cell r="V23">
            <v>0</v>
          </cell>
          <cell r="X23" t="str">
            <v>AUXILIO CRECHE</v>
          </cell>
          <cell r="Y23">
            <v>0</v>
          </cell>
          <cell r="Z23">
            <v>0</v>
          </cell>
        </row>
        <row r="24">
          <cell r="C24" t="str">
            <v>HOSPITAL PELÓPIDAS SILVEIRA</v>
          </cell>
          <cell r="E24" t="str">
            <v>ADRIANA GUEIROS LEITE DE LACERDA MENEZES</v>
          </cell>
          <cell r="F24" t="str">
            <v>2 - Outros Profissionais da Saúde</v>
          </cell>
          <cell r="G24">
            <v>223605</v>
          </cell>
          <cell r="H24">
            <v>43891</v>
          </cell>
          <cell r="I24">
            <v>31.03</v>
          </cell>
          <cell r="J24">
            <v>248.24</v>
          </cell>
          <cell r="L24">
            <v>0</v>
          </cell>
          <cell r="M24">
            <v>0</v>
          </cell>
          <cell r="O24">
            <v>1.9672434999999999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HOSPITAL PELÓPIDAS SILVEIRA</v>
          </cell>
          <cell r="E25" t="str">
            <v>ADRIANA LOPES DE VASCONCELOS OLIVEIRA</v>
          </cell>
          <cell r="F25" t="str">
            <v>3 - Administrativo</v>
          </cell>
          <cell r="G25">
            <v>411010</v>
          </cell>
          <cell r="H25">
            <v>43891</v>
          </cell>
          <cell r="I25">
            <v>11.09</v>
          </cell>
          <cell r="J25">
            <v>88.73</v>
          </cell>
          <cell r="L25">
            <v>0</v>
          </cell>
          <cell r="M25">
            <v>0</v>
          </cell>
          <cell r="O25">
            <v>0.93500000000000005</v>
          </cell>
          <cell r="P25">
            <v>0</v>
          </cell>
          <cell r="R25">
            <v>103.5</v>
          </cell>
          <cell r="S25">
            <v>60.61</v>
          </cell>
          <cell r="U25">
            <v>0</v>
          </cell>
          <cell r="V25">
            <v>0</v>
          </cell>
        </row>
        <row r="26">
          <cell r="C26" t="str">
            <v>HOSPITAL PELÓPIDAS SILVEIRA</v>
          </cell>
          <cell r="E26" t="str">
            <v>ADRIANA MARIA DE ALMEIDA</v>
          </cell>
          <cell r="F26" t="str">
            <v>2 - Outros Profissionais da Saúde</v>
          </cell>
          <cell r="G26">
            <v>322205</v>
          </cell>
          <cell r="H26">
            <v>43891</v>
          </cell>
          <cell r="I26">
            <v>15.81</v>
          </cell>
          <cell r="J26">
            <v>126.51</v>
          </cell>
          <cell r="L26">
            <v>101.36861</v>
          </cell>
          <cell r="M26">
            <v>20.9</v>
          </cell>
          <cell r="O26">
            <v>0.93500000000000005</v>
          </cell>
          <cell r="P26">
            <v>0</v>
          </cell>
          <cell r="R26">
            <v>110.4</v>
          </cell>
          <cell r="S26">
            <v>35.53</v>
          </cell>
          <cell r="U26">
            <v>36.270000000000003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</row>
        <row r="27">
          <cell r="C27" t="str">
            <v>HOSPITAL PELÓPIDAS SILVEIRA</v>
          </cell>
          <cell r="E27" t="str">
            <v>ADRIANA VOGELEY BARROS</v>
          </cell>
          <cell r="F27" t="str">
            <v>1 - Médico</v>
          </cell>
          <cell r="G27">
            <v>225120</v>
          </cell>
          <cell r="H27">
            <v>43891</v>
          </cell>
          <cell r="I27">
            <v>110.11</v>
          </cell>
          <cell r="J27">
            <v>880.88</v>
          </cell>
          <cell r="L27">
            <v>101.36861</v>
          </cell>
          <cell r="M27">
            <v>11.62</v>
          </cell>
          <cell r="O27">
            <v>7.4850000000000003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HOSPITAL PELÓPIDAS SILVEIRA</v>
          </cell>
          <cell r="E28" t="str">
            <v>ADRIANO AMARO BARRETO</v>
          </cell>
          <cell r="F28" t="str">
            <v>3 - Administrativo</v>
          </cell>
          <cell r="G28">
            <v>514225</v>
          </cell>
          <cell r="H28">
            <v>43891</v>
          </cell>
          <cell r="I28">
            <v>10.050000000000001</v>
          </cell>
          <cell r="J28">
            <v>80.400000000000006</v>
          </cell>
          <cell r="L28">
            <v>0</v>
          </cell>
          <cell r="M28">
            <v>0</v>
          </cell>
          <cell r="O28">
            <v>0.93500000000000005</v>
          </cell>
          <cell r="P28">
            <v>0</v>
          </cell>
          <cell r="R28">
            <v>282</v>
          </cell>
          <cell r="S28">
            <v>16.72</v>
          </cell>
          <cell r="U28">
            <v>0</v>
          </cell>
          <cell r="V28">
            <v>0</v>
          </cell>
        </row>
        <row r="29">
          <cell r="C29" t="str">
            <v>HOSPITAL PELÓPIDAS SILVEIRA</v>
          </cell>
          <cell r="E29" t="str">
            <v>ADRIANO FRANCISCO GUIMARAES</v>
          </cell>
          <cell r="F29" t="str">
            <v>3 - Administrativo</v>
          </cell>
          <cell r="G29">
            <v>517410</v>
          </cell>
          <cell r="H29">
            <v>43891</v>
          </cell>
          <cell r="I29">
            <v>16.3</v>
          </cell>
          <cell r="J29">
            <v>172.18</v>
          </cell>
          <cell r="L29">
            <v>101.36861</v>
          </cell>
          <cell r="M29">
            <v>20.9</v>
          </cell>
          <cell r="O29">
            <v>0.93500000000000005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HOSPITAL PELÓPIDAS SILVEIRA</v>
          </cell>
          <cell r="E30" t="str">
            <v>ADRIANO PERGENTINO DA SILVA</v>
          </cell>
          <cell r="F30" t="str">
            <v>3 - Administrativo</v>
          </cell>
          <cell r="G30">
            <v>723310</v>
          </cell>
          <cell r="H30">
            <v>43891</v>
          </cell>
          <cell r="I30">
            <v>9.89</v>
          </cell>
          <cell r="J30">
            <v>79.11</v>
          </cell>
          <cell r="L30">
            <v>101.36861</v>
          </cell>
          <cell r="M30">
            <v>25.43</v>
          </cell>
          <cell r="O30">
            <v>0.93500000000000005</v>
          </cell>
          <cell r="P30">
            <v>0</v>
          </cell>
          <cell r="R30">
            <v>276</v>
          </cell>
          <cell r="S30">
            <v>72.510000000000005</v>
          </cell>
          <cell r="U30">
            <v>0</v>
          </cell>
          <cell r="V30">
            <v>0</v>
          </cell>
        </row>
        <row r="31">
          <cell r="C31" t="str">
            <v>HOSPITAL PELÓPIDAS SILVEIRA</v>
          </cell>
          <cell r="E31" t="str">
            <v>ADRIAO FILHO CAVALCANTI DE ALBUQUERQUE</v>
          </cell>
          <cell r="F31" t="str">
            <v>2 - Outros Profissionais da Saúde</v>
          </cell>
          <cell r="G31">
            <v>223505</v>
          </cell>
          <cell r="H31">
            <v>43891</v>
          </cell>
          <cell r="I31">
            <v>26.15</v>
          </cell>
          <cell r="J31">
            <v>209.16</v>
          </cell>
          <cell r="L31">
            <v>0</v>
          </cell>
          <cell r="M31">
            <v>0</v>
          </cell>
          <cell r="O31">
            <v>1.9672434999999999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HOSPITAL PELÓPIDAS SILVEIRA</v>
          </cell>
          <cell r="E32" t="str">
            <v>ADRYELLE FERNANDES DUARTE</v>
          </cell>
          <cell r="F32" t="str">
            <v>2 - Outros Profissionais da Saúde</v>
          </cell>
          <cell r="G32">
            <v>223605</v>
          </cell>
          <cell r="H32">
            <v>43891</v>
          </cell>
          <cell r="I32">
            <v>8.65</v>
          </cell>
          <cell r="J32">
            <v>69.180000000000007</v>
          </cell>
          <cell r="L32">
            <v>0</v>
          </cell>
          <cell r="M32">
            <v>0</v>
          </cell>
          <cell r="O32">
            <v>1.9672434999999999</v>
          </cell>
          <cell r="P32">
            <v>0</v>
          </cell>
          <cell r="R32">
            <v>0</v>
          </cell>
          <cell r="S32">
            <v>34.020000000000003</v>
          </cell>
          <cell r="U32">
            <v>0</v>
          </cell>
          <cell r="V32">
            <v>0</v>
          </cell>
        </row>
        <row r="33">
          <cell r="C33" t="str">
            <v>HOSPITAL PELÓPIDAS SILVEIRA</v>
          </cell>
          <cell r="E33" t="str">
            <v>AFONSO ALVES DA SILVA FILHO</v>
          </cell>
          <cell r="F33" t="str">
            <v>2 - Outros Profissionais da Saúde</v>
          </cell>
          <cell r="G33">
            <v>324205</v>
          </cell>
          <cell r="H33">
            <v>43891</v>
          </cell>
          <cell r="I33">
            <v>15.01</v>
          </cell>
          <cell r="J33">
            <v>120.1</v>
          </cell>
          <cell r="L33">
            <v>101.36861</v>
          </cell>
          <cell r="M33">
            <v>25.85</v>
          </cell>
          <cell r="O33">
            <v>0.93500000000000005</v>
          </cell>
          <cell r="P33">
            <v>0</v>
          </cell>
          <cell r="R33">
            <v>244.5</v>
          </cell>
          <cell r="S33">
            <v>77.540000000000006</v>
          </cell>
          <cell r="U33">
            <v>0</v>
          </cell>
          <cell r="V33">
            <v>0</v>
          </cell>
        </row>
        <row r="34">
          <cell r="C34" t="str">
            <v>HOSPITAL PELÓPIDAS SILVEIRA</v>
          </cell>
          <cell r="E34" t="str">
            <v>AGNES HENRIQUE SILVA LIRA</v>
          </cell>
          <cell r="F34" t="str">
            <v>3 - Administrativo</v>
          </cell>
          <cell r="G34">
            <v>516345</v>
          </cell>
          <cell r="H34">
            <v>43891</v>
          </cell>
          <cell r="I34">
            <v>12.39</v>
          </cell>
          <cell r="J34">
            <v>99.12</v>
          </cell>
          <cell r="L34">
            <v>101.36861</v>
          </cell>
          <cell r="M34">
            <v>20.9</v>
          </cell>
          <cell r="O34">
            <v>0.93500000000000005</v>
          </cell>
          <cell r="P34">
            <v>0</v>
          </cell>
          <cell r="R34">
            <v>207</v>
          </cell>
          <cell r="S34">
            <v>62.7</v>
          </cell>
          <cell r="U34">
            <v>0</v>
          </cell>
          <cell r="V34">
            <v>0</v>
          </cell>
        </row>
        <row r="35">
          <cell r="C35" t="str">
            <v>HOSPITAL PELÓPIDAS SILVEIRA</v>
          </cell>
          <cell r="E35" t="str">
            <v>AGUINALDO NOBERTO DA CRUZ</v>
          </cell>
          <cell r="F35" t="str">
            <v>3 - Administrativo</v>
          </cell>
          <cell r="G35">
            <v>514225</v>
          </cell>
          <cell r="H35">
            <v>43891</v>
          </cell>
          <cell r="I35">
            <v>12.54</v>
          </cell>
          <cell r="J35">
            <v>100.32</v>
          </cell>
          <cell r="L35">
            <v>0</v>
          </cell>
          <cell r="M35">
            <v>0</v>
          </cell>
          <cell r="O35">
            <v>0.93500000000000005</v>
          </cell>
          <cell r="P35">
            <v>0</v>
          </cell>
          <cell r="R35">
            <v>220.8</v>
          </cell>
          <cell r="S35">
            <v>62.7</v>
          </cell>
          <cell r="U35">
            <v>0</v>
          </cell>
          <cell r="V35">
            <v>0</v>
          </cell>
        </row>
        <row r="36">
          <cell r="C36" t="str">
            <v>HOSPITAL PELÓPIDAS SILVEIRA</v>
          </cell>
          <cell r="E36" t="str">
            <v>AIRTON FRANCISCO DA SILVA SANTOS</v>
          </cell>
          <cell r="F36" t="str">
            <v>3 - Administrativo</v>
          </cell>
          <cell r="G36">
            <v>517410</v>
          </cell>
          <cell r="H36">
            <v>43891</v>
          </cell>
          <cell r="I36">
            <v>10.44</v>
          </cell>
          <cell r="J36">
            <v>83.53</v>
          </cell>
          <cell r="L36">
            <v>101.36861</v>
          </cell>
          <cell r="M36">
            <v>20.9</v>
          </cell>
          <cell r="O36">
            <v>0.93500000000000005</v>
          </cell>
          <cell r="P36">
            <v>0</v>
          </cell>
          <cell r="R36">
            <v>110.4</v>
          </cell>
          <cell r="S36">
            <v>62.7</v>
          </cell>
          <cell r="U36">
            <v>0</v>
          </cell>
          <cell r="V36">
            <v>0</v>
          </cell>
        </row>
        <row r="37">
          <cell r="C37" t="str">
            <v>HOSPITAL PELÓPIDAS SILVEIRA</v>
          </cell>
          <cell r="E37" t="str">
            <v>ALAIR WALTER VIEIRA BARBOSA</v>
          </cell>
          <cell r="F37" t="str">
            <v>3 - Administrativo</v>
          </cell>
          <cell r="G37">
            <v>411010</v>
          </cell>
          <cell r="H37">
            <v>43891</v>
          </cell>
          <cell r="I37">
            <v>14.11</v>
          </cell>
          <cell r="J37">
            <v>112.91</v>
          </cell>
          <cell r="L37">
            <v>0</v>
          </cell>
          <cell r="M37">
            <v>0</v>
          </cell>
          <cell r="O37">
            <v>0.93500000000000005</v>
          </cell>
          <cell r="P37">
            <v>0</v>
          </cell>
          <cell r="R37">
            <v>276</v>
          </cell>
          <cell r="S37">
            <v>62.7</v>
          </cell>
          <cell r="U37">
            <v>0</v>
          </cell>
          <cell r="V37">
            <v>0</v>
          </cell>
        </row>
        <row r="38">
          <cell r="C38" t="str">
            <v>HOSPITAL PELÓPIDAS SILVEIRA</v>
          </cell>
          <cell r="E38" t="str">
            <v>ALBA LUIZA MAGALHAES BARROS CAVALCANTI</v>
          </cell>
          <cell r="F38" t="str">
            <v>1 - Médico</v>
          </cell>
          <cell r="G38">
            <v>225125</v>
          </cell>
          <cell r="H38">
            <v>43891</v>
          </cell>
          <cell r="I38">
            <v>101.4</v>
          </cell>
          <cell r="J38">
            <v>946.25</v>
          </cell>
          <cell r="L38">
            <v>0</v>
          </cell>
          <cell r="M38">
            <v>0</v>
          </cell>
          <cell r="O38">
            <v>7.4850000000000003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HOSPITAL PELÓPIDAS SILVEIRA</v>
          </cell>
          <cell r="E39" t="str">
            <v>ALBERICO ALBANES OLIVEIRA BERNARDO</v>
          </cell>
          <cell r="F39" t="str">
            <v>1 - Médico</v>
          </cell>
          <cell r="G39">
            <v>225112</v>
          </cell>
          <cell r="H39">
            <v>43891</v>
          </cell>
          <cell r="I39">
            <v>100.29</v>
          </cell>
          <cell r="J39">
            <v>802.32</v>
          </cell>
          <cell r="L39">
            <v>0</v>
          </cell>
          <cell r="M39">
            <v>0</v>
          </cell>
          <cell r="O39">
            <v>7.4850000000000003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HOSPITAL PELÓPIDAS SILVEIRA</v>
          </cell>
          <cell r="E40" t="str">
            <v>ALBERTO RAMOS DA SILVA JUNIOR</v>
          </cell>
          <cell r="F40" t="str">
            <v>3 - Administrativo</v>
          </cell>
          <cell r="G40">
            <v>517410</v>
          </cell>
          <cell r="H40">
            <v>43891</v>
          </cell>
          <cell r="I40">
            <v>10.66</v>
          </cell>
          <cell r="J40">
            <v>85.26</v>
          </cell>
          <cell r="L40">
            <v>0</v>
          </cell>
          <cell r="M40">
            <v>0</v>
          </cell>
          <cell r="O40">
            <v>0.93500000000000005</v>
          </cell>
          <cell r="P40">
            <v>0</v>
          </cell>
          <cell r="R40">
            <v>207</v>
          </cell>
          <cell r="S40">
            <v>60.61</v>
          </cell>
          <cell r="U40">
            <v>0</v>
          </cell>
          <cell r="V40">
            <v>0</v>
          </cell>
        </row>
        <row r="41">
          <cell r="C41" t="str">
            <v>HOSPITAL PELÓPIDAS SILVEIRA</v>
          </cell>
          <cell r="E41" t="str">
            <v>ALCENILDA CARNEIRO COUTINHO</v>
          </cell>
          <cell r="F41" t="str">
            <v>3 - Administrativo</v>
          </cell>
          <cell r="G41">
            <v>142340</v>
          </cell>
          <cell r="H41">
            <v>43891</v>
          </cell>
          <cell r="I41">
            <v>24.73</v>
          </cell>
          <cell r="J41">
            <v>197.85</v>
          </cell>
          <cell r="L41">
            <v>0</v>
          </cell>
          <cell r="M41">
            <v>0</v>
          </cell>
          <cell r="O41">
            <v>0.93500000000000005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HOSPITAL PELÓPIDAS SILVEIRA</v>
          </cell>
          <cell r="E42" t="str">
            <v>ALCIDES JOAO DA SILVA</v>
          </cell>
          <cell r="F42" t="str">
            <v>3 - Administrativo</v>
          </cell>
          <cell r="G42">
            <v>517410</v>
          </cell>
          <cell r="H42">
            <v>43891</v>
          </cell>
          <cell r="I42">
            <v>19.28</v>
          </cell>
          <cell r="J42">
            <v>154.22</v>
          </cell>
          <cell r="L42">
            <v>0</v>
          </cell>
          <cell r="M42">
            <v>0</v>
          </cell>
          <cell r="O42">
            <v>0.93500000000000005</v>
          </cell>
          <cell r="P42">
            <v>0</v>
          </cell>
          <cell r="R42">
            <v>207</v>
          </cell>
          <cell r="S42">
            <v>58.52</v>
          </cell>
          <cell r="U42">
            <v>0</v>
          </cell>
          <cell r="V42">
            <v>0</v>
          </cell>
        </row>
        <row r="43">
          <cell r="C43" t="str">
            <v>HOSPITAL PELÓPIDAS SILVEIRA</v>
          </cell>
          <cell r="E43" t="str">
            <v>ALCILENE BARBOSA DOS SANTOS</v>
          </cell>
          <cell r="F43" t="str">
            <v>2 - Outros Profissionais da Saúde</v>
          </cell>
          <cell r="G43">
            <v>322205</v>
          </cell>
          <cell r="H43">
            <v>43891</v>
          </cell>
          <cell r="I43">
            <v>13.71</v>
          </cell>
          <cell r="J43">
            <v>109.66</v>
          </cell>
          <cell r="L43">
            <v>0</v>
          </cell>
          <cell r="M43">
            <v>0</v>
          </cell>
          <cell r="O43">
            <v>0.93500000000000005</v>
          </cell>
          <cell r="P43">
            <v>0</v>
          </cell>
          <cell r="R43">
            <v>103.5</v>
          </cell>
          <cell r="S43">
            <v>45.98</v>
          </cell>
          <cell r="U43">
            <v>0</v>
          </cell>
          <cell r="V43">
            <v>0</v>
          </cell>
        </row>
        <row r="44">
          <cell r="C44" t="str">
            <v>HOSPITAL PELÓPIDAS SILVEIRA</v>
          </cell>
          <cell r="E44" t="str">
            <v>ALCILENE DE LIMA TEIXEIRA</v>
          </cell>
          <cell r="F44" t="str">
            <v>2 - Outros Profissionais da Saúde</v>
          </cell>
          <cell r="G44">
            <v>322205</v>
          </cell>
          <cell r="H44">
            <v>43891</v>
          </cell>
          <cell r="I44">
            <v>14.71</v>
          </cell>
          <cell r="J44">
            <v>117.65</v>
          </cell>
          <cell r="L44">
            <v>101.36861</v>
          </cell>
          <cell r="M44">
            <v>20.9</v>
          </cell>
          <cell r="O44">
            <v>0.93500000000000005</v>
          </cell>
          <cell r="P44">
            <v>0</v>
          </cell>
          <cell r="R44">
            <v>207</v>
          </cell>
          <cell r="S44">
            <v>60.61</v>
          </cell>
          <cell r="U44">
            <v>0</v>
          </cell>
          <cell r="V44">
            <v>0</v>
          </cell>
        </row>
        <row r="45">
          <cell r="C45" t="str">
            <v>HOSPITAL PELÓPIDAS SILVEIRA</v>
          </cell>
          <cell r="E45" t="str">
            <v>ALCIR DA SILVA CESARIO</v>
          </cell>
          <cell r="F45" t="str">
            <v>2 - Outros Profissionais da Saúde</v>
          </cell>
          <cell r="G45">
            <v>322205</v>
          </cell>
          <cell r="H45">
            <v>43891</v>
          </cell>
          <cell r="I45">
            <v>12.88</v>
          </cell>
          <cell r="J45">
            <v>103.01</v>
          </cell>
          <cell r="L45">
            <v>101.36861</v>
          </cell>
          <cell r="M45">
            <v>20.9</v>
          </cell>
          <cell r="O45">
            <v>0.93500000000000005</v>
          </cell>
          <cell r="P45">
            <v>0</v>
          </cell>
          <cell r="R45">
            <v>141</v>
          </cell>
          <cell r="S45">
            <v>62.7</v>
          </cell>
          <cell r="U45">
            <v>0</v>
          </cell>
          <cell r="V45">
            <v>0</v>
          </cell>
        </row>
        <row r="46">
          <cell r="C46" t="str">
            <v>HOSPITAL PELÓPIDAS SILVEIRA</v>
          </cell>
          <cell r="E46" t="str">
            <v>ALCIVANIA SANTOS LIMA</v>
          </cell>
          <cell r="F46" t="str">
            <v>3 - Administrativo</v>
          </cell>
          <cell r="G46">
            <v>513430</v>
          </cell>
          <cell r="H46">
            <v>43891</v>
          </cell>
          <cell r="I46">
            <v>13.06</v>
          </cell>
          <cell r="J46">
            <v>104.5</v>
          </cell>
          <cell r="L46">
            <v>101.36861</v>
          </cell>
          <cell r="M46">
            <v>20.9</v>
          </cell>
          <cell r="O46">
            <v>0.93500000000000005</v>
          </cell>
          <cell r="P46">
            <v>0</v>
          </cell>
          <cell r="R46">
            <v>207</v>
          </cell>
          <cell r="S46">
            <v>62.7</v>
          </cell>
          <cell r="U46">
            <v>0</v>
          </cell>
          <cell r="V46">
            <v>0</v>
          </cell>
        </row>
        <row r="47">
          <cell r="C47" t="str">
            <v>HOSPITAL PELÓPIDAS SILVEIRA</v>
          </cell>
          <cell r="E47" t="str">
            <v>ALDENEIDE  DOS SANTOS ALVES CHACON</v>
          </cell>
          <cell r="F47" t="str">
            <v>2 - Outros Profissionais da Saúde</v>
          </cell>
          <cell r="G47">
            <v>322205</v>
          </cell>
          <cell r="H47">
            <v>43891</v>
          </cell>
          <cell r="I47">
            <v>17.809999999999999</v>
          </cell>
          <cell r="J47">
            <v>194.72</v>
          </cell>
          <cell r="L47">
            <v>101.36861</v>
          </cell>
          <cell r="M47">
            <v>20.9</v>
          </cell>
          <cell r="O47">
            <v>0.93500000000000005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HOSPITAL PELÓPIDAS SILVEIRA</v>
          </cell>
          <cell r="E48" t="str">
            <v>ALENA MARIA SAMPAIO BITU</v>
          </cell>
          <cell r="F48" t="str">
            <v>2 - Outros Profissionais da Saúde</v>
          </cell>
          <cell r="G48">
            <v>223505</v>
          </cell>
          <cell r="H48">
            <v>43891</v>
          </cell>
          <cell r="I48">
            <v>48.83</v>
          </cell>
          <cell r="J48">
            <v>482.62</v>
          </cell>
          <cell r="L48">
            <v>101.36861</v>
          </cell>
          <cell r="M48">
            <v>2.99</v>
          </cell>
          <cell r="O48">
            <v>1.9672434999999999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HOSPITAL PELÓPIDAS SILVEIRA</v>
          </cell>
          <cell r="E49" t="str">
            <v>ALESSANDRA JOSE IGINO</v>
          </cell>
          <cell r="F49" t="str">
            <v>3 - Administrativo</v>
          </cell>
          <cell r="G49">
            <v>411010</v>
          </cell>
          <cell r="H49">
            <v>43891</v>
          </cell>
          <cell r="I49">
            <v>11.43</v>
          </cell>
          <cell r="J49">
            <v>91.45</v>
          </cell>
          <cell r="L49">
            <v>101.36861</v>
          </cell>
          <cell r="M49">
            <v>20.9</v>
          </cell>
          <cell r="O49">
            <v>0.93500000000000005</v>
          </cell>
          <cell r="P49">
            <v>0</v>
          </cell>
          <cell r="R49">
            <v>207</v>
          </cell>
          <cell r="S49">
            <v>62.7</v>
          </cell>
          <cell r="U49">
            <v>0</v>
          </cell>
          <cell r="V49">
            <v>0</v>
          </cell>
        </row>
        <row r="50">
          <cell r="C50" t="str">
            <v>HOSPITAL PELÓPIDAS SILVEIRA</v>
          </cell>
          <cell r="E50" t="str">
            <v>ALESSON LUCAS PEIXOTO TEIXEIRA</v>
          </cell>
          <cell r="F50" t="str">
            <v>3 - Administrativo</v>
          </cell>
          <cell r="G50">
            <v>950110</v>
          </cell>
          <cell r="H50">
            <v>43891</v>
          </cell>
          <cell r="I50">
            <v>24.86</v>
          </cell>
          <cell r="J50">
            <v>198.89</v>
          </cell>
          <cell r="L50">
            <v>101.36861</v>
          </cell>
          <cell r="M50">
            <v>43.37</v>
          </cell>
          <cell r="O50">
            <v>0.93500000000000005</v>
          </cell>
          <cell r="P50">
            <v>0</v>
          </cell>
          <cell r="R50">
            <v>220.8</v>
          </cell>
          <cell r="S50">
            <v>130.12</v>
          </cell>
          <cell r="U50">
            <v>0</v>
          </cell>
          <cell r="V50">
            <v>0</v>
          </cell>
        </row>
        <row r="51">
          <cell r="C51" t="str">
            <v>HOSPITAL PELÓPIDAS SILVEIRA</v>
          </cell>
          <cell r="E51" t="str">
            <v>ALEX UCHOA FREITAS</v>
          </cell>
          <cell r="F51" t="str">
            <v>2 - Outros Profissionais da Saúde</v>
          </cell>
          <cell r="G51">
            <v>521130</v>
          </cell>
          <cell r="H51">
            <v>43891</v>
          </cell>
          <cell r="I51">
            <v>11.25</v>
          </cell>
          <cell r="J51">
            <v>90</v>
          </cell>
          <cell r="L51">
            <v>101.36861</v>
          </cell>
          <cell r="M51">
            <v>20.9</v>
          </cell>
          <cell r="O51">
            <v>0.93500000000000005</v>
          </cell>
          <cell r="P51">
            <v>0</v>
          </cell>
          <cell r="R51">
            <v>103.5</v>
          </cell>
          <cell r="S51">
            <v>62.7</v>
          </cell>
          <cell r="U51">
            <v>0</v>
          </cell>
          <cell r="V51">
            <v>0</v>
          </cell>
        </row>
        <row r="52">
          <cell r="C52" t="str">
            <v>HOSPITAL PELÓPIDAS SILVEIRA</v>
          </cell>
          <cell r="E52" t="str">
            <v>ALEXANDRE AMARO DA SILVA</v>
          </cell>
          <cell r="F52" t="str">
            <v>2 - Outros Profissionais da Saúde</v>
          </cell>
          <cell r="G52">
            <v>515110</v>
          </cell>
          <cell r="H52">
            <v>43891</v>
          </cell>
          <cell r="I52">
            <v>12.28</v>
          </cell>
          <cell r="J52">
            <v>98.23</v>
          </cell>
          <cell r="L52">
            <v>101.36861</v>
          </cell>
          <cell r="M52">
            <v>20.9</v>
          </cell>
          <cell r="O52">
            <v>0.93500000000000005</v>
          </cell>
          <cell r="P52">
            <v>0</v>
          </cell>
          <cell r="R52">
            <v>103.5</v>
          </cell>
          <cell r="S52">
            <v>62.7</v>
          </cell>
          <cell r="U52">
            <v>0</v>
          </cell>
          <cell r="V52">
            <v>0</v>
          </cell>
        </row>
        <row r="53">
          <cell r="C53" t="str">
            <v>HOSPITAL PELÓPIDAS SILVEIRA</v>
          </cell>
          <cell r="E53" t="str">
            <v>ALEXANDRE AUGUSTO DA SILVA</v>
          </cell>
          <cell r="F53" t="str">
            <v>2 - Outros Profissionais da Saúde</v>
          </cell>
          <cell r="G53">
            <v>324205</v>
          </cell>
          <cell r="H53">
            <v>43891</v>
          </cell>
          <cell r="I53">
            <v>15.45</v>
          </cell>
          <cell r="J53">
            <v>123.6</v>
          </cell>
          <cell r="L53">
            <v>0</v>
          </cell>
          <cell r="M53">
            <v>0</v>
          </cell>
          <cell r="O53">
            <v>0.93500000000000005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HOSPITAL PELÓPIDAS SILVEIRA</v>
          </cell>
          <cell r="E54" t="str">
            <v>ALEXANDRE BERNARDINO DA SILVA</v>
          </cell>
          <cell r="F54" t="str">
            <v>3 - Administrativo</v>
          </cell>
          <cell r="G54">
            <v>252605</v>
          </cell>
          <cell r="H54">
            <v>43891</v>
          </cell>
          <cell r="I54">
            <v>19.170000000000002</v>
          </cell>
          <cell r="J54">
            <v>153.37</v>
          </cell>
          <cell r="L54">
            <v>101.36861</v>
          </cell>
          <cell r="M54">
            <v>36.520000000000003</v>
          </cell>
          <cell r="O54">
            <v>0.93500000000000005</v>
          </cell>
          <cell r="P54">
            <v>0</v>
          </cell>
          <cell r="R54">
            <v>207</v>
          </cell>
          <cell r="S54">
            <v>109.55</v>
          </cell>
          <cell r="U54">
            <v>0</v>
          </cell>
          <cell r="V54">
            <v>0</v>
          </cell>
        </row>
        <row r="55">
          <cell r="C55" t="str">
            <v>HOSPITAL PELÓPIDAS SILVEIRA</v>
          </cell>
          <cell r="E55" t="str">
            <v>ALEXANDRE DA SILVA</v>
          </cell>
          <cell r="F55" t="str">
            <v>3 - Administrativo</v>
          </cell>
          <cell r="G55">
            <v>517410</v>
          </cell>
          <cell r="H55">
            <v>43891</v>
          </cell>
          <cell r="I55">
            <v>11.78</v>
          </cell>
          <cell r="J55">
            <v>94.24</v>
          </cell>
          <cell r="L55">
            <v>101.36861</v>
          </cell>
          <cell r="M55">
            <v>20.9</v>
          </cell>
          <cell r="O55">
            <v>0.93500000000000005</v>
          </cell>
          <cell r="P55">
            <v>0</v>
          </cell>
          <cell r="R55">
            <v>103.5</v>
          </cell>
          <cell r="S55">
            <v>62.7</v>
          </cell>
          <cell r="U55">
            <v>0</v>
          </cell>
          <cell r="V55">
            <v>0</v>
          </cell>
        </row>
        <row r="56">
          <cell r="C56" t="str">
            <v>HOSPITAL PELÓPIDAS SILVEIRA</v>
          </cell>
          <cell r="E56" t="str">
            <v>ALEXANDRE FERREIRA DO NASCIMENTO</v>
          </cell>
          <cell r="F56" t="str">
            <v>3 - Administrativo</v>
          </cell>
          <cell r="G56">
            <v>771105</v>
          </cell>
          <cell r="H56">
            <v>43891</v>
          </cell>
          <cell r="I56">
            <v>14.81</v>
          </cell>
          <cell r="J56">
            <v>118.46</v>
          </cell>
          <cell r="L56">
            <v>101.36861</v>
          </cell>
          <cell r="M56">
            <v>25.43</v>
          </cell>
          <cell r="O56">
            <v>0.93500000000000005</v>
          </cell>
          <cell r="P56">
            <v>0</v>
          </cell>
          <cell r="R56">
            <v>138</v>
          </cell>
          <cell r="S56">
            <v>76.3</v>
          </cell>
          <cell r="U56">
            <v>0</v>
          </cell>
          <cell r="V56">
            <v>0</v>
          </cell>
        </row>
        <row r="57">
          <cell r="C57" t="str">
            <v>HOSPITAL PELÓPIDAS SILVEIRA</v>
          </cell>
          <cell r="E57" t="str">
            <v>ALEXSANDRA GONCALVES SCHULZ</v>
          </cell>
          <cell r="F57" t="str">
            <v>1 - Médico</v>
          </cell>
          <cell r="G57">
            <v>225112</v>
          </cell>
          <cell r="H57">
            <v>43891</v>
          </cell>
          <cell r="I57">
            <v>100.29</v>
          </cell>
          <cell r="J57">
            <v>802.32</v>
          </cell>
          <cell r="L57">
            <v>0</v>
          </cell>
          <cell r="M57">
            <v>0</v>
          </cell>
          <cell r="O57">
            <v>7.4850000000000003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HOSPITAL PELÓPIDAS SILVEIRA</v>
          </cell>
          <cell r="E58" t="str">
            <v>ALEXSANDRA LIMA DE FARIAS NASCIMENTO</v>
          </cell>
          <cell r="F58" t="str">
            <v>2 - Outros Profissionais da Saúde</v>
          </cell>
          <cell r="G58">
            <v>324115</v>
          </cell>
          <cell r="H58">
            <v>43891</v>
          </cell>
          <cell r="I58">
            <v>34.58</v>
          </cell>
          <cell r="J58">
            <v>276.64999999999998</v>
          </cell>
          <cell r="L58">
            <v>101.36861</v>
          </cell>
          <cell r="M58">
            <v>1.36</v>
          </cell>
          <cell r="O58">
            <v>0.93500000000000005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HOSPITAL PELÓPIDAS SILVEIRA</v>
          </cell>
          <cell r="E59" t="str">
            <v>ALEXSANDRA MARIA SILVA DA COSTA</v>
          </cell>
          <cell r="F59" t="str">
            <v>2 - Outros Profissionais da Saúde</v>
          </cell>
          <cell r="G59">
            <v>322205</v>
          </cell>
          <cell r="H59">
            <v>43891</v>
          </cell>
          <cell r="I59">
            <v>24.58</v>
          </cell>
          <cell r="J59">
            <v>196.61</v>
          </cell>
          <cell r="L59">
            <v>101.36861</v>
          </cell>
          <cell r="M59">
            <v>20.9</v>
          </cell>
          <cell r="O59">
            <v>0.93500000000000005</v>
          </cell>
          <cell r="P59">
            <v>0</v>
          </cell>
          <cell r="R59">
            <v>220.8</v>
          </cell>
          <cell r="S59">
            <v>62.7</v>
          </cell>
          <cell r="U59">
            <v>0</v>
          </cell>
          <cell r="V59">
            <v>0</v>
          </cell>
        </row>
        <row r="60">
          <cell r="C60" t="str">
            <v>HOSPITAL PELÓPIDAS SILVEIRA</v>
          </cell>
          <cell r="E60" t="str">
            <v>ALEXSANDRA SOARES DO NASCIMENTO</v>
          </cell>
          <cell r="F60" t="str">
            <v>3 - Administrativo</v>
          </cell>
          <cell r="G60">
            <v>411010</v>
          </cell>
          <cell r="H60">
            <v>43891</v>
          </cell>
          <cell r="I60">
            <v>12.21</v>
          </cell>
          <cell r="J60">
            <v>97.71</v>
          </cell>
          <cell r="L60">
            <v>0</v>
          </cell>
          <cell r="M60">
            <v>0</v>
          </cell>
          <cell r="O60">
            <v>0.93500000000000005</v>
          </cell>
          <cell r="P60">
            <v>0</v>
          </cell>
          <cell r="R60">
            <v>260.8</v>
          </cell>
          <cell r="S60">
            <v>62.7</v>
          </cell>
          <cell r="U60">
            <v>0</v>
          </cell>
          <cell r="V60">
            <v>0</v>
          </cell>
        </row>
        <row r="61">
          <cell r="C61" t="str">
            <v>HOSPITAL PELÓPIDAS SILVEIRA</v>
          </cell>
          <cell r="E61" t="str">
            <v>ALEXSANDRO JOSE SIMOES</v>
          </cell>
          <cell r="F61" t="str">
            <v>3 - Administrativo</v>
          </cell>
          <cell r="G61">
            <v>513220</v>
          </cell>
          <cell r="H61">
            <v>43891</v>
          </cell>
          <cell r="I61">
            <v>14.18</v>
          </cell>
          <cell r="J61">
            <v>113.41</v>
          </cell>
          <cell r="L61">
            <v>0</v>
          </cell>
          <cell r="M61">
            <v>0</v>
          </cell>
          <cell r="O61">
            <v>0.93500000000000005</v>
          </cell>
          <cell r="P61">
            <v>0</v>
          </cell>
          <cell r="R61">
            <v>220.8</v>
          </cell>
          <cell r="S61">
            <v>64.89</v>
          </cell>
          <cell r="U61">
            <v>0</v>
          </cell>
          <cell r="V61">
            <v>0</v>
          </cell>
        </row>
        <row r="62">
          <cell r="C62" t="str">
            <v>HOSPITAL PELÓPIDAS SILVEIRA</v>
          </cell>
          <cell r="E62" t="str">
            <v>ALICE SA BRAGA DE ARAUJO</v>
          </cell>
          <cell r="F62" t="str">
            <v>1 - Médico</v>
          </cell>
          <cell r="G62">
            <v>225125</v>
          </cell>
          <cell r="H62">
            <v>43891</v>
          </cell>
          <cell r="I62">
            <v>49.83</v>
          </cell>
          <cell r="J62">
            <v>398.66</v>
          </cell>
          <cell r="L62">
            <v>0</v>
          </cell>
          <cell r="M62">
            <v>0</v>
          </cell>
          <cell r="O62">
            <v>7.4850000000000003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HOSPITAL PELÓPIDAS SILVEIRA</v>
          </cell>
          <cell r="E63" t="str">
            <v>ALINE BESERRA SOUZA</v>
          </cell>
          <cell r="F63" t="str">
            <v>2 - Outros Profissionais da Saúde</v>
          </cell>
          <cell r="G63">
            <v>322205</v>
          </cell>
          <cell r="H63">
            <v>43891</v>
          </cell>
          <cell r="I63">
            <v>14.16</v>
          </cell>
          <cell r="J63">
            <v>113.32</v>
          </cell>
          <cell r="L63">
            <v>101.36861</v>
          </cell>
          <cell r="M63">
            <v>20.9</v>
          </cell>
          <cell r="O63">
            <v>0.93500000000000005</v>
          </cell>
          <cell r="P63">
            <v>0</v>
          </cell>
          <cell r="R63">
            <v>207</v>
          </cell>
          <cell r="S63">
            <v>62.7</v>
          </cell>
          <cell r="U63">
            <v>0</v>
          </cell>
          <cell r="V63">
            <v>0</v>
          </cell>
        </row>
        <row r="64">
          <cell r="C64" t="str">
            <v>HOSPITAL PELÓPIDAS SILVEIRA</v>
          </cell>
          <cell r="E64" t="str">
            <v>ALINE CRUZ DA SILVA</v>
          </cell>
          <cell r="F64" t="str">
            <v>2 - Outros Profissionais da Saúde</v>
          </cell>
          <cell r="G64">
            <v>322205</v>
          </cell>
          <cell r="H64">
            <v>43891</v>
          </cell>
          <cell r="I64">
            <v>19.27</v>
          </cell>
          <cell r="J64">
            <v>154.13999999999999</v>
          </cell>
          <cell r="L64">
            <v>101.36861</v>
          </cell>
          <cell r="M64">
            <v>20.9</v>
          </cell>
          <cell r="O64">
            <v>0.93500000000000005</v>
          </cell>
          <cell r="P64">
            <v>0</v>
          </cell>
          <cell r="R64">
            <v>103.5</v>
          </cell>
          <cell r="S64">
            <v>45.98</v>
          </cell>
          <cell r="U64">
            <v>0</v>
          </cell>
          <cell r="V64">
            <v>0</v>
          </cell>
        </row>
        <row r="65">
          <cell r="C65" t="str">
            <v>HOSPITAL PELÓPIDAS SILVEIRA</v>
          </cell>
          <cell r="E65" t="str">
            <v>ALINE DANTAS DE SA</v>
          </cell>
          <cell r="F65" t="str">
            <v>1 - Médico</v>
          </cell>
          <cell r="G65">
            <v>225125</v>
          </cell>
          <cell r="H65">
            <v>43891</v>
          </cell>
          <cell r="I65">
            <v>49.69</v>
          </cell>
          <cell r="J65">
            <v>397.55</v>
          </cell>
          <cell r="L65">
            <v>0</v>
          </cell>
          <cell r="M65">
            <v>0</v>
          </cell>
          <cell r="O65">
            <v>7.4850000000000003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HOSPITAL PELÓPIDAS SILVEIRA</v>
          </cell>
          <cell r="E66" t="str">
            <v>ALINE FERREIRA DO NASCIMENTO</v>
          </cell>
          <cell r="F66" t="str">
            <v>2 - Outros Profissionais da Saúde</v>
          </cell>
          <cell r="G66">
            <v>322205</v>
          </cell>
          <cell r="H66">
            <v>43891</v>
          </cell>
          <cell r="I66">
            <v>15.84</v>
          </cell>
          <cell r="J66">
            <v>126.75</v>
          </cell>
          <cell r="L66">
            <v>101.36861</v>
          </cell>
          <cell r="M66">
            <v>20.9</v>
          </cell>
          <cell r="O66">
            <v>0.93500000000000005</v>
          </cell>
          <cell r="P66">
            <v>0</v>
          </cell>
          <cell r="R66">
            <v>110.4</v>
          </cell>
          <cell r="S66">
            <v>60.61</v>
          </cell>
          <cell r="U66">
            <v>61.87</v>
          </cell>
          <cell r="V66">
            <v>0</v>
          </cell>
          <cell r="X66" t="str">
            <v>AUXILIO CRECHE</v>
          </cell>
          <cell r="Y66">
            <v>0</v>
          </cell>
          <cell r="Z66">
            <v>0</v>
          </cell>
        </row>
        <row r="67">
          <cell r="C67" t="str">
            <v>HOSPITAL PELÓPIDAS SILVEIRA</v>
          </cell>
          <cell r="E67" t="str">
            <v>ALINE LETICIA NERY SOUZA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I67">
            <v>14.09</v>
          </cell>
          <cell r="J67">
            <v>112.68</v>
          </cell>
          <cell r="L67">
            <v>101.36861</v>
          </cell>
          <cell r="M67">
            <v>20.9</v>
          </cell>
          <cell r="O67">
            <v>0.93500000000000005</v>
          </cell>
          <cell r="P67">
            <v>0</v>
          </cell>
          <cell r="R67">
            <v>110.4</v>
          </cell>
          <cell r="S67">
            <v>33.44</v>
          </cell>
          <cell r="U67">
            <v>0</v>
          </cell>
          <cell r="V67">
            <v>0</v>
          </cell>
        </row>
        <row r="68">
          <cell r="C68" t="str">
            <v>HOSPITAL PELÓPIDAS SILVEIRA</v>
          </cell>
          <cell r="E68" t="str">
            <v>ALINE PEREIRA ALEXANDRE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I68">
            <v>14.05</v>
          </cell>
          <cell r="J68">
            <v>112.37</v>
          </cell>
          <cell r="L68">
            <v>101.36861</v>
          </cell>
          <cell r="M68">
            <v>20.9</v>
          </cell>
          <cell r="O68">
            <v>0.93500000000000005</v>
          </cell>
          <cell r="P68">
            <v>0</v>
          </cell>
          <cell r="R68">
            <v>103.5</v>
          </cell>
          <cell r="S68">
            <v>62.7</v>
          </cell>
          <cell r="U68">
            <v>0</v>
          </cell>
          <cell r="V68">
            <v>0</v>
          </cell>
        </row>
        <row r="69">
          <cell r="C69" t="str">
            <v>HOSPITAL PELÓPIDAS SILVEIRA</v>
          </cell>
          <cell r="E69" t="str">
            <v>ALINE SUZAN CAMELO MOREIRA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I69">
            <v>5.43</v>
          </cell>
          <cell r="J69">
            <v>43.47</v>
          </cell>
          <cell r="L69">
            <v>0</v>
          </cell>
          <cell r="M69">
            <v>0</v>
          </cell>
          <cell r="O69">
            <v>0.93500000000000005</v>
          </cell>
          <cell r="P69">
            <v>0</v>
          </cell>
          <cell r="R69">
            <v>62.1</v>
          </cell>
          <cell r="S69">
            <v>27.17</v>
          </cell>
          <cell r="U69">
            <v>0</v>
          </cell>
          <cell r="V69">
            <v>0</v>
          </cell>
        </row>
        <row r="70">
          <cell r="C70" t="str">
            <v>HOSPITAL PELÓPIDAS SILVEIRA</v>
          </cell>
          <cell r="E70" t="str">
            <v>ALINY FREITAS MACHADO</v>
          </cell>
          <cell r="F70" t="str">
            <v>2 - Outros Profissionais da Saúde</v>
          </cell>
          <cell r="G70">
            <v>251605</v>
          </cell>
          <cell r="H70">
            <v>43891</v>
          </cell>
          <cell r="I70">
            <v>25.55</v>
          </cell>
          <cell r="J70">
            <v>204.38</v>
          </cell>
          <cell r="L70">
            <v>0</v>
          </cell>
          <cell r="M70">
            <v>0</v>
          </cell>
          <cell r="O70">
            <v>0.93500000000000005</v>
          </cell>
          <cell r="P70">
            <v>0</v>
          </cell>
          <cell r="R70">
            <v>207</v>
          </cell>
          <cell r="S70">
            <v>108.58</v>
          </cell>
          <cell r="U70">
            <v>0</v>
          </cell>
          <cell r="V70">
            <v>0</v>
          </cell>
        </row>
        <row r="71">
          <cell r="C71" t="str">
            <v>HOSPITAL PELÓPIDAS SILVEIRA</v>
          </cell>
          <cell r="E71" t="str">
            <v>ALVANIRA MARIA DE SANTANA</v>
          </cell>
          <cell r="F71" t="str">
            <v>2 - Outros Profissionais da Saúde</v>
          </cell>
          <cell r="G71">
            <v>322205</v>
          </cell>
          <cell r="H71">
            <v>43891</v>
          </cell>
          <cell r="I71">
            <v>9.14</v>
          </cell>
          <cell r="J71">
            <v>73.150000000000006</v>
          </cell>
          <cell r="L71">
            <v>0</v>
          </cell>
          <cell r="M71">
            <v>0</v>
          </cell>
          <cell r="O71">
            <v>0.93500000000000005</v>
          </cell>
          <cell r="P71">
            <v>0</v>
          </cell>
          <cell r="R71">
            <v>282</v>
          </cell>
          <cell r="S71">
            <v>43.89</v>
          </cell>
          <cell r="U71">
            <v>0</v>
          </cell>
          <cell r="V71">
            <v>0</v>
          </cell>
        </row>
        <row r="72">
          <cell r="C72" t="str">
            <v>HOSPITAL PELÓPIDAS SILVEIRA</v>
          </cell>
          <cell r="E72" t="str">
            <v>ALYSSON CASTANHA DO MONTE</v>
          </cell>
          <cell r="F72" t="str">
            <v>3 - Administrativo</v>
          </cell>
          <cell r="G72">
            <v>517410</v>
          </cell>
          <cell r="H72">
            <v>43891</v>
          </cell>
          <cell r="I72">
            <v>12.91</v>
          </cell>
          <cell r="J72">
            <v>103.29</v>
          </cell>
          <cell r="L72">
            <v>101.36861</v>
          </cell>
          <cell r="M72">
            <v>20.9</v>
          </cell>
          <cell r="O72">
            <v>0.93500000000000005</v>
          </cell>
          <cell r="P72">
            <v>0</v>
          </cell>
          <cell r="R72">
            <v>244.5</v>
          </cell>
          <cell r="S72">
            <v>62.7</v>
          </cell>
          <cell r="U72">
            <v>0</v>
          </cell>
          <cell r="V72">
            <v>0</v>
          </cell>
        </row>
        <row r="73">
          <cell r="C73" t="str">
            <v>HOSPITAL PELÓPIDAS SILVEIRA</v>
          </cell>
          <cell r="E73" t="str">
            <v>ALZIRA ELIZABETE DA SILVA</v>
          </cell>
          <cell r="F73" t="str">
            <v>3 - Administrativo</v>
          </cell>
          <cell r="G73">
            <v>514225</v>
          </cell>
          <cell r="H73">
            <v>43891</v>
          </cell>
          <cell r="I73">
            <v>14.64</v>
          </cell>
          <cell r="J73">
            <v>117.08</v>
          </cell>
          <cell r="L73">
            <v>101.36861</v>
          </cell>
          <cell r="M73">
            <v>20.9</v>
          </cell>
          <cell r="O73">
            <v>0.93500000000000005</v>
          </cell>
          <cell r="P73">
            <v>0</v>
          </cell>
          <cell r="R73">
            <v>138</v>
          </cell>
          <cell r="S73">
            <v>60.61</v>
          </cell>
          <cell r="U73">
            <v>0</v>
          </cell>
          <cell r="V73">
            <v>0</v>
          </cell>
        </row>
        <row r="74">
          <cell r="C74" t="str">
            <v>HOSPITAL PELÓPIDAS SILVEIRA</v>
          </cell>
          <cell r="E74" t="str">
            <v>AMADEU DE ASSIS MARINHO NETO</v>
          </cell>
          <cell r="F74" t="str">
            <v>1 - Médico</v>
          </cell>
          <cell r="G74">
            <v>225125</v>
          </cell>
          <cell r="H74">
            <v>43891</v>
          </cell>
          <cell r="I74">
            <v>78.81</v>
          </cell>
          <cell r="J74">
            <v>630.46</v>
          </cell>
          <cell r="L74">
            <v>101.36861</v>
          </cell>
          <cell r="M74">
            <v>19.8</v>
          </cell>
          <cell r="O74">
            <v>7.4850000000000003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HOSPITAL PELÓPIDAS SILVEIRA</v>
          </cell>
          <cell r="E75" t="str">
            <v>AMANDA AMELIA GOMES DE PAULA</v>
          </cell>
          <cell r="F75" t="str">
            <v>2 - Outros Profissionais da Saúde</v>
          </cell>
          <cell r="G75">
            <v>223505</v>
          </cell>
          <cell r="H75">
            <v>43891</v>
          </cell>
          <cell r="I75">
            <v>32.99</v>
          </cell>
          <cell r="J75">
            <v>263.93</v>
          </cell>
          <cell r="L75">
            <v>0</v>
          </cell>
          <cell r="M75">
            <v>0</v>
          </cell>
          <cell r="O75">
            <v>1.9672434999999999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HOSPITAL PELÓPIDAS SILVEIRA</v>
          </cell>
          <cell r="E76" t="str">
            <v>AMANDA LEMOS DA SILVA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I76">
            <v>19.87</v>
          </cell>
          <cell r="J76">
            <v>211.2</v>
          </cell>
          <cell r="L76">
            <v>0</v>
          </cell>
          <cell r="M76">
            <v>20.9</v>
          </cell>
          <cell r="O76">
            <v>0.93500000000000005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HOSPITAL PELÓPIDAS SILVEIRA</v>
          </cell>
          <cell r="E77" t="str">
            <v>AMANDA LOPES DE ALMEIDA FREITAS</v>
          </cell>
          <cell r="F77" t="str">
            <v>2 - Outros Profissionais da Saúde</v>
          </cell>
          <cell r="G77">
            <v>223605</v>
          </cell>
          <cell r="H77">
            <v>43891</v>
          </cell>
          <cell r="I77">
            <v>32.94</v>
          </cell>
          <cell r="J77">
            <v>263.48</v>
          </cell>
          <cell r="L77">
            <v>0</v>
          </cell>
          <cell r="M77">
            <v>0</v>
          </cell>
          <cell r="O77">
            <v>1.9672434999999999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HOSPITAL PELÓPIDAS SILVEIRA</v>
          </cell>
          <cell r="E78" t="str">
            <v>AMANDA MARIA DA SILVA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I78">
            <v>14</v>
          </cell>
          <cell r="J78">
            <v>112.02</v>
          </cell>
          <cell r="L78">
            <v>101.36861</v>
          </cell>
          <cell r="M78">
            <v>20.9</v>
          </cell>
          <cell r="O78">
            <v>0.93500000000000005</v>
          </cell>
          <cell r="P78">
            <v>0</v>
          </cell>
          <cell r="R78">
            <v>110.4</v>
          </cell>
          <cell r="S78">
            <v>43.89</v>
          </cell>
          <cell r="U78">
            <v>0</v>
          </cell>
          <cell r="V78">
            <v>0</v>
          </cell>
        </row>
        <row r="79">
          <cell r="C79" t="str">
            <v>HOSPITAL PELÓPIDAS SILVEIRA</v>
          </cell>
          <cell r="E79" t="str">
            <v>AMANDA MEDEIROS RAFFAELE</v>
          </cell>
          <cell r="F79" t="str">
            <v>2 - Outros Profissionais da Saúde</v>
          </cell>
          <cell r="G79">
            <v>223505</v>
          </cell>
          <cell r="H79">
            <v>43891</v>
          </cell>
          <cell r="I79">
            <v>35.47</v>
          </cell>
          <cell r="J79">
            <v>283.75</v>
          </cell>
          <cell r="L79">
            <v>0</v>
          </cell>
          <cell r="M79">
            <v>0</v>
          </cell>
          <cell r="O79">
            <v>1.9672434999999999</v>
          </cell>
          <cell r="P79">
            <v>0</v>
          </cell>
          <cell r="R79">
            <v>151.80000000000001</v>
          </cell>
          <cell r="S79">
            <v>84.62</v>
          </cell>
          <cell r="U79">
            <v>0</v>
          </cell>
          <cell r="V79">
            <v>0</v>
          </cell>
        </row>
        <row r="80">
          <cell r="C80" t="str">
            <v>HOSPITAL PELÓPIDAS SILVEIRA</v>
          </cell>
          <cell r="E80" t="str">
            <v>AMANDA MONTEIRO SILVA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0.93500000000000005</v>
          </cell>
          <cell r="P80">
            <v>0</v>
          </cell>
          <cell r="R80">
            <v>110.4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HOSPITAL PELÓPIDAS SILVEIRA</v>
          </cell>
          <cell r="E81" t="str">
            <v>AMANDA PEREIRA DE MELO</v>
          </cell>
          <cell r="F81" t="str">
            <v>2 - Outros Profissionais da Saúde</v>
          </cell>
          <cell r="G81">
            <v>521130</v>
          </cell>
          <cell r="H81">
            <v>43891</v>
          </cell>
          <cell r="I81">
            <v>13.02</v>
          </cell>
          <cell r="J81">
            <v>104.17</v>
          </cell>
          <cell r="L81">
            <v>101.36861</v>
          </cell>
          <cell r="M81">
            <v>20.9</v>
          </cell>
          <cell r="O81">
            <v>0.93500000000000005</v>
          </cell>
          <cell r="P81">
            <v>0</v>
          </cell>
          <cell r="R81">
            <v>207</v>
          </cell>
          <cell r="S81">
            <v>62.7</v>
          </cell>
          <cell r="U81">
            <v>0</v>
          </cell>
          <cell r="V81">
            <v>0</v>
          </cell>
        </row>
        <row r="82">
          <cell r="C82" t="str">
            <v>HOSPITAL PELÓPIDAS SILVEIRA</v>
          </cell>
          <cell r="E82" t="str">
            <v>AMANDA SANTANA DOS SANTOS</v>
          </cell>
          <cell r="F82" t="str">
            <v>3 - Administrativo</v>
          </cell>
          <cell r="G82">
            <v>411010</v>
          </cell>
          <cell r="H82">
            <v>43891</v>
          </cell>
          <cell r="I82">
            <v>10.85</v>
          </cell>
          <cell r="J82">
            <v>86.83</v>
          </cell>
          <cell r="L82">
            <v>101.36861</v>
          </cell>
          <cell r="M82">
            <v>20.9</v>
          </cell>
          <cell r="O82">
            <v>0.93500000000000005</v>
          </cell>
          <cell r="P82">
            <v>0</v>
          </cell>
          <cell r="R82">
            <v>260.8</v>
          </cell>
          <cell r="S82">
            <v>62.7</v>
          </cell>
          <cell r="U82">
            <v>0</v>
          </cell>
          <cell r="V82">
            <v>0</v>
          </cell>
        </row>
        <row r="83">
          <cell r="C83" t="str">
            <v>HOSPITAL PELÓPIDAS SILVEIRA</v>
          </cell>
          <cell r="E83" t="str">
            <v>AMANDA VALENCA DA SILVA QUEIROZ</v>
          </cell>
          <cell r="F83" t="str">
            <v>2 - Outros Profissionais da Saúde</v>
          </cell>
          <cell r="G83">
            <v>223605</v>
          </cell>
          <cell r="H83">
            <v>43891</v>
          </cell>
          <cell r="I83">
            <v>31.09</v>
          </cell>
          <cell r="J83">
            <v>248.74</v>
          </cell>
          <cell r="L83">
            <v>0</v>
          </cell>
          <cell r="M83">
            <v>0</v>
          </cell>
          <cell r="O83">
            <v>1.9672434999999999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HOSPITAL PELÓPIDAS SILVEIRA</v>
          </cell>
          <cell r="E84" t="str">
            <v>AMARA MARIA CABRAL DA SILVA RODRIGUES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I84">
            <v>19.420000000000002</v>
          </cell>
          <cell r="J84">
            <v>155.34</v>
          </cell>
          <cell r="L84">
            <v>0</v>
          </cell>
          <cell r="M84">
            <v>0</v>
          </cell>
          <cell r="O84">
            <v>0.93500000000000005</v>
          </cell>
          <cell r="P84">
            <v>0</v>
          </cell>
          <cell r="R84">
            <v>207</v>
          </cell>
          <cell r="S84">
            <v>62.7</v>
          </cell>
          <cell r="U84">
            <v>0</v>
          </cell>
          <cell r="V84">
            <v>0</v>
          </cell>
        </row>
        <row r="85">
          <cell r="C85" t="str">
            <v>HOSPITAL PELÓPIDAS SILVEIRA</v>
          </cell>
          <cell r="E85" t="str">
            <v>ANA CARLA XAVIER DA SILVA</v>
          </cell>
          <cell r="F85" t="str">
            <v>3 - Administrativo</v>
          </cell>
          <cell r="G85">
            <v>516345</v>
          </cell>
          <cell r="H85">
            <v>43891</v>
          </cell>
          <cell r="I85">
            <v>14.63</v>
          </cell>
          <cell r="J85">
            <v>117.05</v>
          </cell>
          <cell r="L85">
            <v>101.36861</v>
          </cell>
          <cell r="M85">
            <v>20.9</v>
          </cell>
          <cell r="O85">
            <v>0.93500000000000005</v>
          </cell>
          <cell r="P85">
            <v>0</v>
          </cell>
          <cell r="R85">
            <v>103.5</v>
          </cell>
          <cell r="S85">
            <v>62.7</v>
          </cell>
          <cell r="U85">
            <v>0</v>
          </cell>
          <cell r="V85">
            <v>0</v>
          </cell>
        </row>
        <row r="86">
          <cell r="C86" t="str">
            <v>HOSPITAL PELÓPIDAS SILVEIRA</v>
          </cell>
          <cell r="E86" t="str">
            <v>ANA CAROLINA CARLOS DE ARAUJO BONFIM</v>
          </cell>
          <cell r="F86" t="str">
            <v>2 - Outros Profissionais da Saúde</v>
          </cell>
          <cell r="G86">
            <v>223505</v>
          </cell>
          <cell r="H86">
            <v>43891</v>
          </cell>
          <cell r="I86">
            <v>31.9</v>
          </cell>
          <cell r="J86">
            <v>255.17</v>
          </cell>
          <cell r="L86">
            <v>0</v>
          </cell>
          <cell r="M86">
            <v>0</v>
          </cell>
          <cell r="O86">
            <v>1.9672434999999999</v>
          </cell>
          <cell r="P86">
            <v>0</v>
          </cell>
          <cell r="R86">
            <v>276</v>
          </cell>
          <cell r="S86">
            <v>79.63</v>
          </cell>
          <cell r="U86">
            <v>0</v>
          </cell>
          <cell r="V86">
            <v>0</v>
          </cell>
        </row>
        <row r="87">
          <cell r="C87" t="str">
            <v>HOSPITAL PELÓPIDAS SILVEIRA</v>
          </cell>
          <cell r="E87" t="str">
            <v>ANA CAROLINA DE LEMOS SOARES PATRIOTA</v>
          </cell>
          <cell r="F87" t="str">
            <v>2 - Outros Profissionais da Saúde</v>
          </cell>
          <cell r="G87">
            <v>223505</v>
          </cell>
          <cell r="H87">
            <v>43891</v>
          </cell>
          <cell r="I87">
            <v>38.07</v>
          </cell>
          <cell r="J87">
            <v>304.58999999999997</v>
          </cell>
          <cell r="L87">
            <v>0</v>
          </cell>
          <cell r="M87">
            <v>0</v>
          </cell>
          <cell r="O87">
            <v>1.9672434999999999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HOSPITAL PELÓPIDAS SILVEIRA</v>
          </cell>
          <cell r="E88" t="str">
            <v>ANA CLARA DE MELO PEREIRA</v>
          </cell>
          <cell r="F88" t="str">
            <v>2 - Outros Profissionais da Saúde</v>
          </cell>
          <cell r="G88">
            <v>223505</v>
          </cell>
          <cell r="H88">
            <v>43891</v>
          </cell>
          <cell r="I88">
            <v>32.479999999999997</v>
          </cell>
          <cell r="J88">
            <v>259.85000000000002</v>
          </cell>
          <cell r="L88">
            <v>0</v>
          </cell>
          <cell r="M88">
            <v>0</v>
          </cell>
          <cell r="O88">
            <v>1.9672434999999999</v>
          </cell>
          <cell r="P88">
            <v>0</v>
          </cell>
          <cell r="R88">
            <v>207</v>
          </cell>
          <cell r="S88">
            <v>14.78</v>
          </cell>
          <cell r="U88">
            <v>0</v>
          </cell>
          <cell r="V88">
            <v>0</v>
          </cell>
        </row>
        <row r="89">
          <cell r="C89" t="str">
            <v>HOSPITAL PELÓPIDAS SILVEIRA</v>
          </cell>
          <cell r="E89" t="str">
            <v>ANA CLAUDIA CELESTINO DA SILVA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I89">
            <v>18.87</v>
          </cell>
          <cell r="J89">
            <v>150.96</v>
          </cell>
          <cell r="L89">
            <v>101.36861</v>
          </cell>
          <cell r="M89">
            <v>20.9</v>
          </cell>
          <cell r="O89">
            <v>0.93500000000000005</v>
          </cell>
          <cell r="P89">
            <v>0</v>
          </cell>
          <cell r="R89">
            <v>244.5</v>
          </cell>
          <cell r="S89">
            <v>62.7</v>
          </cell>
          <cell r="U89">
            <v>0</v>
          </cell>
          <cell r="V89">
            <v>0</v>
          </cell>
        </row>
        <row r="90">
          <cell r="C90" t="str">
            <v>HOSPITAL PELÓPIDAS SILVEIRA</v>
          </cell>
          <cell r="E90" t="str">
            <v>ANA CLAUDIA CIRILO DO CARMO</v>
          </cell>
          <cell r="F90" t="str">
            <v>3 - Administrativo</v>
          </cell>
          <cell r="G90">
            <v>411010</v>
          </cell>
          <cell r="H90">
            <v>43891</v>
          </cell>
          <cell r="I90">
            <v>10.92</v>
          </cell>
          <cell r="J90">
            <v>87.34</v>
          </cell>
          <cell r="L90">
            <v>101.36861</v>
          </cell>
          <cell r="M90">
            <v>20.9</v>
          </cell>
          <cell r="O90">
            <v>0.93500000000000005</v>
          </cell>
          <cell r="P90">
            <v>0</v>
          </cell>
          <cell r="R90">
            <v>276</v>
          </cell>
          <cell r="S90">
            <v>62.7</v>
          </cell>
          <cell r="U90">
            <v>0</v>
          </cell>
          <cell r="V90">
            <v>0</v>
          </cell>
        </row>
        <row r="91">
          <cell r="C91" t="str">
            <v>HOSPITAL PELÓPIDAS SILVEIRA</v>
          </cell>
          <cell r="E91" t="str">
            <v>ANA CLAUDIA MEDEIROS DE OLIVEIRA</v>
          </cell>
          <cell r="F91" t="str">
            <v>1 - Médico</v>
          </cell>
          <cell r="G91">
            <v>225125</v>
          </cell>
          <cell r="H91">
            <v>43891</v>
          </cell>
          <cell r="I91">
            <v>39.979999999999997</v>
          </cell>
          <cell r="J91">
            <v>319.81</v>
          </cell>
          <cell r="L91">
            <v>0</v>
          </cell>
          <cell r="M91">
            <v>0</v>
          </cell>
          <cell r="O91">
            <v>7.4850000000000003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HOSPITAL PELÓPIDAS SILVEIRA</v>
          </cell>
          <cell r="E92" t="str">
            <v>ANA CLEVIA NEGRAO</v>
          </cell>
          <cell r="F92" t="str">
            <v>2 - Outros Profissionais da Saúde</v>
          </cell>
          <cell r="G92">
            <v>322205</v>
          </cell>
          <cell r="H92">
            <v>43891</v>
          </cell>
          <cell r="I92">
            <v>12.36</v>
          </cell>
          <cell r="J92">
            <v>98.91</v>
          </cell>
          <cell r="L92">
            <v>101.36861</v>
          </cell>
          <cell r="M92">
            <v>20.9</v>
          </cell>
          <cell r="O92">
            <v>0.93500000000000005</v>
          </cell>
          <cell r="P92">
            <v>0</v>
          </cell>
          <cell r="R92">
            <v>207</v>
          </cell>
          <cell r="S92">
            <v>62.7</v>
          </cell>
          <cell r="U92">
            <v>0</v>
          </cell>
          <cell r="V92">
            <v>0</v>
          </cell>
        </row>
        <row r="93">
          <cell r="C93" t="str">
            <v>HOSPITAL PELÓPIDAS SILVEIRA</v>
          </cell>
          <cell r="E93" t="str">
            <v>ANA CRISTINA DUARTE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I93">
            <v>20.85</v>
          </cell>
          <cell r="J93">
            <v>219.08</v>
          </cell>
          <cell r="L93">
            <v>0</v>
          </cell>
          <cell r="M93">
            <v>0</v>
          </cell>
          <cell r="O93">
            <v>0.93500000000000005</v>
          </cell>
          <cell r="P93">
            <v>0</v>
          </cell>
          <cell r="R93">
            <v>13.8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HOSPITAL PELÓPIDAS SILVEIRA</v>
          </cell>
          <cell r="E94" t="str">
            <v>ANA CRISTINA NEGROMONTE</v>
          </cell>
          <cell r="F94" t="str">
            <v>3 - Administrativo</v>
          </cell>
          <cell r="G94">
            <v>411010</v>
          </cell>
          <cell r="H94">
            <v>43891</v>
          </cell>
          <cell r="I94">
            <v>10.32</v>
          </cell>
          <cell r="J94">
            <v>82.6</v>
          </cell>
          <cell r="L94">
            <v>0</v>
          </cell>
          <cell r="M94">
            <v>0</v>
          </cell>
          <cell r="O94">
            <v>0.93500000000000005</v>
          </cell>
          <cell r="P94">
            <v>0</v>
          </cell>
          <cell r="R94">
            <v>110.4</v>
          </cell>
          <cell r="S94">
            <v>60.61</v>
          </cell>
          <cell r="U94">
            <v>0</v>
          </cell>
          <cell r="V94">
            <v>0</v>
          </cell>
        </row>
        <row r="95">
          <cell r="C95" t="str">
            <v>HOSPITAL PELÓPIDAS SILVEIRA</v>
          </cell>
          <cell r="E95" t="str">
            <v>ANA CRISTINA PAULINO MARTINS</v>
          </cell>
          <cell r="F95" t="str">
            <v>3 - Administrativo</v>
          </cell>
          <cell r="G95">
            <v>142105</v>
          </cell>
          <cell r="H95">
            <v>43891</v>
          </cell>
          <cell r="I95">
            <v>21.89</v>
          </cell>
          <cell r="J95">
            <v>175.15</v>
          </cell>
          <cell r="L95">
            <v>0</v>
          </cell>
          <cell r="M95">
            <v>0</v>
          </cell>
          <cell r="O95">
            <v>0.93500000000000005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HOSPITAL PELÓPIDAS SILVEIRA</v>
          </cell>
          <cell r="E96" t="str">
            <v>ANA CRISTINA VEIGA SILVA</v>
          </cell>
          <cell r="F96" t="str">
            <v>1 - Médico</v>
          </cell>
          <cell r="G96">
            <v>225260</v>
          </cell>
          <cell r="H96">
            <v>43891</v>
          </cell>
          <cell r="I96">
            <v>116.05</v>
          </cell>
          <cell r="J96">
            <v>928.39</v>
          </cell>
          <cell r="L96">
            <v>0</v>
          </cell>
          <cell r="M96">
            <v>0</v>
          </cell>
          <cell r="O96">
            <v>7.4850000000000003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HOSPITAL PELÓPIDAS SILVEIRA</v>
          </cell>
          <cell r="E97" t="str">
            <v>ANA DOLORES FIRMINO SANTOS DO NASCIMENTO</v>
          </cell>
          <cell r="F97" t="str">
            <v>1 - Médico</v>
          </cell>
          <cell r="G97">
            <v>225112</v>
          </cell>
          <cell r="H97">
            <v>43891</v>
          </cell>
          <cell r="I97">
            <v>98.57</v>
          </cell>
          <cell r="J97">
            <v>788.59</v>
          </cell>
          <cell r="L97">
            <v>0</v>
          </cell>
          <cell r="M97">
            <v>0</v>
          </cell>
          <cell r="O97">
            <v>7.4850000000000003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HOSPITAL PELÓPIDAS SILVEIRA</v>
          </cell>
          <cell r="E98" t="str">
            <v>ANA LIGIA FEITOSA BEZERRA</v>
          </cell>
          <cell r="F98" t="str">
            <v>3 - Administrativo</v>
          </cell>
          <cell r="G98">
            <v>413115</v>
          </cell>
          <cell r="H98">
            <v>43891</v>
          </cell>
          <cell r="I98">
            <v>17.399999999999999</v>
          </cell>
          <cell r="J98">
            <v>139.18</v>
          </cell>
          <cell r="L98">
            <v>101.36861</v>
          </cell>
          <cell r="M98">
            <v>33.369999999999997</v>
          </cell>
          <cell r="O98">
            <v>0.93500000000000005</v>
          </cell>
          <cell r="P98">
            <v>0</v>
          </cell>
          <cell r="R98">
            <v>207</v>
          </cell>
          <cell r="S98">
            <v>96.76</v>
          </cell>
          <cell r="U98">
            <v>0</v>
          </cell>
          <cell r="V98">
            <v>0</v>
          </cell>
        </row>
        <row r="99">
          <cell r="C99" t="str">
            <v>HOSPITAL PELÓPIDAS SILVEIRA</v>
          </cell>
          <cell r="E99" t="str">
            <v>ANA LUCIA DA SILVA</v>
          </cell>
          <cell r="F99" t="str">
            <v>3 - Administrativo</v>
          </cell>
          <cell r="G99">
            <v>513430</v>
          </cell>
          <cell r="H99">
            <v>43891</v>
          </cell>
          <cell r="I99">
            <v>13.06</v>
          </cell>
          <cell r="J99">
            <v>104.45</v>
          </cell>
          <cell r="L99">
            <v>101.36861</v>
          </cell>
          <cell r="M99">
            <v>20.9</v>
          </cell>
          <cell r="O99">
            <v>0.93500000000000005</v>
          </cell>
          <cell r="P99">
            <v>0</v>
          </cell>
          <cell r="R99">
            <v>155.25</v>
          </cell>
          <cell r="S99">
            <v>62.7</v>
          </cell>
          <cell r="U99">
            <v>0</v>
          </cell>
          <cell r="V99">
            <v>0</v>
          </cell>
        </row>
        <row r="100">
          <cell r="C100" t="str">
            <v>HOSPITAL PELÓPIDAS SILVEIRA</v>
          </cell>
          <cell r="E100" t="str">
            <v>ANA LUCIA NUNES DA SILVA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I100">
            <v>15.44</v>
          </cell>
          <cell r="J100">
            <v>123.55</v>
          </cell>
          <cell r="L100">
            <v>101.36861</v>
          </cell>
          <cell r="M100">
            <v>20.9</v>
          </cell>
          <cell r="O100">
            <v>0.93500000000000005</v>
          </cell>
          <cell r="P100">
            <v>0</v>
          </cell>
          <cell r="R100">
            <v>220.8</v>
          </cell>
          <cell r="S100">
            <v>62.7</v>
          </cell>
          <cell r="U100">
            <v>0</v>
          </cell>
          <cell r="V100">
            <v>0</v>
          </cell>
        </row>
        <row r="101">
          <cell r="C101" t="str">
            <v>HOSPITAL PELÓPIDAS SILVEIRA</v>
          </cell>
          <cell r="E101" t="str">
            <v>ANA LUIZA BEZERRA GONCALVES</v>
          </cell>
          <cell r="F101" t="str">
            <v>2 - Outros Profissionais da Saúde</v>
          </cell>
          <cell r="G101">
            <v>521130</v>
          </cell>
          <cell r="H101">
            <v>43891</v>
          </cell>
          <cell r="I101">
            <v>10.45</v>
          </cell>
          <cell r="J101">
            <v>83.6</v>
          </cell>
          <cell r="L101">
            <v>0</v>
          </cell>
          <cell r="M101">
            <v>0</v>
          </cell>
          <cell r="O101">
            <v>0.93500000000000005</v>
          </cell>
          <cell r="P101">
            <v>0</v>
          </cell>
          <cell r="R101">
            <v>103.5</v>
          </cell>
          <cell r="S101">
            <v>62.7</v>
          </cell>
          <cell r="U101">
            <v>0</v>
          </cell>
          <cell r="V101">
            <v>0</v>
          </cell>
        </row>
        <row r="102">
          <cell r="C102" t="str">
            <v>HOSPITAL PELÓPIDAS SILVEIRA</v>
          </cell>
          <cell r="E102" t="str">
            <v>ANA LUIZA DE SOUZA E SILVA</v>
          </cell>
          <cell r="F102" t="str">
            <v>3 - Administrativo</v>
          </cell>
          <cell r="G102">
            <v>261205</v>
          </cell>
          <cell r="H102">
            <v>43891</v>
          </cell>
          <cell r="I102">
            <v>18.93</v>
          </cell>
          <cell r="J102">
            <v>151.46</v>
          </cell>
          <cell r="L102">
            <v>0</v>
          </cell>
          <cell r="M102">
            <v>0</v>
          </cell>
          <cell r="O102">
            <v>0.93500000000000005</v>
          </cell>
          <cell r="P102">
            <v>0</v>
          </cell>
          <cell r="R102">
            <v>138</v>
          </cell>
          <cell r="S102">
            <v>119.04</v>
          </cell>
          <cell r="U102">
            <v>0</v>
          </cell>
          <cell r="V102">
            <v>0</v>
          </cell>
        </row>
        <row r="103">
          <cell r="C103" t="str">
            <v>HOSPITAL PELÓPIDAS SILVEIRA</v>
          </cell>
          <cell r="E103" t="str">
            <v>ANA MARIA DOMINGOS VIEIRA VASCONCELOS</v>
          </cell>
          <cell r="F103" t="str">
            <v>3 - Administrativo</v>
          </cell>
          <cell r="G103">
            <v>411010</v>
          </cell>
          <cell r="H103">
            <v>43891</v>
          </cell>
          <cell r="I103">
            <v>21.16</v>
          </cell>
          <cell r="J103">
            <v>169.31</v>
          </cell>
          <cell r="L103">
            <v>101.36861</v>
          </cell>
          <cell r="M103">
            <v>36.86</v>
          </cell>
          <cell r="O103">
            <v>0.93500000000000005</v>
          </cell>
          <cell r="P103">
            <v>0</v>
          </cell>
          <cell r="R103">
            <v>138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HOSPITAL PELÓPIDAS SILVEIRA</v>
          </cell>
          <cell r="E104" t="str">
            <v>ANA MARIA MENDES DA SILVA</v>
          </cell>
          <cell r="F104" t="str">
            <v>2 - Outros Profissionais da Saúde</v>
          </cell>
          <cell r="G104">
            <v>322205</v>
          </cell>
          <cell r="H104">
            <v>43891</v>
          </cell>
          <cell r="I104">
            <v>19.22</v>
          </cell>
          <cell r="J104">
            <v>153.78</v>
          </cell>
          <cell r="L104">
            <v>0</v>
          </cell>
          <cell r="M104">
            <v>0</v>
          </cell>
          <cell r="O104">
            <v>0.93500000000000005</v>
          </cell>
          <cell r="P104">
            <v>0</v>
          </cell>
          <cell r="R104">
            <v>103.5</v>
          </cell>
          <cell r="S104">
            <v>62.7</v>
          </cell>
          <cell r="U104">
            <v>0</v>
          </cell>
          <cell r="V104">
            <v>0</v>
          </cell>
        </row>
        <row r="105">
          <cell r="C105" t="str">
            <v>HOSPITAL PELÓPIDAS SILVEIRA</v>
          </cell>
          <cell r="E105" t="str">
            <v>ANA MARIA PEREIRA DE ARAUJO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I105">
            <v>12.81</v>
          </cell>
          <cell r="J105">
            <v>102.48</v>
          </cell>
          <cell r="L105">
            <v>101.36861</v>
          </cell>
          <cell r="M105">
            <v>20.9</v>
          </cell>
          <cell r="O105">
            <v>0.93500000000000005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HOSPITAL PELÓPIDAS SILVEIRA</v>
          </cell>
          <cell r="E106" t="str">
            <v>ANA MUNIQUE TRAVASSO DA SILVA</v>
          </cell>
          <cell r="F106" t="str">
            <v>2 - Outros Profissionais da Saúde</v>
          </cell>
          <cell r="G106">
            <v>223505</v>
          </cell>
          <cell r="H106">
            <v>43891</v>
          </cell>
          <cell r="I106">
            <v>59.33</v>
          </cell>
          <cell r="J106">
            <v>566.64</v>
          </cell>
          <cell r="L106">
            <v>101.36861</v>
          </cell>
          <cell r="M106">
            <v>2.99</v>
          </cell>
          <cell r="O106">
            <v>1.9672434999999999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HOSPITAL PELÓPIDAS SILVEIRA</v>
          </cell>
          <cell r="E107" t="str">
            <v>ANA PATRICIA DA SILVA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HOSPITAL PELÓPIDAS SILVEIRA</v>
          </cell>
          <cell r="E108" t="str">
            <v>ANA PAULA ARAUJO DE CARVALHO</v>
          </cell>
          <cell r="F108" t="str">
            <v>2 - Outros Profissionais da Saúde</v>
          </cell>
          <cell r="G108">
            <v>223505</v>
          </cell>
          <cell r="H108">
            <v>43891</v>
          </cell>
          <cell r="I108">
            <v>32.799999999999997</v>
          </cell>
          <cell r="J108">
            <v>262.37</v>
          </cell>
          <cell r="L108">
            <v>0</v>
          </cell>
          <cell r="M108">
            <v>0</v>
          </cell>
          <cell r="O108">
            <v>1.9672434999999999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HOSPITAL PELÓPIDAS SILVEIRA</v>
          </cell>
          <cell r="E109" t="str">
            <v>ANA PAULA FERNANDES DE AQUINO</v>
          </cell>
          <cell r="F109" t="str">
            <v>2 - Outros Profissionais da Saúde</v>
          </cell>
          <cell r="G109">
            <v>322205</v>
          </cell>
          <cell r="H109">
            <v>43891</v>
          </cell>
          <cell r="I109">
            <v>19.07</v>
          </cell>
          <cell r="J109">
            <v>152.57</v>
          </cell>
          <cell r="L109">
            <v>101.36861</v>
          </cell>
          <cell r="M109">
            <v>20.9</v>
          </cell>
          <cell r="O109">
            <v>0.93500000000000005</v>
          </cell>
          <cell r="P109">
            <v>0</v>
          </cell>
          <cell r="R109">
            <v>103.5</v>
          </cell>
          <cell r="S109">
            <v>62.7</v>
          </cell>
          <cell r="U109">
            <v>64</v>
          </cell>
          <cell r="V109">
            <v>0</v>
          </cell>
          <cell r="X109" t="str">
            <v>AUXILIO CRECHE</v>
          </cell>
          <cell r="Y109">
            <v>0</v>
          </cell>
          <cell r="Z109">
            <v>0</v>
          </cell>
        </row>
        <row r="110">
          <cell r="C110" t="str">
            <v>HOSPITAL PELÓPIDAS SILVEIRA</v>
          </cell>
          <cell r="E110" t="str">
            <v>ANA PAULA FERRAZ DO NASCIMENTO</v>
          </cell>
          <cell r="F110" t="str">
            <v>2 - Outros Profissionais da Saúde</v>
          </cell>
          <cell r="G110">
            <v>322205</v>
          </cell>
          <cell r="H110">
            <v>43891</v>
          </cell>
          <cell r="I110">
            <v>18.32</v>
          </cell>
          <cell r="J110">
            <v>146.58000000000001</v>
          </cell>
          <cell r="L110">
            <v>101.36861</v>
          </cell>
          <cell r="M110">
            <v>20.9</v>
          </cell>
          <cell r="O110">
            <v>0.93500000000000005</v>
          </cell>
          <cell r="P110">
            <v>0</v>
          </cell>
          <cell r="R110">
            <v>207</v>
          </cell>
          <cell r="S110">
            <v>56.43</v>
          </cell>
          <cell r="U110">
            <v>0</v>
          </cell>
          <cell r="V110">
            <v>0</v>
          </cell>
        </row>
        <row r="111">
          <cell r="C111" t="str">
            <v>HOSPITAL PELÓPIDAS SILVEIRA</v>
          </cell>
          <cell r="E111" t="str">
            <v>ANA PAULA GUERRA FEITOSA</v>
          </cell>
          <cell r="F111" t="str">
            <v>3 - Administrativo</v>
          </cell>
          <cell r="G111">
            <v>142205</v>
          </cell>
          <cell r="H111">
            <v>43891</v>
          </cell>
          <cell r="I111">
            <v>55.88</v>
          </cell>
          <cell r="J111">
            <v>447.06</v>
          </cell>
          <cell r="L111">
            <v>0</v>
          </cell>
          <cell r="M111">
            <v>0</v>
          </cell>
          <cell r="O111">
            <v>0.93500000000000005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HOSPITAL PELÓPIDAS SILVEIRA</v>
          </cell>
          <cell r="E112" t="str">
            <v>ANA PAULA PATRICIA DA SILVA</v>
          </cell>
          <cell r="F112" t="str">
            <v>2 - Outros Profissionais da Saúde</v>
          </cell>
          <cell r="G112">
            <v>322205</v>
          </cell>
          <cell r="H112">
            <v>43891</v>
          </cell>
          <cell r="I112">
            <v>14.6</v>
          </cell>
          <cell r="J112">
            <v>116.81</v>
          </cell>
          <cell r="L112">
            <v>0</v>
          </cell>
          <cell r="M112">
            <v>0</v>
          </cell>
          <cell r="O112">
            <v>0.93500000000000005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HOSPITAL PELÓPIDAS SILVEIRA</v>
          </cell>
          <cell r="E113" t="str">
            <v>ANA PAULA ROSELIA DA SILVA</v>
          </cell>
          <cell r="F113" t="str">
            <v>2 - Outros Profissionais da Saúde</v>
          </cell>
          <cell r="G113">
            <v>322205</v>
          </cell>
          <cell r="H113">
            <v>43891</v>
          </cell>
          <cell r="I113">
            <v>13.77</v>
          </cell>
          <cell r="J113">
            <v>110.18</v>
          </cell>
          <cell r="L113">
            <v>101.36861</v>
          </cell>
          <cell r="M113">
            <v>20.9</v>
          </cell>
          <cell r="O113">
            <v>0.93500000000000005</v>
          </cell>
          <cell r="P113">
            <v>0</v>
          </cell>
          <cell r="R113">
            <v>207</v>
          </cell>
          <cell r="S113">
            <v>60.61</v>
          </cell>
          <cell r="U113">
            <v>0</v>
          </cell>
          <cell r="V113">
            <v>0</v>
          </cell>
        </row>
        <row r="114">
          <cell r="C114" t="str">
            <v>HOSPITAL PELÓPIDAS SILVEIRA</v>
          </cell>
          <cell r="E114" t="str">
            <v>ANA ROSA MELO CORREA LIMA</v>
          </cell>
          <cell r="F114" t="str">
            <v>1 - Médico</v>
          </cell>
          <cell r="G114">
            <v>225125</v>
          </cell>
          <cell r="H114">
            <v>43891</v>
          </cell>
          <cell r="I114">
            <v>128.5</v>
          </cell>
          <cell r="J114">
            <v>1028.01</v>
          </cell>
          <cell r="L114">
            <v>0</v>
          </cell>
          <cell r="M114">
            <v>0</v>
          </cell>
          <cell r="O114">
            <v>7.4850000000000003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HOSPITAL PELÓPIDAS SILVEIRA</v>
          </cell>
          <cell r="E115" t="str">
            <v>ANA SANTANA MONTEIRO DE ARAUJO MEDEIROS</v>
          </cell>
          <cell r="F115" t="str">
            <v>2 - Outros Profissionais da Saúde</v>
          </cell>
          <cell r="G115">
            <v>322205</v>
          </cell>
          <cell r="H115">
            <v>43891</v>
          </cell>
          <cell r="I115">
            <v>5.0199999999999996</v>
          </cell>
          <cell r="J115">
            <v>40.130000000000003</v>
          </cell>
          <cell r="L115">
            <v>0</v>
          </cell>
          <cell r="M115">
            <v>0</v>
          </cell>
          <cell r="O115">
            <v>0.93500000000000005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HOSPITAL PELÓPIDAS SILVEIRA</v>
          </cell>
          <cell r="E116" t="str">
            <v>ANA VIRGINIA GOMES MONTEIRO</v>
          </cell>
          <cell r="F116" t="str">
            <v>3 - Administrativo</v>
          </cell>
          <cell r="G116">
            <v>413115</v>
          </cell>
          <cell r="H116">
            <v>43891</v>
          </cell>
          <cell r="I116">
            <v>22.01</v>
          </cell>
          <cell r="J116">
            <v>242.79</v>
          </cell>
          <cell r="L116">
            <v>0</v>
          </cell>
          <cell r="M116">
            <v>0</v>
          </cell>
          <cell r="O116">
            <v>0.94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HOSPITAL PELÓPIDAS SILVEIRA</v>
          </cell>
          <cell r="E117" t="str">
            <v>ANALU MARIA DO NASCIMENTO</v>
          </cell>
          <cell r="F117" t="str">
            <v>2 - Outros Profissionais da Saúde</v>
          </cell>
          <cell r="G117">
            <v>322205</v>
          </cell>
          <cell r="H117">
            <v>43891</v>
          </cell>
          <cell r="I117">
            <v>15.6</v>
          </cell>
          <cell r="J117">
            <v>124.82</v>
          </cell>
          <cell r="L117">
            <v>0</v>
          </cell>
          <cell r="M117">
            <v>0</v>
          </cell>
          <cell r="O117">
            <v>0.93500000000000005</v>
          </cell>
          <cell r="P117">
            <v>0</v>
          </cell>
          <cell r="R117">
            <v>103.5</v>
          </cell>
          <cell r="S117">
            <v>62.7</v>
          </cell>
          <cell r="U117">
            <v>0</v>
          </cell>
          <cell r="V117">
            <v>0</v>
          </cell>
        </row>
        <row r="118">
          <cell r="C118" t="str">
            <v>HOSPITAL PELÓPIDAS SILVEIRA</v>
          </cell>
          <cell r="E118" t="str">
            <v>ANATILDE CRISTINA SILVA DA COSTA</v>
          </cell>
          <cell r="F118" t="str">
            <v>2 - Outros Profissionais da Saúde</v>
          </cell>
          <cell r="G118">
            <v>322205</v>
          </cell>
          <cell r="H118">
            <v>43891</v>
          </cell>
          <cell r="I118">
            <v>13.23</v>
          </cell>
          <cell r="J118">
            <v>105.88</v>
          </cell>
          <cell r="L118">
            <v>101.36861</v>
          </cell>
          <cell r="M118">
            <v>20.9</v>
          </cell>
          <cell r="O118">
            <v>0.93500000000000005</v>
          </cell>
          <cell r="P118">
            <v>0</v>
          </cell>
          <cell r="R118">
            <v>220.8</v>
          </cell>
          <cell r="S118">
            <v>62.7</v>
          </cell>
          <cell r="U118">
            <v>0</v>
          </cell>
          <cell r="V118">
            <v>0</v>
          </cell>
        </row>
        <row r="119">
          <cell r="C119" t="str">
            <v>HOSPITAL PELÓPIDAS SILVEIRA</v>
          </cell>
          <cell r="E119" t="str">
            <v>ANDERSON NAPOLEAO CRUZ LUCENA</v>
          </cell>
          <cell r="F119" t="str">
            <v>1 - Médico</v>
          </cell>
          <cell r="G119">
            <v>225120</v>
          </cell>
          <cell r="H119">
            <v>43891</v>
          </cell>
          <cell r="I119">
            <v>45.28</v>
          </cell>
          <cell r="J119">
            <v>362.26</v>
          </cell>
          <cell r="L119">
            <v>0</v>
          </cell>
          <cell r="M119">
            <v>0</v>
          </cell>
          <cell r="O119">
            <v>7.4850000000000003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HOSPITAL PELÓPIDAS SILVEIRA</v>
          </cell>
          <cell r="E120" t="str">
            <v>ANDRE CONSTANTINO DA SILVA</v>
          </cell>
          <cell r="F120" t="str">
            <v>3 - Administrativo</v>
          </cell>
          <cell r="G120">
            <v>517410</v>
          </cell>
          <cell r="H120">
            <v>43891</v>
          </cell>
          <cell r="I120">
            <v>10.45</v>
          </cell>
          <cell r="J120">
            <v>83.6</v>
          </cell>
          <cell r="L120">
            <v>101.36861</v>
          </cell>
          <cell r="M120">
            <v>20.9</v>
          </cell>
          <cell r="O120">
            <v>0.93500000000000005</v>
          </cell>
          <cell r="P120">
            <v>0</v>
          </cell>
          <cell r="R120">
            <v>220.8</v>
          </cell>
          <cell r="S120">
            <v>62.7</v>
          </cell>
          <cell r="U120">
            <v>0</v>
          </cell>
          <cell r="V120">
            <v>0</v>
          </cell>
        </row>
        <row r="121">
          <cell r="C121" t="str">
            <v>HOSPITAL PELÓPIDAS SILVEIRA</v>
          </cell>
          <cell r="E121" t="str">
            <v>ANDRE LUIS DE ANDRADE</v>
          </cell>
          <cell r="F121" t="str">
            <v>1 - Médico</v>
          </cell>
          <cell r="G121">
            <v>225120</v>
          </cell>
          <cell r="H121">
            <v>43891</v>
          </cell>
          <cell r="I121">
            <v>105.08</v>
          </cell>
          <cell r="J121">
            <v>840.64</v>
          </cell>
          <cell r="L121">
            <v>0</v>
          </cell>
          <cell r="M121">
            <v>0</v>
          </cell>
          <cell r="O121">
            <v>7.4850000000000003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HOSPITAL PELÓPIDAS SILVEIRA</v>
          </cell>
          <cell r="E122" t="str">
            <v>ANDRE LUIZ FERREIRA DE BARROS</v>
          </cell>
          <cell r="F122" t="str">
            <v>2 - Outros Profissionais da Saúde</v>
          </cell>
          <cell r="G122">
            <v>515110</v>
          </cell>
          <cell r="H122">
            <v>43891</v>
          </cell>
          <cell r="I122">
            <v>14.01</v>
          </cell>
          <cell r="J122">
            <v>112.05</v>
          </cell>
          <cell r="L122">
            <v>101.36861</v>
          </cell>
          <cell r="M122">
            <v>20.9</v>
          </cell>
          <cell r="O122">
            <v>0.93500000000000005</v>
          </cell>
          <cell r="P122">
            <v>0</v>
          </cell>
          <cell r="R122">
            <v>103.5</v>
          </cell>
          <cell r="S122">
            <v>62.7</v>
          </cell>
          <cell r="U122">
            <v>0</v>
          </cell>
          <cell r="V122">
            <v>0</v>
          </cell>
        </row>
        <row r="123">
          <cell r="C123" t="str">
            <v>HOSPITAL PELÓPIDAS SILVEIRA</v>
          </cell>
          <cell r="E123" t="str">
            <v>ANDRE LUIZ GUILHERME DA SILVA</v>
          </cell>
          <cell r="F123" t="str">
            <v>2 - Outros Profissionais da Saúde</v>
          </cell>
          <cell r="G123">
            <v>515110</v>
          </cell>
          <cell r="H123">
            <v>43891</v>
          </cell>
          <cell r="I123">
            <v>14.81</v>
          </cell>
          <cell r="J123">
            <v>118.45</v>
          </cell>
          <cell r="L123">
            <v>101.36861</v>
          </cell>
          <cell r="M123">
            <v>20.9</v>
          </cell>
          <cell r="O123">
            <v>0.93500000000000005</v>
          </cell>
          <cell r="P123">
            <v>0</v>
          </cell>
          <cell r="R123">
            <v>244.5</v>
          </cell>
          <cell r="S123">
            <v>43.89</v>
          </cell>
          <cell r="U123">
            <v>0</v>
          </cell>
          <cell r="V123">
            <v>0</v>
          </cell>
        </row>
        <row r="124">
          <cell r="C124" t="str">
            <v>HOSPITAL PELÓPIDAS SILVEIRA</v>
          </cell>
          <cell r="E124" t="str">
            <v>ANDRE LUIZ MEDEIROS SOUTO MAIOR</v>
          </cell>
          <cell r="F124" t="str">
            <v>3 - Administrativo</v>
          </cell>
          <cell r="G124">
            <v>142105</v>
          </cell>
          <cell r="H124">
            <v>43891</v>
          </cell>
          <cell r="I124">
            <v>34.26</v>
          </cell>
          <cell r="J124">
            <v>274.10000000000002</v>
          </cell>
          <cell r="L124">
            <v>0</v>
          </cell>
          <cell r="M124">
            <v>0</v>
          </cell>
          <cell r="O124">
            <v>0.93500000000000005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HOSPITAL PELÓPIDAS SILVEIRA</v>
          </cell>
          <cell r="E125" t="str">
            <v>ANDREA BATISTA MENDONCA DE CARVALHO</v>
          </cell>
          <cell r="F125" t="str">
            <v>2 - Outros Profissionais da Saúde</v>
          </cell>
          <cell r="G125">
            <v>223505</v>
          </cell>
          <cell r="H125">
            <v>43891</v>
          </cell>
          <cell r="I125">
            <v>34.630000000000003</v>
          </cell>
          <cell r="J125">
            <v>277.08</v>
          </cell>
          <cell r="L125">
            <v>0</v>
          </cell>
          <cell r="M125">
            <v>0</v>
          </cell>
          <cell r="O125">
            <v>1.9672434999999999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HOSPITAL PELÓPIDAS SILVEIRA</v>
          </cell>
          <cell r="E126" t="str">
            <v>ANDREA CRISLAYNE SANTOS DA SILVA</v>
          </cell>
          <cell r="F126" t="str">
            <v>3 - Administrativo</v>
          </cell>
          <cell r="G126">
            <v>411010</v>
          </cell>
          <cell r="H126">
            <v>43891</v>
          </cell>
          <cell r="I126">
            <v>4.93</v>
          </cell>
          <cell r="J126">
            <v>9.8625000000000007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144.9</v>
          </cell>
          <cell r="S126">
            <v>29.05</v>
          </cell>
          <cell r="U126">
            <v>0</v>
          </cell>
          <cell r="V126">
            <v>0</v>
          </cell>
        </row>
        <row r="127">
          <cell r="C127" t="str">
            <v>HOSPITAL PELÓPIDAS SILVEIRA</v>
          </cell>
          <cell r="E127" t="str">
            <v>ANDREA CRISTINA LINS NUNES</v>
          </cell>
          <cell r="F127" t="str">
            <v>2 - Outros Profissionais da Saúde</v>
          </cell>
          <cell r="G127">
            <v>223505</v>
          </cell>
          <cell r="H127">
            <v>43891</v>
          </cell>
          <cell r="I127">
            <v>42.29</v>
          </cell>
          <cell r="J127">
            <v>338.36</v>
          </cell>
          <cell r="L127">
            <v>0</v>
          </cell>
          <cell r="M127">
            <v>0</v>
          </cell>
          <cell r="O127">
            <v>1.9672434999999999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HOSPITAL PELÓPIDAS SILVEIRA</v>
          </cell>
          <cell r="E128" t="str">
            <v>ANDREI LUIZ SALES TEIXEIRA</v>
          </cell>
          <cell r="F128" t="str">
            <v>2 - Outros Profissionais da Saúde</v>
          </cell>
          <cell r="G128">
            <v>223605</v>
          </cell>
          <cell r="H128">
            <v>43891</v>
          </cell>
          <cell r="I128">
            <v>39.28</v>
          </cell>
          <cell r="J128">
            <v>314.26</v>
          </cell>
          <cell r="L128">
            <v>101.36861</v>
          </cell>
          <cell r="M128">
            <v>2.92</v>
          </cell>
          <cell r="O128">
            <v>1.9672434999999999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HOSPITAL PELÓPIDAS SILVEIRA</v>
          </cell>
          <cell r="E129" t="str">
            <v>ANDREIA JANINE ABOIM DO REGO LOBAO</v>
          </cell>
          <cell r="F129" t="str">
            <v>2 - Outros Profissionais da Saúde</v>
          </cell>
          <cell r="G129">
            <v>223710</v>
          </cell>
          <cell r="H129">
            <v>43891</v>
          </cell>
          <cell r="I129">
            <v>37.67</v>
          </cell>
          <cell r="J129">
            <v>301.33</v>
          </cell>
          <cell r="L129">
            <v>0</v>
          </cell>
          <cell r="M129">
            <v>0</v>
          </cell>
          <cell r="O129">
            <v>0.93500000000000005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HOSPITAL PELÓPIDAS SILVEIRA</v>
          </cell>
          <cell r="E130" t="str">
            <v>ANDREIA MARIA  RAMOS</v>
          </cell>
          <cell r="F130" t="str">
            <v>2 - Outros Profissionais da Saúde</v>
          </cell>
          <cell r="G130">
            <v>223505</v>
          </cell>
          <cell r="H130">
            <v>43891</v>
          </cell>
          <cell r="I130">
            <v>34.94</v>
          </cell>
          <cell r="J130">
            <v>279.52999999999997</v>
          </cell>
          <cell r="L130">
            <v>0</v>
          </cell>
          <cell r="M130">
            <v>0</v>
          </cell>
          <cell r="O130">
            <v>1.9672434999999999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HOSPITAL PELÓPIDAS SILVEIRA</v>
          </cell>
          <cell r="E131" t="str">
            <v>ANDREIA MARINA DOS SANTOS</v>
          </cell>
          <cell r="F131" t="str">
            <v>2 - Outros Profissionais da Saúde</v>
          </cell>
          <cell r="G131">
            <v>322205</v>
          </cell>
          <cell r="H131">
            <v>43891</v>
          </cell>
          <cell r="I131">
            <v>12.93</v>
          </cell>
          <cell r="J131">
            <v>103.43</v>
          </cell>
          <cell r="L131">
            <v>101.36861</v>
          </cell>
          <cell r="M131">
            <v>20.9</v>
          </cell>
          <cell r="O131">
            <v>0.94</v>
          </cell>
          <cell r="P131">
            <v>0</v>
          </cell>
          <cell r="R131">
            <v>220.8</v>
          </cell>
          <cell r="S131">
            <v>62.7</v>
          </cell>
          <cell r="U131">
            <v>0</v>
          </cell>
          <cell r="V131">
            <v>0</v>
          </cell>
        </row>
        <row r="132">
          <cell r="C132" t="str">
            <v>HOSPITAL PELÓPIDAS SILVEIRA</v>
          </cell>
          <cell r="E132" t="str">
            <v>ANDREIA MENDES DE ALBUQUERQUE MARANHAO</v>
          </cell>
          <cell r="F132" t="str">
            <v>1 - Médico</v>
          </cell>
          <cell r="G132">
            <v>225125</v>
          </cell>
          <cell r="H132">
            <v>43891</v>
          </cell>
          <cell r="I132">
            <v>85.56</v>
          </cell>
          <cell r="J132">
            <v>684.48</v>
          </cell>
          <cell r="L132">
            <v>0</v>
          </cell>
          <cell r="M132">
            <v>0</v>
          </cell>
          <cell r="O132">
            <v>7.4850000000000003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HOSPITAL PELÓPIDAS SILVEIRA</v>
          </cell>
          <cell r="E133" t="str">
            <v>ANDREIA PAULA MARIA DA SILVA</v>
          </cell>
          <cell r="F133" t="str">
            <v>2 - Outros Profissionais da Saúde</v>
          </cell>
          <cell r="G133">
            <v>322205</v>
          </cell>
          <cell r="H133">
            <v>43891</v>
          </cell>
          <cell r="I133">
            <v>14.65</v>
          </cell>
          <cell r="J133">
            <v>117.19</v>
          </cell>
          <cell r="L133">
            <v>101.36861</v>
          </cell>
          <cell r="M133">
            <v>20.9</v>
          </cell>
          <cell r="O133">
            <v>0.93500000000000005</v>
          </cell>
          <cell r="P133">
            <v>0</v>
          </cell>
          <cell r="R133">
            <v>260.8</v>
          </cell>
          <cell r="S133">
            <v>48.15</v>
          </cell>
          <cell r="U133">
            <v>0</v>
          </cell>
          <cell r="V133">
            <v>0</v>
          </cell>
        </row>
        <row r="134">
          <cell r="C134" t="str">
            <v>HOSPITAL PELÓPIDAS SILVEIRA</v>
          </cell>
          <cell r="E134" t="str">
            <v>ANDREINA ALVES DA SILVA</v>
          </cell>
          <cell r="F134" t="str">
            <v>2 - Outros Profissionais da Saúde</v>
          </cell>
          <cell r="G134">
            <v>322205</v>
          </cell>
          <cell r="H134">
            <v>43891</v>
          </cell>
          <cell r="I134">
            <v>15.37</v>
          </cell>
          <cell r="J134">
            <v>122.97</v>
          </cell>
          <cell r="L134">
            <v>101.36861</v>
          </cell>
          <cell r="M134">
            <v>20.9</v>
          </cell>
          <cell r="O134">
            <v>0.93500000000000005</v>
          </cell>
          <cell r="P134">
            <v>0</v>
          </cell>
          <cell r="R134">
            <v>103.5</v>
          </cell>
          <cell r="S134">
            <v>62.7</v>
          </cell>
          <cell r="U134">
            <v>0</v>
          </cell>
          <cell r="V134">
            <v>0</v>
          </cell>
        </row>
        <row r="135">
          <cell r="C135" t="str">
            <v>HOSPITAL PELÓPIDAS SILVEIRA</v>
          </cell>
          <cell r="E135" t="str">
            <v>ANDRESA CRISTINA DA SILVA EVANGELISTA</v>
          </cell>
          <cell r="F135" t="str">
            <v>2 - Outros Profissionais da Saúde</v>
          </cell>
          <cell r="G135">
            <v>322205</v>
          </cell>
          <cell r="H135">
            <v>43891</v>
          </cell>
          <cell r="I135">
            <v>13.28</v>
          </cell>
          <cell r="J135">
            <v>106.28</v>
          </cell>
          <cell r="L135">
            <v>0</v>
          </cell>
          <cell r="M135">
            <v>0</v>
          </cell>
          <cell r="O135">
            <v>0.93500000000000005</v>
          </cell>
          <cell r="P135">
            <v>0</v>
          </cell>
          <cell r="R135">
            <v>207</v>
          </cell>
          <cell r="S135">
            <v>60.61</v>
          </cell>
          <cell r="U135">
            <v>0</v>
          </cell>
          <cell r="V135">
            <v>0</v>
          </cell>
        </row>
        <row r="136">
          <cell r="C136" t="str">
            <v>HOSPITAL PELÓPIDAS SILVEIRA</v>
          </cell>
          <cell r="E136" t="str">
            <v>ANDRESA DE OLIVEIRA SANTOS</v>
          </cell>
          <cell r="F136" t="str">
            <v>2 - Outros Profissionais da Saúde</v>
          </cell>
          <cell r="G136">
            <v>521130</v>
          </cell>
          <cell r="H136">
            <v>43891</v>
          </cell>
          <cell r="I136">
            <v>10.25</v>
          </cell>
          <cell r="J136">
            <v>82</v>
          </cell>
          <cell r="L136">
            <v>101.36861</v>
          </cell>
          <cell r="M136">
            <v>20.9</v>
          </cell>
          <cell r="O136">
            <v>0.93500000000000005</v>
          </cell>
          <cell r="P136">
            <v>0</v>
          </cell>
          <cell r="R136">
            <v>260.8</v>
          </cell>
          <cell r="S136">
            <v>62.7</v>
          </cell>
          <cell r="U136">
            <v>0</v>
          </cell>
          <cell r="V136">
            <v>0</v>
          </cell>
        </row>
        <row r="137">
          <cell r="C137" t="str">
            <v>HOSPITAL PELÓPIDAS SILVEIRA</v>
          </cell>
          <cell r="E137" t="str">
            <v>ANDREZA CRISTINA DA ROCHA SOUZA</v>
          </cell>
          <cell r="F137" t="str">
            <v>3 - Administrativo</v>
          </cell>
          <cell r="G137">
            <v>411010</v>
          </cell>
          <cell r="H137">
            <v>43891</v>
          </cell>
          <cell r="I137">
            <v>48.89</v>
          </cell>
          <cell r="J137">
            <v>464.88</v>
          </cell>
          <cell r="L137">
            <v>0</v>
          </cell>
          <cell r="M137">
            <v>0</v>
          </cell>
          <cell r="O137">
            <v>0.93500000000000005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HOSPITAL PELÓPIDAS SILVEIRA</v>
          </cell>
          <cell r="E138" t="str">
            <v>ANDREZA DA CUNHA ROCHA</v>
          </cell>
          <cell r="F138" t="str">
            <v>2 - Outros Profissionais da Saúde</v>
          </cell>
          <cell r="G138">
            <v>251605</v>
          </cell>
          <cell r="H138">
            <v>43891</v>
          </cell>
          <cell r="I138">
            <v>24.71</v>
          </cell>
          <cell r="J138">
            <v>197.69</v>
          </cell>
          <cell r="L138">
            <v>101.36861</v>
          </cell>
          <cell r="M138">
            <v>36.19</v>
          </cell>
          <cell r="O138">
            <v>0.93500000000000005</v>
          </cell>
          <cell r="P138">
            <v>0</v>
          </cell>
          <cell r="R138">
            <v>103.5</v>
          </cell>
          <cell r="S138">
            <v>103.5</v>
          </cell>
          <cell r="U138">
            <v>0</v>
          </cell>
          <cell r="V138">
            <v>0</v>
          </cell>
        </row>
        <row r="139">
          <cell r="C139" t="str">
            <v>HOSPITAL PELÓPIDAS SILVEIRA</v>
          </cell>
          <cell r="E139" t="str">
            <v>ANDREZA GABRIELA SOUZA LINS</v>
          </cell>
          <cell r="F139" t="str">
            <v>2 - Outros Profissionais da Saúde</v>
          </cell>
          <cell r="G139">
            <v>223505</v>
          </cell>
          <cell r="H139">
            <v>43891</v>
          </cell>
          <cell r="I139">
            <v>43.98</v>
          </cell>
          <cell r="J139">
            <v>351.87</v>
          </cell>
          <cell r="L139">
            <v>101.36861</v>
          </cell>
          <cell r="M139">
            <v>2.99</v>
          </cell>
          <cell r="O139">
            <v>1.9672434999999999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HOSPITAL PELÓPIDAS SILVEIRA</v>
          </cell>
          <cell r="E140" t="str">
            <v>ANDREZA SANTOS DE ARRUDA</v>
          </cell>
          <cell r="F140" t="str">
            <v>2 - Outros Profissionais da Saúde</v>
          </cell>
          <cell r="G140">
            <v>223505</v>
          </cell>
          <cell r="H140">
            <v>43891</v>
          </cell>
          <cell r="I140">
            <v>10.35</v>
          </cell>
          <cell r="J140">
            <v>82.79</v>
          </cell>
          <cell r="L140">
            <v>0</v>
          </cell>
          <cell r="M140">
            <v>0</v>
          </cell>
          <cell r="O140">
            <v>1.9672434999999999</v>
          </cell>
          <cell r="P140">
            <v>0</v>
          </cell>
          <cell r="R140">
            <v>55.2</v>
          </cell>
          <cell r="S140">
            <v>40.19</v>
          </cell>
          <cell r="U140">
            <v>0</v>
          </cell>
          <cell r="V140">
            <v>0</v>
          </cell>
        </row>
        <row r="141">
          <cell r="C141" t="str">
            <v>HOSPITAL PELÓPIDAS SILVEIRA</v>
          </cell>
          <cell r="E141" t="str">
            <v>ANDREZA SIMONE CAVALCANTE XAVIER</v>
          </cell>
          <cell r="F141" t="str">
            <v>2 - Outros Profissionais da Saúde</v>
          </cell>
          <cell r="G141">
            <v>322205</v>
          </cell>
          <cell r="H141">
            <v>43891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HOSPITAL PELÓPIDAS SILVEIRA</v>
          </cell>
          <cell r="E142" t="str">
            <v>ANDRIA DANIELLE FERREIRA DA SILVA</v>
          </cell>
          <cell r="F142" t="str">
            <v>2 - Outros Profissionais da Saúde</v>
          </cell>
          <cell r="G142">
            <v>322205</v>
          </cell>
          <cell r="H142">
            <v>43891</v>
          </cell>
          <cell r="I142">
            <v>15.66</v>
          </cell>
          <cell r="J142">
            <v>125.31</v>
          </cell>
          <cell r="L142">
            <v>101.36861</v>
          </cell>
          <cell r="M142">
            <v>20.9</v>
          </cell>
          <cell r="O142">
            <v>0.93500000000000005</v>
          </cell>
          <cell r="P142">
            <v>0</v>
          </cell>
          <cell r="R142">
            <v>103.5</v>
          </cell>
          <cell r="S142">
            <v>62.7</v>
          </cell>
          <cell r="U142">
            <v>64</v>
          </cell>
          <cell r="V142">
            <v>0</v>
          </cell>
          <cell r="X142" t="str">
            <v>AUXILIO CRECHE</v>
          </cell>
          <cell r="Y142">
            <v>0</v>
          </cell>
          <cell r="Z142">
            <v>0</v>
          </cell>
        </row>
        <row r="143">
          <cell r="C143" t="str">
            <v>HOSPITAL PELÓPIDAS SILVEIRA</v>
          </cell>
          <cell r="E143" t="str">
            <v>ANDRIELLE GOMES DE OLIVEIRA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I143">
            <v>17.5</v>
          </cell>
          <cell r="J143">
            <v>139.96</v>
          </cell>
          <cell r="L143">
            <v>101.36861</v>
          </cell>
          <cell r="M143">
            <v>20.9</v>
          </cell>
          <cell r="O143">
            <v>0.93500000000000005</v>
          </cell>
          <cell r="P143">
            <v>0</v>
          </cell>
          <cell r="R143">
            <v>207</v>
          </cell>
          <cell r="S143">
            <v>52.25</v>
          </cell>
          <cell r="U143">
            <v>0</v>
          </cell>
          <cell r="V143">
            <v>0</v>
          </cell>
        </row>
        <row r="144">
          <cell r="C144" t="str">
            <v>HOSPITAL PELÓPIDAS SILVEIRA</v>
          </cell>
          <cell r="E144" t="str">
            <v>ANGELA MARIA CAVALCANTI</v>
          </cell>
          <cell r="F144" t="str">
            <v>3 - Administrativo</v>
          </cell>
          <cell r="G144">
            <v>142105</v>
          </cell>
          <cell r="H144">
            <v>43891</v>
          </cell>
          <cell r="I144">
            <v>45.25</v>
          </cell>
          <cell r="J144">
            <v>362.03</v>
          </cell>
          <cell r="L144">
            <v>0</v>
          </cell>
          <cell r="M144">
            <v>0</v>
          </cell>
          <cell r="O144">
            <v>0.93500000000000005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HOSPITAL PELÓPIDAS SILVEIRA</v>
          </cell>
          <cell r="E145" t="str">
            <v>ANGELA MARIA DA SILVA</v>
          </cell>
          <cell r="F145" t="str">
            <v>2 - Outros Profissionais da Saúde</v>
          </cell>
          <cell r="G145">
            <v>322205</v>
          </cell>
          <cell r="H145">
            <v>43891</v>
          </cell>
          <cell r="I145">
            <v>12.78</v>
          </cell>
          <cell r="J145">
            <v>102.26</v>
          </cell>
          <cell r="L145">
            <v>101.36861</v>
          </cell>
          <cell r="M145">
            <v>20.9</v>
          </cell>
          <cell r="O145">
            <v>0.93500000000000005</v>
          </cell>
          <cell r="P145">
            <v>0</v>
          </cell>
          <cell r="R145">
            <v>103.5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HOSPITAL PELÓPIDAS SILVEIRA</v>
          </cell>
          <cell r="E146" t="str">
            <v>ANGELE SANTOS PEDROSA PINHEIRO</v>
          </cell>
          <cell r="F146" t="str">
            <v>2 - Outros Profissionais da Saúde</v>
          </cell>
          <cell r="G146">
            <v>223405</v>
          </cell>
          <cell r="H146">
            <v>43891</v>
          </cell>
          <cell r="I146">
            <v>47.2</v>
          </cell>
          <cell r="J146">
            <v>377.59</v>
          </cell>
          <cell r="L146">
            <v>0</v>
          </cell>
          <cell r="M146">
            <v>0</v>
          </cell>
          <cell r="O146">
            <v>0.93500000000000005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HOSPITAL PELÓPIDAS SILVEIRA</v>
          </cell>
          <cell r="E147" t="str">
            <v>ANNA BEATRIZ SANTOS DE OLIVEIRA</v>
          </cell>
          <cell r="F147" t="str">
            <v>2 - Outros Profissionais da Saúde</v>
          </cell>
          <cell r="G147">
            <v>521130</v>
          </cell>
          <cell r="H147">
            <v>43891</v>
          </cell>
          <cell r="I147">
            <v>11.92</v>
          </cell>
          <cell r="J147">
            <v>95.39</v>
          </cell>
          <cell r="L147">
            <v>101.36861</v>
          </cell>
          <cell r="M147">
            <v>20.9</v>
          </cell>
          <cell r="O147">
            <v>0.93500000000000005</v>
          </cell>
          <cell r="P147">
            <v>0</v>
          </cell>
          <cell r="R147">
            <v>220.8</v>
          </cell>
          <cell r="S147">
            <v>62.7</v>
          </cell>
          <cell r="U147">
            <v>64</v>
          </cell>
          <cell r="V147">
            <v>0</v>
          </cell>
          <cell r="X147" t="str">
            <v>AUXILIO CRECHE</v>
          </cell>
          <cell r="Y147">
            <v>0</v>
          </cell>
          <cell r="Z147">
            <v>0</v>
          </cell>
        </row>
        <row r="148">
          <cell r="C148" t="str">
            <v>HOSPITAL PELÓPIDAS SILVEIRA</v>
          </cell>
          <cell r="E148" t="str">
            <v>ANNANERE KELLY DA SILVA</v>
          </cell>
          <cell r="F148" t="str">
            <v>2 - Outros Profissionais da Saúde</v>
          </cell>
          <cell r="G148">
            <v>322205</v>
          </cell>
          <cell r="H148">
            <v>43891</v>
          </cell>
          <cell r="I148">
            <v>15.93</v>
          </cell>
          <cell r="J148">
            <v>127.44</v>
          </cell>
          <cell r="L148">
            <v>0</v>
          </cell>
          <cell r="M148">
            <v>0</v>
          </cell>
          <cell r="O148">
            <v>0.93500000000000005</v>
          </cell>
          <cell r="P148">
            <v>0</v>
          </cell>
          <cell r="R148">
            <v>34.5</v>
          </cell>
          <cell r="S148">
            <v>2.09</v>
          </cell>
          <cell r="U148">
            <v>0</v>
          </cell>
          <cell r="V148">
            <v>0</v>
          </cell>
        </row>
        <row r="149">
          <cell r="C149" t="str">
            <v>HOSPITAL PELÓPIDAS SILVEIRA</v>
          </cell>
          <cell r="E149" t="str">
            <v>ANNE ELIZABETH FERRAZ DE ANDRADA</v>
          </cell>
          <cell r="F149" t="str">
            <v>1 - Médico</v>
          </cell>
          <cell r="G149">
            <v>225125</v>
          </cell>
          <cell r="H149">
            <v>43891</v>
          </cell>
          <cell r="I149">
            <v>101.8</v>
          </cell>
          <cell r="J149">
            <v>814.4</v>
          </cell>
          <cell r="L149">
            <v>0</v>
          </cell>
          <cell r="M149">
            <v>0</v>
          </cell>
          <cell r="O149">
            <v>7.4850000000000003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HOSPITAL PELÓPIDAS SILVEIRA</v>
          </cell>
          <cell r="E150" t="str">
            <v>ANTONIO CARLOS VENTURA BARBOSA</v>
          </cell>
          <cell r="F150" t="str">
            <v>3 - Administrativo</v>
          </cell>
          <cell r="G150">
            <v>782305</v>
          </cell>
          <cell r="H150">
            <v>43891</v>
          </cell>
          <cell r="I150">
            <v>16.350000000000001</v>
          </cell>
          <cell r="J150">
            <v>130.78</v>
          </cell>
          <cell r="L150">
            <v>101.36861</v>
          </cell>
          <cell r="M150">
            <v>27.23</v>
          </cell>
          <cell r="O150">
            <v>0.93500000000000005</v>
          </cell>
          <cell r="P150">
            <v>0</v>
          </cell>
          <cell r="R150">
            <v>276</v>
          </cell>
          <cell r="S150">
            <v>81.69</v>
          </cell>
          <cell r="U150">
            <v>0</v>
          </cell>
          <cell r="V150">
            <v>0</v>
          </cell>
        </row>
        <row r="151">
          <cell r="C151" t="str">
            <v>HOSPITAL PELÓPIDAS SILVEIRA</v>
          </cell>
          <cell r="E151" t="str">
            <v>ANTONIO DIAS DOS SANTOS</v>
          </cell>
          <cell r="F151" t="str">
            <v>2 - Outros Profissionais da Saúde</v>
          </cell>
          <cell r="G151">
            <v>322205</v>
          </cell>
          <cell r="H151">
            <v>43891</v>
          </cell>
          <cell r="I151">
            <v>14.63</v>
          </cell>
          <cell r="J151">
            <v>117.04</v>
          </cell>
          <cell r="L151">
            <v>101.36861</v>
          </cell>
          <cell r="M151">
            <v>20.9</v>
          </cell>
          <cell r="O151">
            <v>0.93500000000000005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HOSPITAL PELÓPIDAS SILVEIRA</v>
          </cell>
          <cell r="E152" t="str">
            <v>ANTONIO GIGREL MENDES FERREIRA</v>
          </cell>
          <cell r="F152" t="str">
            <v>3 - Administrativo</v>
          </cell>
          <cell r="G152">
            <v>517410</v>
          </cell>
          <cell r="H152">
            <v>43891</v>
          </cell>
          <cell r="I152">
            <v>11.78</v>
          </cell>
          <cell r="J152">
            <v>94.24</v>
          </cell>
          <cell r="L152">
            <v>101.36861</v>
          </cell>
          <cell r="M152">
            <v>20.9</v>
          </cell>
          <cell r="O152">
            <v>0.93500000000000005</v>
          </cell>
          <cell r="P152">
            <v>0</v>
          </cell>
          <cell r="R152">
            <v>110.4</v>
          </cell>
          <cell r="S152">
            <v>62.7</v>
          </cell>
          <cell r="U152">
            <v>0</v>
          </cell>
          <cell r="V152">
            <v>0</v>
          </cell>
        </row>
        <row r="153">
          <cell r="C153" t="str">
            <v>HOSPITAL PELÓPIDAS SILVEIRA</v>
          </cell>
          <cell r="E153" t="str">
            <v>ANTONIO JOSE COIMBRA DOS SANTOS</v>
          </cell>
          <cell r="F153" t="str">
            <v>2 - Outros Profissionais da Saúde</v>
          </cell>
          <cell r="G153">
            <v>223505</v>
          </cell>
          <cell r="H153">
            <v>43891</v>
          </cell>
          <cell r="I153">
            <v>31.9</v>
          </cell>
          <cell r="J153">
            <v>255.2</v>
          </cell>
          <cell r="L153">
            <v>101.36861</v>
          </cell>
          <cell r="M153">
            <v>2.3199999999999998</v>
          </cell>
          <cell r="O153">
            <v>1.9672434999999999</v>
          </cell>
          <cell r="P153">
            <v>0</v>
          </cell>
          <cell r="R153">
            <v>151.80000000000001</v>
          </cell>
          <cell r="S153">
            <v>92.75</v>
          </cell>
          <cell r="U153">
            <v>0</v>
          </cell>
          <cell r="V153">
            <v>0</v>
          </cell>
        </row>
        <row r="154">
          <cell r="C154" t="str">
            <v>HOSPITAL PELÓPIDAS SILVEIRA</v>
          </cell>
          <cell r="E154" t="str">
            <v>ARILDO ARAUJO DO NASCIMENTO</v>
          </cell>
          <cell r="F154" t="str">
            <v>3 - Administrativo</v>
          </cell>
          <cell r="G154">
            <v>411010</v>
          </cell>
          <cell r="H154">
            <v>43891</v>
          </cell>
          <cell r="I154">
            <v>11.53</v>
          </cell>
          <cell r="J154">
            <v>92.27</v>
          </cell>
          <cell r="L154">
            <v>101.36861</v>
          </cell>
          <cell r="M154">
            <v>20.9</v>
          </cell>
          <cell r="O154">
            <v>0.93500000000000005</v>
          </cell>
          <cell r="P154">
            <v>0</v>
          </cell>
          <cell r="R154">
            <v>220.8</v>
          </cell>
          <cell r="S154">
            <v>60.61</v>
          </cell>
          <cell r="U154">
            <v>0</v>
          </cell>
          <cell r="V154">
            <v>0</v>
          </cell>
        </row>
        <row r="155">
          <cell r="C155" t="str">
            <v>HOSPITAL PELÓPIDAS SILVEIRA</v>
          </cell>
          <cell r="E155" t="str">
            <v>ARLEI ANDRE CARDOSO PEREIRA DE ALBUQUERQUE</v>
          </cell>
          <cell r="F155" t="str">
            <v>3 - Administrativo</v>
          </cell>
          <cell r="G155">
            <v>411010</v>
          </cell>
          <cell r="H155">
            <v>43891</v>
          </cell>
          <cell r="I155">
            <v>12.27</v>
          </cell>
          <cell r="J155">
            <v>98.18</v>
          </cell>
          <cell r="L155">
            <v>101.36861</v>
          </cell>
          <cell r="M155">
            <v>20.9</v>
          </cell>
          <cell r="O155">
            <v>0.93500000000000005</v>
          </cell>
          <cell r="P155">
            <v>0</v>
          </cell>
          <cell r="R155">
            <v>300.8</v>
          </cell>
          <cell r="S155">
            <v>62.7</v>
          </cell>
          <cell r="U155">
            <v>0</v>
          </cell>
          <cell r="V155">
            <v>0</v>
          </cell>
        </row>
        <row r="156">
          <cell r="C156" t="str">
            <v>HOSPITAL PELÓPIDAS SILVEIRA</v>
          </cell>
          <cell r="E156" t="str">
            <v>ARLINDO UGULINO NETTO</v>
          </cell>
          <cell r="F156" t="str">
            <v>1 - Médico</v>
          </cell>
          <cell r="G156">
            <v>225125</v>
          </cell>
          <cell r="H156">
            <v>43891</v>
          </cell>
          <cell r="I156">
            <v>159.88999999999999</v>
          </cell>
          <cell r="J156">
            <v>1279.1300000000001</v>
          </cell>
          <cell r="L156">
            <v>0</v>
          </cell>
          <cell r="M156">
            <v>0</v>
          </cell>
          <cell r="O156">
            <v>7.4850000000000003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HOSPITAL PELÓPIDAS SILVEIRA</v>
          </cell>
          <cell r="E157" t="str">
            <v>ARNALDO DE PONTES TAVARES</v>
          </cell>
          <cell r="F157" t="str">
            <v>2 - Outros Profissionais da Saúde</v>
          </cell>
          <cell r="G157">
            <v>322205</v>
          </cell>
          <cell r="H157">
            <v>43891</v>
          </cell>
          <cell r="I157">
            <v>14.37</v>
          </cell>
          <cell r="J157">
            <v>114.98</v>
          </cell>
          <cell r="L157">
            <v>0</v>
          </cell>
          <cell r="M157">
            <v>0</v>
          </cell>
          <cell r="O157">
            <v>0.93500000000000005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HOSPITAL PELÓPIDAS SILVEIRA</v>
          </cell>
          <cell r="E158" t="str">
            <v>ARNOBIO BATISTA DOS SANTOS</v>
          </cell>
          <cell r="F158" t="str">
            <v>3 - Administrativo</v>
          </cell>
          <cell r="G158">
            <v>516345</v>
          </cell>
          <cell r="H158">
            <v>43891</v>
          </cell>
          <cell r="I158">
            <v>14.55</v>
          </cell>
          <cell r="J158">
            <v>116.42</v>
          </cell>
          <cell r="L158">
            <v>101.36861</v>
          </cell>
          <cell r="M158">
            <v>20.9</v>
          </cell>
          <cell r="O158">
            <v>0.93500000000000005</v>
          </cell>
          <cell r="P158">
            <v>0</v>
          </cell>
          <cell r="R158">
            <v>282</v>
          </cell>
          <cell r="S158">
            <v>62.7</v>
          </cell>
          <cell r="U158">
            <v>0</v>
          </cell>
          <cell r="V158">
            <v>0</v>
          </cell>
        </row>
        <row r="159">
          <cell r="C159" t="str">
            <v>HOSPITAL PELÓPIDAS SILVEIRA</v>
          </cell>
          <cell r="E159" t="str">
            <v>ARTHUR JOSE MAIA LOPES</v>
          </cell>
          <cell r="F159" t="str">
            <v>1 - Médico</v>
          </cell>
          <cell r="G159">
            <v>225260</v>
          </cell>
          <cell r="H159">
            <v>43891</v>
          </cell>
          <cell r="I159">
            <v>41.35</v>
          </cell>
          <cell r="J159">
            <v>330.81</v>
          </cell>
          <cell r="L159">
            <v>101.36861</v>
          </cell>
          <cell r="M159">
            <v>3.17</v>
          </cell>
          <cell r="O159">
            <v>7.4850000000000003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HOSPITAL PELÓPIDAS SILVEIRA</v>
          </cell>
          <cell r="E160" t="str">
            <v>ARUSKA MANUELLY DE OLIVEIRA VITAL</v>
          </cell>
          <cell r="F160" t="str">
            <v>1 - Médico</v>
          </cell>
          <cell r="G160">
            <v>225125</v>
          </cell>
          <cell r="H160">
            <v>43891</v>
          </cell>
          <cell r="I160">
            <v>102.52</v>
          </cell>
          <cell r="J160">
            <v>820.19</v>
          </cell>
          <cell r="L160">
            <v>0</v>
          </cell>
          <cell r="M160">
            <v>0</v>
          </cell>
          <cell r="O160">
            <v>7.4850000000000003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HOSPITAL PELÓPIDAS SILVEIRA</v>
          </cell>
          <cell r="E161" t="str">
            <v>AURISTELA BARBOSA CUPERTINO</v>
          </cell>
          <cell r="F161" t="str">
            <v>2 - Outros Profissionais da Saúde</v>
          </cell>
          <cell r="G161">
            <v>521130</v>
          </cell>
          <cell r="H161">
            <v>43891</v>
          </cell>
          <cell r="I161">
            <v>10.97</v>
          </cell>
          <cell r="J161">
            <v>87.78</v>
          </cell>
          <cell r="L161">
            <v>101.36861</v>
          </cell>
          <cell r="M161">
            <v>20.9</v>
          </cell>
          <cell r="O161">
            <v>0.93500000000000005</v>
          </cell>
          <cell r="P161">
            <v>0</v>
          </cell>
          <cell r="R161">
            <v>138</v>
          </cell>
          <cell r="S161">
            <v>62.7</v>
          </cell>
          <cell r="U161">
            <v>0</v>
          </cell>
          <cell r="V161">
            <v>0</v>
          </cell>
        </row>
        <row r="162">
          <cell r="C162" t="str">
            <v>HOSPITAL PELÓPIDAS SILVEIRA</v>
          </cell>
          <cell r="E162" t="str">
            <v>BANI GAIAO</v>
          </cell>
          <cell r="F162" t="str">
            <v>2 - Outros Profissionais da Saúde</v>
          </cell>
          <cell r="G162">
            <v>223505</v>
          </cell>
          <cell r="H162">
            <v>43891</v>
          </cell>
          <cell r="I162">
            <v>60.14</v>
          </cell>
          <cell r="J162">
            <v>573.1</v>
          </cell>
          <cell r="L162">
            <v>101.36861</v>
          </cell>
          <cell r="M162">
            <v>2.99</v>
          </cell>
          <cell r="O162">
            <v>1.9672434999999999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HOSPITAL PELÓPIDAS SILVEIRA</v>
          </cell>
          <cell r="E163" t="str">
            <v>BARBARA RACHEL DOS ANJOS LIMA DUTRA</v>
          </cell>
          <cell r="F163" t="str">
            <v>2 - Outros Profissionais da Saúde</v>
          </cell>
          <cell r="G163">
            <v>223405</v>
          </cell>
          <cell r="H163">
            <v>43891</v>
          </cell>
          <cell r="I163">
            <v>47.01</v>
          </cell>
          <cell r="J163">
            <v>376.09</v>
          </cell>
          <cell r="L163">
            <v>101.36861</v>
          </cell>
          <cell r="M163">
            <v>17.55</v>
          </cell>
          <cell r="O163">
            <v>0.93500000000000005</v>
          </cell>
          <cell r="P163">
            <v>0</v>
          </cell>
          <cell r="R163">
            <v>0</v>
          </cell>
          <cell r="S163">
            <v>0</v>
          </cell>
          <cell r="U163">
            <v>136.5</v>
          </cell>
          <cell r="V163">
            <v>0</v>
          </cell>
          <cell r="X163" t="str">
            <v>AUXILIO CRECHE</v>
          </cell>
          <cell r="Y163">
            <v>0</v>
          </cell>
          <cell r="Z163">
            <v>0</v>
          </cell>
        </row>
        <row r="164">
          <cell r="C164" t="str">
            <v>HOSPITAL PELÓPIDAS SILVEIRA</v>
          </cell>
          <cell r="E164" t="str">
            <v>BIANCA DE MELO SILVA GONCALVES DOS SANTOS</v>
          </cell>
          <cell r="F164" t="str">
            <v>2 - Outros Profissionais da Saúde</v>
          </cell>
          <cell r="G164">
            <v>223505</v>
          </cell>
          <cell r="H164">
            <v>43891</v>
          </cell>
          <cell r="I164">
            <v>25.63</v>
          </cell>
          <cell r="J164">
            <v>205.02</v>
          </cell>
          <cell r="L164">
            <v>0</v>
          </cell>
          <cell r="M164">
            <v>0</v>
          </cell>
          <cell r="O164">
            <v>1.9672434999999999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HOSPITAL PELÓPIDAS SILVEIRA</v>
          </cell>
          <cell r="E165" t="str">
            <v>BIANCA DOS MONTES SALES</v>
          </cell>
          <cell r="F165" t="str">
            <v>3 - Administrativo</v>
          </cell>
          <cell r="G165">
            <v>411010</v>
          </cell>
          <cell r="H165">
            <v>43891</v>
          </cell>
          <cell r="I165">
            <v>2.56</v>
          </cell>
          <cell r="J165">
            <v>5.12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144.9</v>
          </cell>
          <cell r="S165">
            <v>30.1</v>
          </cell>
          <cell r="U165">
            <v>0</v>
          </cell>
          <cell r="V165">
            <v>0</v>
          </cell>
        </row>
        <row r="166">
          <cell r="C166" t="str">
            <v>HOSPITAL PELÓPIDAS SILVEIRA</v>
          </cell>
          <cell r="E166" t="str">
            <v>BIANCA LAURENTINO DA SILVA</v>
          </cell>
          <cell r="F166" t="str">
            <v>2 - Outros Profissionais da Saúde</v>
          </cell>
          <cell r="G166">
            <v>322205</v>
          </cell>
          <cell r="H166">
            <v>43891</v>
          </cell>
          <cell r="I166">
            <v>13.95</v>
          </cell>
          <cell r="J166">
            <v>111.58</v>
          </cell>
          <cell r="L166">
            <v>0</v>
          </cell>
          <cell r="M166">
            <v>0</v>
          </cell>
          <cell r="O166">
            <v>0.93500000000000005</v>
          </cell>
          <cell r="P166">
            <v>0</v>
          </cell>
          <cell r="R166">
            <v>207</v>
          </cell>
          <cell r="S166">
            <v>62.7</v>
          </cell>
          <cell r="U166">
            <v>0</v>
          </cell>
          <cell r="V166">
            <v>0</v>
          </cell>
        </row>
        <row r="167">
          <cell r="C167" t="str">
            <v>HOSPITAL PELÓPIDAS SILVEIRA</v>
          </cell>
          <cell r="E167" t="str">
            <v>BIANCA PATRICIA SOUZA DA SILVA</v>
          </cell>
          <cell r="F167" t="str">
            <v>2 - Outros Profissionais da Saúde</v>
          </cell>
          <cell r="G167">
            <v>515205</v>
          </cell>
          <cell r="H167">
            <v>43891</v>
          </cell>
          <cell r="I167">
            <v>13.31</v>
          </cell>
          <cell r="J167">
            <v>106.49</v>
          </cell>
          <cell r="L167">
            <v>101.36861</v>
          </cell>
          <cell r="M167">
            <v>21.6</v>
          </cell>
          <cell r="O167">
            <v>0.93500000000000005</v>
          </cell>
          <cell r="P167">
            <v>0</v>
          </cell>
          <cell r="R167">
            <v>207</v>
          </cell>
          <cell r="S167">
            <v>64.8</v>
          </cell>
          <cell r="U167">
            <v>57</v>
          </cell>
          <cell r="V167">
            <v>0</v>
          </cell>
          <cell r="X167" t="str">
            <v>AUXILIO CRECHE</v>
          </cell>
          <cell r="Y167">
            <v>0</v>
          </cell>
          <cell r="Z167">
            <v>0</v>
          </cell>
        </row>
        <row r="168">
          <cell r="C168" t="str">
            <v>HOSPITAL PELÓPIDAS SILVEIRA</v>
          </cell>
          <cell r="E168" t="str">
            <v>BRENDA EVELYN FERNANDES DE SOUZA</v>
          </cell>
          <cell r="F168" t="str">
            <v>2 - Outros Profissionais da Saúde</v>
          </cell>
          <cell r="G168">
            <v>322205</v>
          </cell>
          <cell r="H168">
            <v>43891</v>
          </cell>
          <cell r="I168">
            <v>12.54</v>
          </cell>
          <cell r="J168">
            <v>100.28</v>
          </cell>
          <cell r="L168">
            <v>101.36861</v>
          </cell>
          <cell r="M168">
            <v>20.9</v>
          </cell>
          <cell r="O168">
            <v>0.93500000000000005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HOSPITAL PELÓPIDAS SILVEIRA</v>
          </cell>
          <cell r="E169" t="str">
            <v>BRENO OLIVEIRA DE ABREUS VIEIRA</v>
          </cell>
          <cell r="F169" t="str">
            <v>2 - Outros Profissionais da Saúde</v>
          </cell>
          <cell r="G169">
            <v>223605</v>
          </cell>
          <cell r="H169">
            <v>43891</v>
          </cell>
          <cell r="I169">
            <v>27</v>
          </cell>
          <cell r="J169">
            <v>216.03</v>
          </cell>
          <cell r="L169">
            <v>101.36861</v>
          </cell>
          <cell r="M169">
            <v>2.41</v>
          </cell>
          <cell r="O169">
            <v>1.9672434999999999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HOSPITAL PELÓPIDAS SILVEIRA</v>
          </cell>
          <cell r="E170" t="str">
            <v>BRUNA THAISA DE OLIVEIRA MALTA</v>
          </cell>
          <cell r="F170" t="str">
            <v>2 - Outros Profissionais da Saúde</v>
          </cell>
          <cell r="G170">
            <v>223505</v>
          </cell>
          <cell r="H170">
            <v>43891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1.9672434999999999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HOSPITAL PELÓPIDAS SILVEIRA</v>
          </cell>
          <cell r="E171" t="str">
            <v>BRUNO BORGES CAVALCANTI</v>
          </cell>
          <cell r="F171" t="str">
            <v>1 - Médico</v>
          </cell>
          <cell r="G171">
            <v>225125</v>
          </cell>
          <cell r="H171">
            <v>43891</v>
          </cell>
          <cell r="I171">
            <v>45.37</v>
          </cell>
          <cell r="J171">
            <v>362.93</v>
          </cell>
          <cell r="L171">
            <v>101.36861</v>
          </cell>
          <cell r="M171">
            <v>6.34</v>
          </cell>
          <cell r="O171">
            <v>7.4850000000000003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HOSPITAL PELÓPIDAS SILVEIRA</v>
          </cell>
          <cell r="E172" t="str">
            <v>BRUNO CORREA DE ALBUQUERQUE LEIMIG</v>
          </cell>
          <cell r="F172" t="str">
            <v>1 - Médico</v>
          </cell>
          <cell r="G172">
            <v>225125</v>
          </cell>
          <cell r="H172">
            <v>43891</v>
          </cell>
          <cell r="I172">
            <v>48.25</v>
          </cell>
          <cell r="J172">
            <v>386.02</v>
          </cell>
          <cell r="L172">
            <v>0</v>
          </cell>
          <cell r="M172">
            <v>0</v>
          </cell>
          <cell r="O172">
            <v>7.4850000000000003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HOSPITAL PELÓPIDAS SILVEIRA</v>
          </cell>
          <cell r="E173" t="str">
            <v>BRUNO FELIZARDO PAZ DA SILVA</v>
          </cell>
          <cell r="F173" t="str">
            <v>3 - Administrativo</v>
          </cell>
          <cell r="G173">
            <v>317210</v>
          </cell>
          <cell r="H173">
            <v>43891</v>
          </cell>
          <cell r="I173">
            <v>17.670000000000002</v>
          </cell>
          <cell r="J173">
            <v>141.36000000000001</v>
          </cell>
          <cell r="L173">
            <v>101.36861</v>
          </cell>
          <cell r="M173">
            <v>33.67</v>
          </cell>
          <cell r="O173">
            <v>0.93500000000000005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HOSPITAL PELÓPIDAS SILVEIRA</v>
          </cell>
          <cell r="E174" t="str">
            <v>BRUNO MATEUS DE ALBUQUERQUE LOBO COSTA</v>
          </cell>
          <cell r="F174" t="str">
            <v>1 - Médico</v>
          </cell>
          <cell r="G174">
            <v>225125</v>
          </cell>
          <cell r="H174">
            <v>43891</v>
          </cell>
          <cell r="I174">
            <v>120.07</v>
          </cell>
          <cell r="J174">
            <v>960.53</v>
          </cell>
          <cell r="L174">
            <v>101.36861</v>
          </cell>
          <cell r="M174">
            <v>19.010000000000002</v>
          </cell>
          <cell r="O174">
            <v>7.4850000000000003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HOSPITAL PELÓPIDAS SILVEIRA</v>
          </cell>
          <cell r="E175" t="str">
            <v>CACIA CAROLINA DE CARVALHO SILVA</v>
          </cell>
          <cell r="F175" t="str">
            <v>1 - Médico</v>
          </cell>
          <cell r="G175">
            <v>225125</v>
          </cell>
          <cell r="H175">
            <v>43891</v>
          </cell>
          <cell r="I175">
            <v>103.34</v>
          </cell>
          <cell r="J175">
            <v>826.74</v>
          </cell>
          <cell r="L175">
            <v>0</v>
          </cell>
          <cell r="M175">
            <v>0</v>
          </cell>
          <cell r="O175">
            <v>7.4850000000000003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HOSPITAL PELÓPIDAS SILVEIRA</v>
          </cell>
          <cell r="E176" t="str">
            <v>CACILENE ERICA MENDES DOS SANTOS</v>
          </cell>
          <cell r="F176" t="str">
            <v>2 - Outros Profissionais da Saúde</v>
          </cell>
          <cell r="G176">
            <v>223505</v>
          </cell>
          <cell r="H176">
            <v>43891</v>
          </cell>
          <cell r="I176">
            <v>49.49</v>
          </cell>
          <cell r="J176">
            <v>395.94</v>
          </cell>
          <cell r="L176">
            <v>101.36861</v>
          </cell>
          <cell r="M176">
            <v>2.99</v>
          </cell>
          <cell r="O176">
            <v>1.9672434999999999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HOSPITAL PELÓPIDAS SILVEIRA</v>
          </cell>
          <cell r="E177" t="str">
            <v>CAIO MAGARINOS DE SOUZA LEAO FILHO</v>
          </cell>
          <cell r="F177" t="str">
            <v>3 - Administrativo</v>
          </cell>
          <cell r="G177">
            <v>121010</v>
          </cell>
          <cell r="H177">
            <v>43891</v>
          </cell>
          <cell r="I177">
            <v>205.09</v>
          </cell>
          <cell r="J177">
            <v>1640.76</v>
          </cell>
          <cell r="L177">
            <v>0</v>
          </cell>
          <cell r="M177">
            <v>0</v>
          </cell>
          <cell r="O177">
            <v>0.93500000000000005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HOSPITAL PELÓPIDAS SILVEIRA</v>
          </cell>
          <cell r="E178" t="str">
            <v>CAIO VICTOR NASCIMENTO TRAJANO DA SILVA</v>
          </cell>
          <cell r="F178" t="str">
            <v>1 - Médico</v>
          </cell>
          <cell r="G178">
            <v>225125</v>
          </cell>
          <cell r="H178">
            <v>43891</v>
          </cell>
          <cell r="I178">
            <v>111.39</v>
          </cell>
          <cell r="J178">
            <v>891.11</v>
          </cell>
          <cell r="L178">
            <v>0</v>
          </cell>
          <cell r="M178">
            <v>0</v>
          </cell>
          <cell r="O178">
            <v>7.4850000000000003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HOSPITAL PELÓPIDAS SILVEIRA</v>
          </cell>
          <cell r="E179" t="str">
            <v>CAMILA LOURENCO BATISTA</v>
          </cell>
          <cell r="F179" t="str">
            <v>2 - Outros Profissionais da Saúde</v>
          </cell>
          <cell r="G179">
            <v>223710</v>
          </cell>
          <cell r="H179">
            <v>43891</v>
          </cell>
          <cell r="I179">
            <v>40.479999999999997</v>
          </cell>
          <cell r="J179">
            <v>323.83999999999997</v>
          </cell>
          <cell r="L179">
            <v>0</v>
          </cell>
          <cell r="M179">
            <v>0</v>
          </cell>
          <cell r="O179">
            <v>0.93500000000000005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HOSPITAL PELÓPIDAS SILVEIRA</v>
          </cell>
          <cell r="E180" t="str">
            <v>CAMILA LYRA DE CARVALHO GONDIM</v>
          </cell>
          <cell r="F180" t="str">
            <v>1 - Médico</v>
          </cell>
          <cell r="G180">
            <v>225125</v>
          </cell>
          <cell r="H180">
            <v>43891</v>
          </cell>
          <cell r="I180">
            <v>73.760000000000005</v>
          </cell>
          <cell r="J180">
            <v>590.08000000000004</v>
          </cell>
          <cell r="L180">
            <v>0</v>
          </cell>
          <cell r="M180">
            <v>0</v>
          </cell>
          <cell r="O180">
            <v>7.4850000000000003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HOSPITAL PELÓPIDAS SILVEIRA</v>
          </cell>
          <cell r="E181" t="str">
            <v>CAMILA NARJARA SILVA DE SA MOURA</v>
          </cell>
          <cell r="F181" t="str">
            <v>2 - Outros Profissionais da Saúde</v>
          </cell>
          <cell r="G181">
            <v>223505</v>
          </cell>
          <cell r="H181">
            <v>43891</v>
          </cell>
          <cell r="I181">
            <v>35.76</v>
          </cell>
          <cell r="J181">
            <v>286.10000000000002</v>
          </cell>
          <cell r="L181">
            <v>0</v>
          </cell>
          <cell r="M181">
            <v>0</v>
          </cell>
          <cell r="O181">
            <v>1.9672434999999999</v>
          </cell>
          <cell r="P181">
            <v>0</v>
          </cell>
          <cell r="R181">
            <v>0</v>
          </cell>
          <cell r="S181">
            <v>0</v>
          </cell>
          <cell r="U181">
            <v>100</v>
          </cell>
          <cell r="V181">
            <v>0</v>
          </cell>
          <cell r="X181" t="str">
            <v>AUXILIO CRECHE</v>
          </cell>
          <cell r="Y181">
            <v>0</v>
          </cell>
          <cell r="Z181">
            <v>0</v>
          </cell>
        </row>
        <row r="182">
          <cell r="C182" t="str">
            <v>HOSPITAL PELÓPIDAS SILVEIRA</v>
          </cell>
          <cell r="E182" t="str">
            <v>CAMILA REGINA GONCALVES DA SILVA SANTOS</v>
          </cell>
          <cell r="F182" t="str">
            <v>2 - Outros Profissionais da Saúde</v>
          </cell>
          <cell r="G182">
            <v>322205</v>
          </cell>
          <cell r="H182">
            <v>43891</v>
          </cell>
          <cell r="I182">
            <v>7.11</v>
          </cell>
          <cell r="J182">
            <v>56.88</v>
          </cell>
          <cell r="L182">
            <v>101.36861</v>
          </cell>
          <cell r="M182">
            <v>20.9</v>
          </cell>
          <cell r="O182">
            <v>0.93500000000000005</v>
          </cell>
          <cell r="P182">
            <v>0</v>
          </cell>
          <cell r="R182">
            <v>220.8</v>
          </cell>
          <cell r="S182">
            <v>11.35</v>
          </cell>
          <cell r="U182">
            <v>0</v>
          </cell>
          <cell r="V182">
            <v>0</v>
          </cell>
        </row>
        <row r="183">
          <cell r="C183" t="str">
            <v>HOSPITAL PELÓPIDAS SILVEIRA</v>
          </cell>
          <cell r="E183" t="str">
            <v>CAMILA SOUZA AZEDO</v>
          </cell>
          <cell r="F183" t="str">
            <v>2 - Outros Profissionais da Saúde</v>
          </cell>
          <cell r="G183">
            <v>324115</v>
          </cell>
          <cell r="H183">
            <v>43891</v>
          </cell>
          <cell r="I183">
            <v>30.74</v>
          </cell>
          <cell r="J183">
            <v>245.92</v>
          </cell>
          <cell r="L183">
            <v>101.36861</v>
          </cell>
          <cell r="M183">
            <v>2.71</v>
          </cell>
          <cell r="O183">
            <v>0.93500000000000005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HOSPITAL PELÓPIDAS SILVEIRA</v>
          </cell>
          <cell r="E184" t="str">
            <v>CAMILA TERESA NOBREGA</v>
          </cell>
          <cell r="F184" t="str">
            <v>1 - Médico</v>
          </cell>
          <cell r="G184">
            <v>225125</v>
          </cell>
          <cell r="H184">
            <v>43891</v>
          </cell>
          <cell r="I184">
            <v>48.16</v>
          </cell>
          <cell r="J184">
            <v>385.31</v>
          </cell>
          <cell r="L184">
            <v>0</v>
          </cell>
          <cell r="M184">
            <v>0</v>
          </cell>
          <cell r="O184">
            <v>7.4850000000000003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HOSPITAL PELÓPIDAS SILVEIRA</v>
          </cell>
          <cell r="E185" t="str">
            <v>CAMILLA MESSIAS FRANCA DA SILVA</v>
          </cell>
          <cell r="F185" t="str">
            <v>2 - Outros Profissionais da Saúde</v>
          </cell>
          <cell r="G185">
            <v>223710</v>
          </cell>
          <cell r="H185">
            <v>43891</v>
          </cell>
          <cell r="I185">
            <v>36.909999999999997</v>
          </cell>
          <cell r="J185">
            <v>295.29000000000002</v>
          </cell>
          <cell r="L185">
            <v>0</v>
          </cell>
          <cell r="M185">
            <v>0</v>
          </cell>
          <cell r="O185">
            <v>0.93500000000000005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HOSPITAL PELÓPIDAS SILVEIRA</v>
          </cell>
          <cell r="E186" t="str">
            <v>CAMYLA PATRICIA DIAS LIMA</v>
          </cell>
          <cell r="F186" t="str">
            <v>3 - Administrativo</v>
          </cell>
          <cell r="G186">
            <v>411010</v>
          </cell>
          <cell r="H186">
            <v>43891</v>
          </cell>
          <cell r="I186">
            <v>10.45</v>
          </cell>
          <cell r="J186">
            <v>83.6</v>
          </cell>
          <cell r="L186">
            <v>0</v>
          </cell>
          <cell r="M186">
            <v>0</v>
          </cell>
          <cell r="O186">
            <v>0.93500000000000005</v>
          </cell>
          <cell r="P186">
            <v>0</v>
          </cell>
          <cell r="R186">
            <v>0</v>
          </cell>
          <cell r="S186">
            <v>52.25</v>
          </cell>
          <cell r="U186">
            <v>0</v>
          </cell>
          <cell r="V186">
            <v>0</v>
          </cell>
        </row>
        <row r="187">
          <cell r="C187" t="str">
            <v>HOSPITAL PELÓPIDAS SILVEIRA</v>
          </cell>
          <cell r="E187" t="str">
            <v>CARLA ADRIANA DOS SANTOS</v>
          </cell>
          <cell r="F187" t="str">
            <v>3 - Administrativo</v>
          </cell>
          <cell r="G187">
            <v>513430</v>
          </cell>
          <cell r="H187">
            <v>43891</v>
          </cell>
          <cell r="I187">
            <v>14.55</v>
          </cell>
          <cell r="J187">
            <v>116.42</v>
          </cell>
          <cell r="L187">
            <v>0</v>
          </cell>
          <cell r="M187">
            <v>0</v>
          </cell>
          <cell r="O187">
            <v>0.93500000000000005</v>
          </cell>
          <cell r="P187">
            <v>0</v>
          </cell>
          <cell r="R187">
            <v>220.8</v>
          </cell>
          <cell r="S187">
            <v>62.7</v>
          </cell>
          <cell r="U187">
            <v>0</v>
          </cell>
          <cell r="V187">
            <v>0</v>
          </cell>
        </row>
        <row r="188">
          <cell r="C188" t="str">
            <v>HOSPITAL PELÓPIDAS SILVEIRA</v>
          </cell>
          <cell r="E188" t="str">
            <v>CARLA CIBELE ALVES</v>
          </cell>
          <cell r="F188" t="str">
            <v>3 - Administrativo</v>
          </cell>
          <cell r="G188">
            <v>411010</v>
          </cell>
          <cell r="H188">
            <v>43891</v>
          </cell>
          <cell r="I188">
            <v>18.309999999999999</v>
          </cell>
          <cell r="J188">
            <v>146.47</v>
          </cell>
          <cell r="L188">
            <v>0</v>
          </cell>
          <cell r="M188">
            <v>0</v>
          </cell>
          <cell r="O188">
            <v>0.93500000000000005</v>
          </cell>
          <cell r="P188">
            <v>0</v>
          </cell>
          <cell r="R188">
            <v>276</v>
          </cell>
          <cell r="S188">
            <v>106.9</v>
          </cell>
          <cell r="U188">
            <v>0</v>
          </cell>
          <cell r="V188">
            <v>0</v>
          </cell>
        </row>
        <row r="189">
          <cell r="C189" t="str">
            <v>HOSPITAL PELÓPIDAS SILVEIRA</v>
          </cell>
          <cell r="E189" t="str">
            <v>CARLA DE ANDRADE MORAES E SILVA BARBALHO</v>
          </cell>
          <cell r="F189" t="str">
            <v>1 - Médico</v>
          </cell>
          <cell r="G189">
            <v>225125</v>
          </cell>
          <cell r="H189">
            <v>43891</v>
          </cell>
          <cell r="I189">
            <v>98.42</v>
          </cell>
          <cell r="J189">
            <v>787.33</v>
          </cell>
          <cell r="L189">
            <v>0</v>
          </cell>
          <cell r="M189">
            <v>0</v>
          </cell>
          <cell r="O189">
            <v>7.4850000000000003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HOSPITAL PELÓPIDAS SILVEIRA</v>
          </cell>
          <cell r="E190" t="str">
            <v>CARLA JANAINA DA SILVA CAMPELO</v>
          </cell>
          <cell r="F190" t="str">
            <v>2 - Outros Profissionais da Saúde</v>
          </cell>
          <cell r="G190">
            <v>322205</v>
          </cell>
          <cell r="H190">
            <v>43891</v>
          </cell>
          <cell r="I190">
            <v>12.54</v>
          </cell>
          <cell r="J190">
            <v>100.32</v>
          </cell>
          <cell r="L190">
            <v>101.36861</v>
          </cell>
          <cell r="M190">
            <v>20.9</v>
          </cell>
          <cell r="O190">
            <v>0.93500000000000005</v>
          </cell>
          <cell r="P190">
            <v>0</v>
          </cell>
          <cell r="R190">
            <v>110.4</v>
          </cell>
          <cell r="S190">
            <v>62.7</v>
          </cell>
          <cell r="U190">
            <v>0</v>
          </cell>
          <cell r="V190">
            <v>0</v>
          </cell>
        </row>
        <row r="191">
          <cell r="C191" t="str">
            <v>HOSPITAL PELÓPIDAS SILVEIRA</v>
          </cell>
          <cell r="E191" t="str">
            <v>CARLA JULLIANE PEREIRA DE OLIVEIRA</v>
          </cell>
          <cell r="F191" t="str">
            <v>2 - Outros Profissionais da Saúde</v>
          </cell>
          <cell r="G191">
            <v>251605</v>
          </cell>
          <cell r="H191">
            <v>43891</v>
          </cell>
          <cell r="I191">
            <v>25.09</v>
          </cell>
          <cell r="J191">
            <v>200.74</v>
          </cell>
          <cell r="L191">
            <v>101.36861</v>
          </cell>
          <cell r="M191">
            <v>36.19</v>
          </cell>
          <cell r="O191">
            <v>0.93500000000000005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HOSPITAL PELÓPIDAS SILVEIRA</v>
          </cell>
          <cell r="E192" t="str">
            <v>CARLENE GOMES DA SILVA</v>
          </cell>
          <cell r="F192" t="str">
            <v>3 - Administrativo</v>
          </cell>
          <cell r="G192">
            <v>351605</v>
          </cell>
          <cell r="H192">
            <v>43891</v>
          </cell>
          <cell r="I192">
            <v>9.93</v>
          </cell>
          <cell r="J192">
            <v>79.47</v>
          </cell>
          <cell r="L192">
            <v>0</v>
          </cell>
          <cell r="M192">
            <v>0</v>
          </cell>
          <cell r="O192">
            <v>0.93500000000000005</v>
          </cell>
          <cell r="P192">
            <v>0</v>
          </cell>
          <cell r="R192">
            <v>326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HOSPITAL PELÓPIDAS SILVEIRA</v>
          </cell>
          <cell r="E193" t="str">
            <v>CARLOS ALLAN CAVALCANTI NASCIMENTO</v>
          </cell>
          <cell r="F193" t="str">
            <v>2 - Outros Profissionais da Saúde</v>
          </cell>
          <cell r="G193">
            <v>223605</v>
          </cell>
          <cell r="H193">
            <v>43891</v>
          </cell>
          <cell r="I193">
            <v>18.95</v>
          </cell>
          <cell r="J193">
            <v>151.62</v>
          </cell>
          <cell r="L193">
            <v>101.36861</v>
          </cell>
          <cell r="M193">
            <v>1.86</v>
          </cell>
          <cell r="O193">
            <v>1.9672434999999999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HOSPITAL PELÓPIDAS SILVEIRA</v>
          </cell>
          <cell r="E194" t="str">
            <v>CARLOS ANTONIO DA SILVA</v>
          </cell>
          <cell r="F194" t="str">
            <v>2 - Outros Profissionais da Saúde</v>
          </cell>
          <cell r="G194">
            <v>515110</v>
          </cell>
          <cell r="H194">
            <v>43891</v>
          </cell>
          <cell r="I194">
            <v>12.37</v>
          </cell>
          <cell r="J194">
            <v>98.92</v>
          </cell>
          <cell r="L194">
            <v>101.36861</v>
          </cell>
          <cell r="M194">
            <v>20.9</v>
          </cell>
          <cell r="O194">
            <v>0.93500000000000005</v>
          </cell>
          <cell r="P194">
            <v>0</v>
          </cell>
          <cell r="R194">
            <v>220.8</v>
          </cell>
          <cell r="S194">
            <v>62.7</v>
          </cell>
          <cell r="U194">
            <v>0</v>
          </cell>
          <cell r="V194">
            <v>0</v>
          </cell>
        </row>
        <row r="195">
          <cell r="C195" t="str">
            <v>HOSPITAL PELÓPIDAS SILVEIRA</v>
          </cell>
          <cell r="E195" t="str">
            <v>CARLOS AUGUSTO DA SILVA</v>
          </cell>
          <cell r="F195" t="str">
            <v>2 - Outros Profissionais da Saúde</v>
          </cell>
          <cell r="G195">
            <v>322205</v>
          </cell>
          <cell r="H195">
            <v>43891</v>
          </cell>
          <cell r="I195">
            <v>13.58</v>
          </cell>
          <cell r="J195">
            <v>108.61</v>
          </cell>
          <cell r="L195">
            <v>0</v>
          </cell>
          <cell r="M195">
            <v>0</v>
          </cell>
          <cell r="O195">
            <v>0.93500000000000005</v>
          </cell>
          <cell r="P195">
            <v>0</v>
          </cell>
          <cell r="R195">
            <v>0</v>
          </cell>
          <cell r="S195">
            <v>60.61</v>
          </cell>
          <cell r="U195">
            <v>0</v>
          </cell>
          <cell r="V195">
            <v>0</v>
          </cell>
        </row>
        <row r="196">
          <cell r="C196" t="str">
            <v>HOSPITAL PELÓPIDAS SILVEIRA</v>
          </cell>
          <cell r="E196" t="str">
            <v>CARLOS JAPHET DA MATTA ALBUQUERQUE</v>
          </cell>
          <cell r="F196" t="str">
            <v>3 - Administrativo</v>
          </cell>
          <cell r="G196">
            <v>131205</v>
          </cell>
          <cell r="H196">
            <v>43891</v>
          </cell>
          <cell r="I196">
            <v>203.18</v>
          </cell>
          <cell r="J196">
            <v>1625.43</v>
          </cell>
          <cell r="L196">
            <v>0</v>
          </cell>
          <cell r="M196">
            <v>0</v>
          </cell>
          <cell r="O196">
            <v>0.93500000000000005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 t="str">
            <v>HOSPITAL PELÓPIDAS SILVEIRA</v>
          </cell>
          <cell r="E197" t="str">
            <v>CARLOS KLEIN ROCHA BANDEIRA DE ARAUJO</v>
          </cell>
          <cell r="F197" t="str">
            <v>1 - Médico</v>
          </cell>
          <cell r="G197">
            <v>225260</v>
          </cell>
          <cell r="H197">
            <v>43891</v>
          </cell>
          <cell r="I197">
            <v>98.78</v>
          </cell>
          <cell r="J197">
            <v>790.21</v>
          </cell>
          <cell r="L197">
            <v>0</v>
          </cell>
          <cell r="M197">
            <v>0</v>
          </cell>
          <cell r="O197">
            <v>7.4850000000000003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HOSPITAL PELÓPIDAS SILVEIRA</v>
          </cell>
          <cell r="E198" t="str">
            <v>CARMEN MARIA DA SILVA RAMOS</v>
          </cell>
          <cell r="F198" t="str">
            <v>3 - Administrativo</v>
          </cell>
          <cell r="G198">
            <v>763210</v>
          </cell>
          <cell r="H198">
            <v>43891</v>
          </cell>
          <cell r="I198">
            <v>9.02</v>
          </cell>
          <cell r="J198">
            <v>72.14</v>
          </cell>
          <cell r="L198">
            <v>101.36861</v>
          </cell>
          <cell r="M198">
            <v>22.7</v>
          </cell>
          <cell r="O198">
            <v>0.93500000000000005</v>
          </cell>
          <cell r="P198">
            <v>0</v>
          </cell>
          <cell r="R198">
            <v>276</v>
          </cell>
          <cell r="S198">
            <v>4.54</v>
          </cell>
          <cell r="U198">
            <v>0</v>
          </cell>
          <cell r="V198">
            <v>0</v>
          </cell>
        </row>
        <row r="199">
          <cell r="C199" t="str">
            <v>HOSPITAL PELÓPIDAS SILVEIRA</v>
          </cell>
          <cell r="E199" t="str">
            <v>CAROLINA LANDIM ARAUJO</v>
          </cell>
          <cell r="F199" t="str">
            <v>2 - Outros Profissionais da Saúde</v>
          </cell>
          <cell r="G199">
            <v>223605</v>
          </cell>
          <cell r="H199">
            <v>43891</v>
          </cell>
          <cell r="I199">
            <v>32.74</v>
          </cell>
          <cell r="J199">
            <v>261.94</v>
          </cell>
          <cell r="L199">
            <v>101.36861</v>
          </cell>
          <cell r="M199">
            <v>2.41</v>
          </cell>
          <cell r="O199">
            <v>1.9672434999999999</v>
          </cell>
          <cell r="P199">
            <v>0</v>
          </cell>
          <cell r="R199">
            <v>0</v>
          </cell>
          <cell r="S199">
            <v>0</v>
          </cell>
          <cell r="U199">
            <v>92.64</v>
          </cell>
          <cell r="V199">
            <v>0</v>
          </cell>
          <cell r="X199" t="str">
            <v>AUXILIO CRECHE</v>
          </cell>
          <cell r="Y199">
            <v>0</v>
          </cell>
          <cell r="Z199">
            <v>0</v>
          </cell>
        </row>
        <row r="200">
          <cell r="C200" t="str">
            <v>HOSPITAL PELÓPIDAS SILVEIRA</v>
          </cell>
          <cell r="E200" t="str">
            <v>CAROLINE OLIVEIRA MONTEIRO DE CARVALHO</v>
          </cell>
          <cell r="F200" t="str">
            <v>2 - Outros Profissionais da Saúde</v>
          </cell>
          <cell r="G200">
            <v>223605</v>
          </cell>
          <cell r="H200">
            <v>43891</v>
          </cell>
          <cell r="I200">
            <v>19.62</v>
          </cell>
          <cell r="J200">
            <v>156.96</v>
          </cell>
          <cell r="L200">
            <v>0</v>
          </cell>
          <cell r="M200">
            <v>0</v>
          </cell>
          <cell r="O200">
            <v>1.9672434999999999</v>
          </cell>
          <cell r="P200">
            <v>0</v>
          </cell>
          <cell r="R200">
            <v>0</v>
          </cell>
          <cell r="S200">
            <v>0</v>
          </cell>
          <cell r="U200">
            <v>40</v>
          </cell>
          <cell r="V200">
            <v>0</v>
          </cell>
          <cell r="X200" t="str">
            <v>AUXILIO CRECHE</v>
          </cell>
          <cell r="Y200">
            <v>0</v>
          </cell>
          <cell r="Z200">
            <v>0</v>
          </cell>
        </row>
        <row r="201">
          <cell r="C201" t="str">
            <v>HOSPITAL PELÓPIDAS SILVEIRA</v>
          </cell>
          <cell r="E201" t="str">
            <v>CASSIA CRISTINA RAMOS PINTO NOVAIS</v>
          </cell>
          <cell r="F201" t="str">
            <v>2 - Outros Profissionais da Saúde</v>
          </cell>
          <cell r="G201">
            <v>223505</v>
          </cell>
          <cell r="H201">
            <v>43891</v>
          </cell>
          <cell r="I201">
            <v>32.33</v>
          </cell>
          <cell r="J201">
            <v>258.63</v>
          </cell>
          <cell r="L201">
            <v>101.36861</v>
          </cell>
          <cell r="M201">
            <v>2.99</v>
          </cell>
          <cell r="O201">
            <v>1.9672434999999999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C202" t="str">
            <v>HOSPITAL PELÓPIDAS SILVEIRA</v>
          </cell>
          <cell r="E202" t="str">
            <v>CASSIA KEILA FELIX DA HORA SILVA</v>
          </cell>
          <cell r="F202" t="str">
            <v>2 - Outros Profissionais da Saúde</v>
          </cell>
          <cell r="G202">
            <v>322205</v>
          </cell>
          <cell r="H202">
            <v>43891</v>
          </cell>
          <cell r="I202">
            <v>15.67</v>
          </cell>
          <cell r="J202">
            <v>125.39</v>
          </cell>
          <cell r="L202">
            <v>101.36861</v>
          </cell>
          <cell r="M202">
            <v>20.9</v>
          </cell>
          <cell r="O202">
            <v>0.93500000000000005</v>
          </cell>
          <cell r="P202">
            <v>0</v>
          </cell>
          <cell r="R202">
            <v>103.5</v>
          </cell>
          <cell r="S202">
            <v>54.34</v>
          </cell>
          <cell r="U202">
            <v>55.47</v>
          </cell>
          <cell r="V202">
            <v>0</v>
          </cell>
          <cell r="X202" t="str">
            <v>AUXILIO CRECHE</v>
          </cell>
          <cell r="Y202">
            <v>0</v>
          </cell>
          <cell r="Z202">
            <v>0</v>
          </cell>
        </row>
        <row r="203">
          <cell r="C203" t="str">
            <v>HOSPITAL PELÓPIDAS SILVEIRA</v>
          </cell>
          <cell r="E203" t="str">
            <v>CATARINA FLAVIA DE LIMA</v>
          </cell>
          <cell r="F203" t="str">
            <v>2 - Outros Profissionais da Saúde</v>
          </cell>
          <cell r="G203">
            <v>223710</v>
          </cell>
          <cell r="H203">
            <v>43891</v>
          </cell>
          <cell r="I203">
            <v>36.17</v>
          </cell>
          <cell r="J203">
            <v>289.32</v>
          </cell>
          <cell r="L203">
            <v>0</v>
          </cell>
          <cell r="M203">
            <v>0</v>
          </cell>
          <cell r="O203">
            <v>0.93500000000000005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HOSPITAL PELÓPIDAS SILVEIRA</v>
          </cell>
          <cell r="E204" t="str">
            <v>CATIA ALVES DA SILVA MACIANO</v>
          </cell>
          <cell r="F204" t="str">
            <v>2 - Outros Profissionais da Saúde</v>
          </cell>
          <cell r="G204">
            <v>521130</v>
          </cell>
          <cell r="H204">
            <v>43891</v>
          </cell>
          <cell r="I204">
            <v>12.14</v>
          </cell>
          <cell r="J204">
            <v>97.16</v>
          </cell>
          <cell r="L204">
            <v>0</v>
          </cell>
          <cell r="M204">
            <v>0</v>
          </cell>
          <cell r="O204">
            <v>0.93500000000000005</v>
          </cell>
          <cell r="P204">
            <v>0</v>
          </cell>
          <cell r="R204">
            <v>207</v>
          </cell>
          <cell r="S204">
            <v>62.7</v>
          </cell>
          <cell r="U204">
            <v>64</v>
          </cell>
          <cell r="V204">
            <v>0</v>
          </cell>
          <cell r="X204" t="str">
            <v>AUXILIO CRECHE</v>
          </cell>
          <cell r="Y204">
            <v>0</v>
          </cell>
          <cell r="Z204">
            <v>0</v>
          </cell>
        </row>
        <row r="205">
          <cell r="C205" t="str">
            <v>HOSPITAL PELÓPIDAS SILVEIRA</v>
          </cell>
          <cell r="E205" t="str">
            <v>CECILIA DE OLIVEIRA MARINHO</v>
          </cell>
          <cell r="F205" t="str">
            <v>2 - Outros Profissionais da Saúde</v>
          </cell>
          <cell r="G205">
            <v>223505</v>
          </cell>
          <cell r="H205">
            <v>43891</v>
          </cell>
          <cell r="I205">
            <v>33.31</v>
          </cell>
          <cell r="J205">
            <v>266.44</v>
          </cell>
          <cell r="L205">
            <v>0</v>
          </cell>
          <cell r="M205">
            <v>0</v>
          </cell>
          <cell r="O205">
            <v>1.9672434999999999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HOSPITAL PELÓPIDAS SILVEIRA</v>
          </cell>
          <cell r="E206" t="str">
            <v>CECILIA SANTANA DE OLIVEIRA</v>
          </cell>
          <cell r="F206" t="str">
            <v>2 - Outros Profissionais da Saúde</v>
          </cell>
          <cell r="G206">
            <v>322205</v>
          </cell>
          <cell r="H206">
            <v>43891</v>
          </cell>
          <cell r="I206">
            <v>12.93</v>
          </cell>
          <cell r="J206">
            <v>103.46</v>
          </cell>
          <cell r="L206">
            <v>101.36861</v>
          </cell>
          <cell r="M206">
            <v>20.9</v>
          </cell>
          <cell r="O206">
            <v>0.93500000000000005</v>
          </cell>
          <cell r="P206">
            <v>0</v>
          </cell>
          <cell r="R206">
            <v>207</v>
          </cell>
          <cell r="S206">
            <v>62.7</v>
          </cell>
          <cell r="U206">
            <v>0</v>
          </cell>
          <cell r="V206">
            <v>0</v>
          </cell>
        </row>
        <row r="207">
          <cell r="C207" t="str">
            <v>HOSPITAL PELÓPIDAS SILVEIRA</v>
          </cell>
          <cell r="E207" t="str">
            <v>CESAR FERREIRA DA SILVA</v>
          </cell>
          <cell r="F207" t="str">
            <v>3 - Administrativo</v>
          </cell>
          <cell r="G207">
            <v>413115</v>
          </cell>
          <cell r="H207">
            <v>43891</v>
          </cell>
          <cell r="I207">
            <v>17.260000000000002</v>
          </cell>
          <cell r="J207">
            <v>138.05000000000001</v>
          </cell>
          <cell r="L207">
            <v>101.36861</v>
          </cell>
          <cell r="M207">
            <v>33.369999999999997</v>
          </cell>
          <cell r="O207">
            <v>0.93500000000000005</v>
          </cell>
          <cell r="P207">
            <v>0</v>
          </cell>
          <cell r="R207">
            <v>326</v>
          </cell>
          <cell r="S207">
            <v>100.1</v>
          </cell>
          <cell r="U207">
            <v>0</v>
          </cell>
          <cell r="V207">
            <v>0</v>
          </cell>
        </row>
        <row r="208">
          <cell r="C208" t="str">
            <v>HOSPITAL PELÓPIDAS SILVEIRA</v>
          </cell>
          <cell r="E208" t="str">
            <v>CIMONICA DE SOUZA RODRIGUES</v>
          </cell>
          <cell r="F208" t="str">
            <v>2 - Outros Profissionais da Saúde</v>
          </cell>
          <cell r="G208">
            <v>324205</v>
          </cell>
          <cell r="H208">
            <v>43891</v>
          </cell>
          <cell r="I208">
            <v>23.98</v>
          </cell>
          <cell r="J208">
            <v>254.46</v>
          </cell>
          <cell r="L208">
            <v>0</v>
          </cell>
          <cell r="M208">
            <v>0</v>
          </cell>
          <cell r="O208">
            <v>0.93500000000000005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HOSPITAL PELÓPIDAS SILVEIRA</v>
          </cell>
          <cell r="E209" t="str">
            <v>CINARIA DA SILVA DINIZ PONTES</v>
          </cell>
          <cell r="F209" t="str">
            <v>2 - Outros Profissionais da Saúde</v>
          </cell>
          <cell r="G209">
            <v>322205</v>
          </cell>
          <cell r="H209">
            <v>43891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HOSPITAL PELÓPIDAS SILVEIRA</v>
          </cell>
          <cell r="E210" t="str">
            <v>CINTIA CAVALCANTI FERNANDES</v>
          </cell>
          <cell r="F210" t="str">
            <v>2 - Outros Profissionais da Saúde</v>
          </cell>
          <cell r="G210">
            <v>223505</v>
          </cell>
          <cell r="H210">
            <v>43891</v>
          </cell>
          <cell r="I210">
            <v>36.94</v>
          </cell>
          <cell r="J210">
            <v>295.52999999999997</v>
          </cell>
          <cell r="L210">
            <v>101.36861</v>
          </cell>
          <cell r="M210">
            <v>2.99</v>
          </cell>
          <cell r="O210">
            <v>1.9672434999999999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HOSPITAL PELÓPIDAS SILVEIRA</v>
          </cell>
          <cell r="E211" t="str">
            <v>CINTYA KELLY GOMES CAVALCANTI</v>
          </cell>
          <cell r="F211" t="str">
            <v>2 - Outros Profissionais da Saúde</v>
          </cell>
          <cell r="G211">
            <v>223505</v>
          </cell>
          <cell r="H211">
            <v>43891</v>
          </cell>
          <cell r="I211">
            <v>33.47</v>
          </cell>
          <cell r="J211">
            <v>267.72000000000003</v>
          </cell>
          <cell r="L211">
            <v>101.36861</v>
          </cell>
          <cell r="M211">
            <v>2.99</v>
          </cell>
          <cell r="O211">
            <v>1.9672434999999999</v>
          </cell>
          <cell r="P211">
            <v>0</v>
          </cell>
          <cell r="R211">
            <v>0</v>
          </cell>
          <cell r="S211">
            <v>0</v>
          </cell>
          <cell r="U211">
            <v>100</v>
          </cell>
          <cell r="V211">
            <v>0</v>
          </cell>
          <cell r="X211" t="str">
            <v>AUXILIO CRECHE</v>
          </cell>
          <cell r="Y211">
            <v>0</v>
          </cell>
          <cell r="Z211">
            <v>0</v>
          </cell>
        </row>
        <row r="212">
          <cell r="C212" t="str">
            <v>HOSPITAL PELÓPIDAS SILVEIRA</v>
          </cell>
          <cell r="E212" t="str">
            <v>CIRLEIDE BRAZ DA SILVA</v>
          </cell>
          <cell r="F212" t="str">
            <v>3 - Administrativo</v>
          </cell>
          <cell r="G212">
            <v>513505</v>
          </cell>
          <cell r="H212">
            <v>43891</v>
          </cell>
          <cell r="I212">
            <v>13.5</v>
          </cell>
          <cell r="J212">
            <v>107.98</v>
          </cell>
          <cell r="L212">
            <v>0</v>
          </cell>
          <cell r="M212">
            <v>0</v>
          </cell>
          <cell r="O212">
            <v>0.93500000000000005</v>
          </cell>
          <cell r="P212">
            <v>0</v>
          </cell>
          <cell r="R212">
            <v>276</v>
          </cell>
          <cell r="S212">
            <v>50.16</v>
          </cell>
          <cell r="U212">
            <v>0</v>
          </cell>
          <cell r="V212">
            <v>0</v>
          </cell>
        </row>
        <row r="213">
          <cell r="C213" t="str">
            <v>HOSPITAL PELÓPIDAS SILVEIRA</v>
          </cell>
          <cell r="E213" t="str">
            <v>CLARISSA FERNANDA NOGUEIRA TAVARES</v>
          </cell>
          <cell r="F213" t="str">
            <v>2 - Outros Profissionais da Saúde</v>
          </cell>
          <cell r="G213">
            <v>223505</v>
          </cell>
          <cell r="H213">
            <v>43891</v>
          </cell>
          <cell r="I213">
            <v>53.9</v>
          </cell>
          <cell r="J213">
            <v>431.16</v>
          </cell>
          <cell r="L213">
            <v>0</v>
          </cell>
          <cell r="M213">
            <v>0</v>
          </cell>
          <cell r="O213">
            <v>1.9672434999999999</v>
          </cell>
          <cell r="P213">
            <v>0</v>
          </cell>
          <cell r="R213">
            <v>0</v>
          </cell>
          <cell r="S213">
            <v>0</v>
          </cell>
          <cell r="U213">
            <v>96.67</v>
          </cell>
          <cell r="V213">
            <v>0</v>
          </cell>
          <cell r="X213" t="str">
            <v>AUXILIO CRECHE</v>
          </cell>
          <cell r="Y213">
            <v>0</v>
          </cell>
          <cell r="Z213">
            <v>0</v>
          </cell>
        </row>
        <row r="214">
          <cell r="C214" t="str">
            <v>HOSPITAL PELÓPIDAS SILVEIRA</v>
          </cell>
          <cell r="E214" t="str">
            <v>CLAUDIA BEZERRA DE LIMA</v>
          </cell>
          <cell r="F214" t="str">
            <v>3 - Administrativo</v>
          </cell>
          <cell r="G214">
            <v>411010</v>
          </cell>
          <cell r="H214">
            <v>43891</v>
          </cell>
          <cell r="I214">
            <v>14.72</v>
          </cell>
          <cell r="J214">
            <v>117.8</v>
          </cell>
          <cell r="L214">
            <v>0</v>
          </cell>
          <cell r="M214">
            <v>0</v>
          </cell>
          <cell r="O214">
            <v>0.93500000000000005</v>
          </cell>
          <cell r="P214">
            <v>0</v>
          </cell>
          <cell r="R214">
            <v>220.8</v>
          </cell>
          <cell r="S214">
            <v>62.7</v>
          </cell>
          <cell r="U214">
            <v>0</v>
          </cell>
          <cell r="V214">
            <v>0</v>
          </cell>
        </row>
        <row r="215">
          <cell r="C215" t="str">
            <v>HOSPITAL PELÓPIDAS SILVEIRA</v>
          </cell>
          <cell r="E215" t="str">
            <v>CLAUDIA CAMILLA BARROS DE SOUZA</v>
          </cell>
          <cell r="F215" t="str">
            <v>2 - Outros Profissionais da Saúde</v>
          </cell>
          <cell r="G215">
            <v>322205</v>
          </cell>
          <cell r="H215">
            <v>43891</v>
          </cell>
          <cell r="I215">
            <v>12.38</v>
          </cell>
          <cell r="J215">
            <v>99.02</v>
          </cell>
          <cell r="L215">
            <v>101.36861</v>
          </cell>
          <cell r="M215">
            <v>20.9</v>
          </cell>
          <cell r="O215">
            <v>0.93500000000000005</v>
          </cell>
          <cell r="P215">
            <v>0</v>
          </cell>
          <cell r="R215">
            <v>220.8</v>
          </cell>
          <cell r="S215">
            <v>62.7</v>
          </cell>
          <cell r="U215">
            <v>0</v>
          </cell>
          <cell r="V215">
            <v>0</v>
          </cell>
        </row>
        <row r="216">
          <cell r="C216" t="str">
            <v>HOSPITAL PELÓPIDAS SILVEIRA</v>
          </cell>
          <cell r="E216" t="str">
            <v>CLAUDIA DA SILVA GOMES</v>
          </cell>
          <cell r="F216" t="str">
            <v>2 - Outros Profissionais da Saúde</v>
          </cell>
          <cell r="G216">
            <v>322205</v>
          </cell>
          <cell r="H216">
            <v>43891</v>
          </cell>
          <cell r="I216">
            <v>12.34</v>
          </cell>
          <cell r="J216">
            <v>98.72</v>
          </cell>
          <cell r="L216">
            <v>101.36861</v>
          </cell>
          <cell r="M216">
            <v>20.9</v>
          </cell>
          <cell r="O216">
            <v>0.93500000000000005</v>
          </cell>
          <cell r="P216">
            <v>0</v>
          </cell>
          <cell r="R216">
            <v>103.5</v>
          </cell>
          <cell r="S216">
            <v>60.61</v>
          </cell>
          <cell r="U216">
            <v>0</v>
          </cell>
          <cell r="V216">
            <v>0</v>
          </cell>
        </row>
        <row r="217">
          <cell r="C217" t="str">
            <v>HOSPITAL PELÓPIDAS SILVEIRA</v>
          </cell>
          <cell r="E217" t="str">
            <v>CLAUDIA FERRAZ DA SILVA RAMOS</v>
          </cell>
          <cell r="F217" t="str">
            <v>2 - Outros Profissionais da Saúde</v>
          </cell>
          <cell r="G217">
            <v>322205</v>
          </cell>
          <cell r="H217">
            <v>43891</v>
          </cell>
          <cell r="I217">
            <v>14.97</v>
          </cell>
          <cell r="J217">
            <v>119.8</v>
          </cell>
          <cell r="L217">
            <v>0</v>
          </cell>
          <cell r="M217">
            <v>0</v>
          </cell>
          <cell r="O217">
            <v>0.93500000000000005</v>
          </cell>
          <cell r="P217">
            <v>0</v>
          </cell>
          <cell r="R217">
            <v>207</v>
          </cell>
          <cell r="S217">
            <v>39.71</v>
          </cell>
          <cell r="U217">
            <v>0</v>
          </cell>
          <cell r="V217">
            <v>0</v>
          </cell>
        </row>
        <row r="218">
          <cell r="C218" t="str">
            <v>HOSPITAL PELÓPIDAS SILVEIRA</v>
          </cell>
          <cell r="E218" t="str">
            <v>CLAUDIA MATIAS DE BRITO</v>
          </cell>
          <cell r="F218" t="str">
            <v>2 - Outros Profissionais da Saúde</v>
          </cell>
          <cell r="G218">
            <v>324115</v>
          </cell>
          <cell r="H218">
            <v>43891</v>
          </cell>
          <cell r="I218">
            <v>30.67</v>
          </cell>
          <cell r="J218">
            <v>245.34</v>
          </cell>
          <cell r="L218">
            <v>0</v>
          </cell>
          <cell r="M218">
            <v>0</v>
          </cell>
          <cell r="O218">
            <v>0.93500000000000005</v>
          </cell>
          <cell r="P218">
            <v>0</v>
          </cell>
          <cell r="R218">
            <v>163</v>
          </cell>
          <cell r="S218">
            <v>52.82</v>
          </cell>
          <cell r="U218">
            <v>0</v>
          </cell>
          <cell r="V218">
            <v>0</v>
          </cell>
        </row>
        <row r="219">
          <cell r="C219" t="str">
            <v>HOSPITAL PELÓPIDAS SILVEIRA</v>
          </cell>
          <cell r="E219" t="str">
            <v>CLAUDIA PAIXAO FELIX DOS SANTOS</v>
          </cell>
          <cell r="F219" t="str">
            <v>2 - Outros Profissionais da Saúde</v>
          </cell>
          <cell r="G219">
            <v>223810</v>
          </cell>
          <cell r="H219">
            <v>43891</v>
          </cell>
          <cell r="I219">
            <v>18.37</v>
          </cell>
          <cell r="J219">
            <v>146.93</v>
          </cell>
          <cell r="L219">
            <v>0</v>
          </cell>
          <cell r="M219">
            <v>0</v>
          </cell>
          <cell r="O219">
            <v>0.93500000000000005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HOSPITAL PELÓPIDAS SILVEIRA</v>
          </cell>
          <cell r="E220" t="str">
            <v>CLAUDIA VIANA LOPES</v>
          </cell>
          <cell r="F220" t="str">
            <v>3 - Administrativo</v>
          </cell>
          <cell r="G220">
            <v>513430</v>
          </cell>
          <cell r="H220">
            <v>43891</v>
          </cell>
          <cell r="I220">
            <v>13.49</v>
          </cell>
          <cell r="J220">
            <v>107.92</v>
          </cell>
          <cell r="L220">
            <v>101.36861</v>
          </cell>
          <cell r="M220">
            <v>20.9</v>
          </cell>
          <cell r="O220">
            <v>0.93500000000000005</v>
          </cell>
          <cell r="P220">
            <v>0</v>
          </cell>
          <cell r="R220">
            <v>165.6</v>
          </cell>
          <cell r="S220">
            <v>50.16</v>
          </cell>
          <cell r="U220">
            <v>0</v>
          </cell>
          <cell r="V220">
            <v>0</v>
          </cell>
        </row>
        <row r="221">
          <cell r="C221" t="str">
            <v>HOSPITAL PELÓPIDAS SILVEIRA</v>
          </cell>
          <cell r="E221" t="str">
            <v>CLAUDILENE BARBOSA DOS SANTOS</v>
          </cell>
          <cell r="F221" t="str">
            <v>2 - Outros Profissionais da Saúde</v>
          </cell>
          <cell r="G221">
            <v>322205</v>
          </cell>
          <cell r="H221">
            <v>43891</v>
          </cell>
          <cell r="I221">
            <v>18.89</v>
          </cell>
          <cell r="J221">
            <v>151.11000000000001</v>
          </cell>
          <cell r="L221">
            <v>101.36861</v>
          </cell>
          <cell r="M221">
            <v>20.9</v>
          </cell>
          <cell r="O221">
            <v>0.93500000000000005</v>
          </cell>
          <cell r="P221">
            <v>0</v>
          </cell>
          <cell r="R221">
            <v>103.5</v>
          </cell>
          <cell r="S221">
            <v>60.61</v>
          </cell>
          <cell r="U221">
            <v>0</v>
          </cell>
          <cell r="V221">
            <v>0</v>
          </cell>
        </row>
        <row r="222">
          <cell r="C222" t="str">
            <v>HOSPITAL PELÓPIDAS SILVEIRA</v>
          </cell>
          <cell r="E222" t="str">
            <v>CLAUDILENE RITA DA SILVA</v>
          </cell>
          <cell r="F222" t="str">
            <v>2 - Outros Profissionais da Saúde</v>
          </cell>
          <cell r="G222">
            <v>223705</v>
          </cell>
          <cell r="H222">
            <v>43891</v>
          </cell>
          <cell r="I222">
            <v>13.05</v>
          </cell>
          <cell r="J222">
            <v>104.39</v>
          </cell>
          <cell r="L222">
            <v>0</v>
          </cell>
          <cell r="M222">
            <v>0</v>
          </cell>
          <cell r="O222">
            <v>0.93500000000000005</v>
          </cell>
          <cell r="P222">
            <v>0</v>
          </cell>
          <cell r="R222">
            <v>141</v>
          </cell>
          <cell r="S222">
            <v>62.7</v>
          </cell>
          <cell r="U222">
            <v>0</v>
          </cell>
          <cell r="V222">
            <v>0</v>
          </cell>
        </row>
        <row r="223">
          <cell r="C223" t="str">
            <v>HOSPITAL PELÓPIDAS SILVEIRA</v>
          </cell>
          <cell r="E223" t="str">
            <v>CLAUDIO FRANCISCO DO NASCIMENTO</v>
          </cell>
          <cell r="F223" t="str">
            <v>3 - Administrativo</v>
          </cell>
          <cell r="G223">
            <v>514225</v>
          </cell>
          <cell r="H223">
            <v>43891</v>
          </cell>
          <cell r="I223">
            <v>18.190000000000001</v>
          </cell>
          <cell r="J223">
            <v>197.74</v>
          </cell>
          <cell r="L223">
            <v>101.36861</v>
          </cell>
          <cell r="M223">
            <v>20.9</v>
          </cell>
          <cell r="O223">
            <v>0.93500000000000005</v>
          </cell>
          <cell r="P223">
            <v>0</v>
          </cell>
          <cell r="R223">
            <v>6.9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HOSPITAL PELÓPIDAS SILVEIRA</v>
          </cell>
          <cell r="E224" t="str">
            <v>CLAUDIONOR NOGUEIRA COSTA SEGUNDO</v>
          </cell>
          <cell r="F224" t="str">
            <v>1 - Médico</v>
          </cell>
          <cell r="G224">
            <v>225125</v>
          </cell>
          <cell r="H224">
            <v>43891</v>
          </cell>
          <cell r="I224">
            <v>149.1</v>
          </cell>
          <cell r="J224">
            <v>1297.3899999999999</v>
          </cell>
          <cell r="L224">
            <v>0</v>
          </cell>
          <cell r="M224">
            <v>0</v>
          </cell>
          <cell r="O224">
            <v>7.4850000000000003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</row>
        <row r="225">
          <cell r="C225" t="str">
            <v>HOSPITAL PELÓPIDAS SILVEIRA</v>
          </cell>
          <cell r="E225" t="str">
            <v>CLEBIA DE CASSIA FERREIRA</v>
          </cell>
          <cell r="F225" t="str">
            <v>3 - Administrativo</v>
          </cell>
          <cell r="G225">
            <v>513430</v>
          </cell>
          <cell r="H225">
            <v>43891</v>
          </cell>
          <cell r="I225">
            <v>13.35</v>
          </cell>
          <cell r="J225">
            <v>106.83</v>
          </cell>
          <cell r="L225">
            <v>0</v>
          </cell>
          <cell r="M225">
            <v>0</v>
          </cell>
          <cell r="O225">
            <v>0.93500000000000005</v>
          </cell>
          <cell r="P225">
            <v>0</v>
          </cell>
          <cell r="R225">
            <v>244.5</v>
          </cell>
          <cell r="S225">
            <v>56.43</v>
          </cell>
          <cell r="U225">
            <v>0</v>
          </cell>
          <cell r="V225">
            <v>0</v>
          </cell>
        </row>
        <row r="226">
          <cell r="C226" t="str">
            <v>HOSPITAL PELÓPIDAS SILVEIRA</v>
          </cell>
          <cell r="E226" t="str">
            <v>CLEIDE MARIA SOBRINHO SOARES</v>
          </cell>
          <cell r="F226" t="str">
            <v>2 - Outros Profissionais da Saúde</v>
          </cell>
          <cell r="G226">
            <v>324115</v>
          </cell>
          <cell r="H226">
            <v>43891</v>
          </cell>
          <cell r="I226">
            <v>36.840000000000003</v>
          </cell>
          <cell r="J226">
            <v>294.69</v>
          </cell>
          <cell r="L226">
            <v>0</v>
          </cell>
          <cell r="M226">
            <v>0</v>
          </cell>
          <cell r="O226">
            <v>0.93500000000000005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 t="str">
            <v>HOSPITAL PELÓPIDAS SILVEIRA</v>
          </cell>
          <cell r="E227" t="str">
            <v>CLEITON FABIO SANTANA DA SILVA</v>
          </cell>
          <cell r="F227" t="str">
            <v>2 - Outros Profissionais da Saúde</v>
          </cell>
          <cell r="G227">
            <v>515110</v>
          </cell>
          <cell r="H227">
            <v>43891</v>
          </cell>
          <cell r="I227">
            <v>15.13</v>
          </cell>
          <cell r="J227">
            <v>121.03</v>
          </cell>
          <cell r="L227">
            <v>101.36861</v>
          </cell>
          <cell r="M227">
            <v>20.9</v>
          </cell>
          <cell r="O227">
            <v>0.93500000000000005</v>
          </cell>
          <cell r="P227">
            <v>0</v>
          </cell>
          <cell r="R227">
            <v>138</v>
          </cell>
          <cell r="S227">
            <v>48.07</v>
          </cell>
          <cell r="U227">
            <v>0</v>
          </cell>
          <cell r="V227">
            <v>0</v>
          </cell>
        </row>
        <row r="228">
          <cell r="C228" t="str">
            <v>HOSPITAL PELÓPIDAS SILVEIRA</v>
          </cell>
          <cell r="E228" t="str">
            <v>CLEPERSON HELENO RANGEL GONCALVES DA SILVA</v>
          </cell>
          <cell r="F228" t="str">
            <v>3 - Administrativo</v>
          </cell>
          <cell r="G228">
            <v>517410</v>
          </cell>
          <cell r="H228">
            <v>43891</v>
          </cell>
          <cell r="I228">
            <v>11.73</v>
          </cell>
          <cell r="J228">
            <v>93.86</v>
          </cell>
          <cell r="L228">
            <v>101.36861</v>
          </cell>
          <cell r="M228">
            <v>20.9</v>
          </cell>
          <cell r="O228">
            <v>0.93500000000000005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 t="str">
            <v>HOSPITAL PELÓPIDAS SILVEIRA</v>
          </cell>
          <cell r="E229" t="str">
            <v>CRISLAYNE COSTA DE OLIVEIRA</v>
          </cell>
          <cell r="F229" t="str">
            <v>2 - Outros Profissionais da Saúde</v>
          </cell>
          <cell r="G229">
            <v>322205</v>
          </cell>
          <cell r="H229">
            <v>43891</v>
          </cell>
          <cell r="I229">
            <v>12.74</v>
          </cell>
          <cell r="J229">
            <v>101.92</v>
          </cell>
          <cell r="L229">
            <v>0</v>
          </cell>
          <cell r="M229">
            <v>0</v>
          </cell>
          <cell r="O229">
            <v>0.93500000000000005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</row>
        <row r="230">
          <cell r="C230" t="str">
            <v>HOSPITAL PELÓPIDAS SILVEIRA</v>
          </cell>
          <cell r="E230" t="str">
            <v>CRISTHYAM JOSE FERREIRA RODRIGUES DA SILVA</v>
          </cell>
          <cell r="F230" t="str">
            <v>3 - Administrativo</v>
          </cell>
          <cell r="G230">
            <v>411010</v>
          </cell>
          <cell r="H230">
            <v>43891</v>
          </cell>
          <cell r="I230">
            <v>10.42</v>
          </cell>
          <cell r="J230">
            <v>83.38</v>
          </cell>
          <cell r="L230">
            <v>101.36861</v>
          </cell>
          <cell r="M230">
            <v>20.9</v>
          </cell>
          <cell r="O230">
            <v>0.93500000000000005</v>
          </cell>
          <cell r="P230">
            <v>0</v>
          </cell>
          <cell r="R230">
            <v>240.8</v>
          </cell>
          <cell r="S230">
            <v>62.7</v>
          </cell>
          <cell r="U230">
            <v>0</v>
          </cell>
          <cell r="V230">
            <v>0</v>
          </cell>
        </row>
        <row r="231">
          <cell r="C231" t="str">
            <v>HOSPITAL PELÓPIDAS SILVEIRA</v>
          </cell>
          <cell r="E231" t="str">
            <v>CRISTIANE FIDELIS MOURA DO NASCIMENTO</v>
          </cell>
          <cell r="F231" t="str">
            <v>3 - Administrativo</v>
          </cell>
          <cell r="G231">
            <v>411010</v>
          </cell>
          <cell r="H231">
            <v>43891</v>
          </cell>
          <cell r="I231">
            <v>10.94</v>
          </cell>
          <cell r="J231">
            <v>87.55</v>
          </cell>
          <cell r="L231">
            <v>101.36861</v>
          </cell>
          <cell r="M231">
            <v>20.9</v>
          </cell>
          <cell r="O231">
            <v>0.93500000000000005</v>
          </cell>
          <cell r="P231">
            <v>0</v>
          </cell>
          <cell r="R231">
            <v>276</v>
          </cell>
          <cell r="S231">
            <v>62.7</v>
          </cell>
          <cell r="U231">
            <v>0</v>
          </cell>
          <cell r="V231">
            <v>0</v>
          </cell>
        </row>
        <row r="232">
          <cell r="C232" t="str">
            <v>HOSPITAL PELÓPIDAS SILVEIRA</v>
          </cell>
          <cell r="E232" t="str">
            <v>CRISTIANE VASCONCELOS DE OLIVEIRA FONTANA</v>
          </cell>
          <cell r="F232" t="str">
            <v>1 - Médico</v>
          </cell>
          <cell r="G232">
            <v>225125</v>
          </cell>
          <cell r="H232">
            <v>43891</v>
          </cell>
          <cell r="I232">
            <v>100.29</v>
          </cell>
          <cell r="J232">
            <v>802.32</v>
          </cell>
          <cell r="L232">
            <v>0</v>
          </cell>
          <cell r="M232">
            <v>0</v>
          </cell>
          <cell r="O232">
            <v>7.4850000000000003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C233" t="str">
            <v>HOSPITAL PELÓPIDAS SILVEIRA</v>
          </cell>
          <cell r="E233" t="str">
            <v>CRISTIANO SOBRAL DE CARVALHO</v>
          </cell>
          <cell r="F233" t="str">
            <v>1 - Médico</v>
          </cell>
          <cell r="G233">
            <v>225112</v>
          </cell>
          <cell r="H233">
            <v>43891</v>
          </cell>
          <cell r="I233">
            <v>40.31</v>
          </cell>
          <cell r="J233">
            <v>322.45</v>
          </cell>
          <cell r="L233">
            <v>0</v>
          </cell>
          <cell r="M233">
            <v>0</v>
          </cell>
          <cell r="O233">
            <v>7.4850000000000003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C234" t="str">
            <v>HOSPITAL PELÓPIDAS SILVEIRA</v>
          </cell>
          <cell r="E234" t="str">
            <v>CYGHIA MARIA AQUINO DE MOURA E SILVA</v>
          </cell>
          <cell r="F234" t="str">
            <v>2 - Outros Profissionais da Saúde</v>
          </cell>
          <cell r="G234">
            <v>223505</v>
          </cell>
          <cell r="H234">
            <v>43891</v>
          </cell>
          <cell r="I234">
            <v>35.549999999999997</v>
          </cell>
          <cell r="J234">
            <v>284.44</v>
          </cell>
          <cell r="L234">
            <v>101.36861</v>
          </cell>
          <cell r="M234">
            <v>2.99</v>
          </cell>
          <cell r="O234">
            <v>1.9672434999999999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</row>
        <row r="235">
          <cell r="C235" t="str">
            <v>HOSPITAL PELÓPIDAS SILVEIRA</v>
          </cell>
          <cell r="E235" t="str">
            <v>DAENA LEMOS DE MELO</v>
          </cell>
          <cell r="F235" t="str">
            <v>2 - Outros Profissionais da Saúde</v>
          </cell>
          <cell r="G235">
            <v>515205</v>
          </cell>
          <cell r="H235">
            <v>43891</v>
          </cell>
          <cell r="I235">
            <v>16.72</v>
          </cell>
          <cell r="J235">
            <v>133.76</v>
          </cell>
          <cell r="L235">
            <v>0</v>
          </cell>
          <cell r="M235">
            <v>0</v>
          </cell>
          <cell r="O235">
            <v>0.93500000000000005</v>
          </cell>
          <cell r="P235">
            <v>0</v>
          </cell>
          <cell r="R235">
            <v>207</v>
          </cell>
          <cell r="S235">
            <v>62.64</v>
          </cell>
          <cell r="U235">
            <v>57</v>
          </cell>
          <cell r="V235">
            <v>0</v>
          </cell>
          <cell r="X235" t="str">
            <v>AUXILIO CRECHE</v>
          </cell>
          <cell r="Y235">
            <v>0</v>
          </cell>
          <cell r="Z235">
            <v>0</v>
          </cell>
        </row>
        <row r="236">
          <cell r="C236" t="str">
            <v>HOSPITAL PELÓPIDAS SILVEIRA</v>
          </cell>
          <cell r="E236" t="str">
            <v>DAGVALDO FRANKLIN FERREIRA CAMPELO</v>
          </cell>
          <cell r="F236" t="str">
            <v>2 - Outros Profissionais da Saúde</v>
          </cell>
          <cell r="G236">
            <v>324115</v>
          </cell>
          <cell r="H236">
            <v>43891</v>
          </cell>
          <cell r="I236">
            <v>34.619999999999997</v>
          </cell>
          <cell r="J236">
            <v>276.94</v>
          </cell>
          <cell r="L236">
            <v>0</v>
          </cell>
          <cell r="M236">
            <v>0</v>
          </cell>
          <cell r="O236">
            <v>0.93500000000000005</v>
          </cell>
          <cell r="P236">
            <v>0</v>
          </cell>
          <cell r="R236">
            <v>300.8</v>
          </cell>
          <cell r="S236">
            <v>60.91</v>
          </cell>
          <cell r="U236">
            <v>0</v>
          </cell>
          <cell r="V236">
            <v>0</v>
          </cell>
        </row>
        <row r="237">
          <cell r="C237" t="str">
            <v>HOSPITAL PELÓPIDAS SILVEIRA</v>
          </cell>
          <cell r="E237" t="str">
            <v>DALGON GUTEMBERG SALES BEZERRA</v>
          </cell>
          <cell r="F237" t="str">
            <v>3 - Administrativo</v>
          </cell>
          <cell r="G237">
            <v>317210</v>
          </cell>
          <cell r="H237">
            <v>43891</v>
          </cell>
          <cell r="I237">
            <v>25.46</v>
          </cell>
          <cell r="J237">
            <v>274.42</v>
          </cell>
          <cell r="L237">
            <v>101.36861</v>
          </cell>
          <cell r="M237">
            <v>33.67</v>
          </cell>
          <cell r="O237">
            <v>0.93500000000000005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C238" t="str">
            <v>HOSPITAL PELÓPIDAS SILVEIRA</v>
          </cell>
          <cell r="E238" t="str">
            <v>DALVA MARIA DE ARAUJO</v>
          </cell>
          <cell r="F238" t="str">
            <v>2 - Outros Profissionais da Saúde</v>
          </cell>
          <cell r="G238">
            <v>322205</v>
          </cell>
          <cell r="H238">
            <v>43891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0.93500000000000005</v>
          </cell>
          <cell r="P238">
            <v>0</v>
          </cell>
          <cell r="R238">
            <v>220.8</v>
          </cell>
          <cell r="S238">
            <v>0</v>
          </cell>
          <cell r="U238">
            <v>0</v>
          </cell>
          <cell r="V238">
            <v>0</v>
          </cell>
        </row>
        <row r="239">
          <cell r="C239" t="str">
            <v>HOSPITAL PELÓPIDAS SILVEIRA</v>
          </cell>
          <cell r="E239" t="str">
            <v>DANIELA BARBOSA DOS SANTOS</v>
          </cell>
          <cell r="F239" t="str">
            <v>2 - Outros Profissionais da Saúde</v>
          </cell>
          <cell r="G239">
            <v>322205</v>
          </cell>
          <cell r="H239">
            <v>43891</v>
          </cell>
          <cell r="I239">
            <v>4.5999999999999996</v>
          </cell>
          <cell r="J239">
            <v>36.78</v>
          </cell>
          <cell r="L239">
            <v>0</v>
          </cell>
          <cell r="M239">
            <v>0</v>
          </cell>
          <cell r="O239">
            <v>0.93500000000000005</v>
          </cell>
          <cell r="P239">
            <v>0</v>
          </cell>
          <cell r="R239">
            <v>0</v>
          </cell>
          <cell r="S239">
            <v>22.99</v>
          </cell>
          <cell r="U239">
            <v>0</v>
          </cell>
          <cell r="V239">
            <v>0</v>
          </cell>
        </row>
        <row r="240">
          <cell r="C240" t="str">
            <v>HOSPITAL PELÓPIDAS SILVEIRA</v>
          </cell>
          <cell r="E240" t="str">
            <v>DANIELA DELFINA DOS SANTOS SOUZA</v>
          </cell>
          <cell r="F240" t="str">
            <v>2 - Outros Profissionais da Saúde</v>
          </cell>
          <cell r="G240">
            <v>223505</v>
          </cell>
          <cell r="H240">
            <v>43891</v>
          </cell>
          <cell r="I240">
            <v>50.13</v>
          </cell>
          <cell r="J240">
            <v>401.06</v>
          </cell>
          <cell r="L240">
            <v>101.36861</v>
          </cell>
          <cell r="M240">
            <v>2.99</v>
          </cell>
          <cell r="O240">
            <v>1.9672434999999999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</row>
        <row r="241">
          <cell r="C241" t="str">
            <v>HOSPITAL PELÓPIDAS SILVEIRA</v>
          </cell>
          <cell r="E241" t="str">
            <v>DANIELA FREYRE GUERRA BATISTA</v>
          </cell>
          <cell r="F241" t="str">
            <v>2 - Outros Profissionais da Saúde</v>
          </cell>
          <cell r="G241">
            <v>223505</v>
          </cell>
          <cell r="H241">
            <v>43891</v>
          </cell>
          <cell r="I241">
            <v>48.53</v>
          </cell>
          <cell r="J241">
            <v>480.22</v>
          </cell>
          <cell r="L241">
            <v>0</v>
          </cell>
          <cell r="M241">
            <v>0</v>
          </cell>
          <cell r="O241">
            <v>1.9672434999999999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</row>
        <row r="242">
          <cell r="C242" t="str">
            <v>HOSPITAL PELÓPIDAS SILVEIRA</v>
          </cell>
          <cell r="E242" t="str">
            <v>DANIELA GOULART DE VASCONCELOS CARVALHO</v>
          </cell>
          <cell r="F242" t="str">
            <v>2 - Outros Profissionais da Saúde</v>
          </cell>
          <cell r="G242">
            <v>223505</v>
          </cell>
          <cell r="H242">
            <v>43891</v>
          </cell>
          <cell r="I242">
            <v>26.28</v>
          </cell>
          <cell r="J242">
            <v>210.21</v>
          </cell>
          <cell r="L242">
            <v>0</v>
          </cell>
          <cell r="M242">
            <v>0</v>
          </cell>
          <cell r="O242">
            <v>1.9672434999999999</v>
          </cell>
          <cell r="P242">
            <v>0</v>
          </cell>
          <cell r="R242">
            <v>0</v>
          </cell>
          <cell r="S242">
            <v>0</v>
          </cell>
          <cell r="U242">
            <v>100</v>
          </cell>
          <cell r="V242">
            <v>0</v>
          </cell>
          <cell r="X242" t="str">
            <v>AUXILIO CRECHE</v>
          </cell>
          <cell r="Y242">
            <v>0</v>
          </cell>
          <cell r="Z242">
            <v>0</v>
          </cell>
        </row>
        <row r="243">
          <cell r="C243" t="str">
            <v>HOSPITAL PELÓPIDAS SILVEIRA</v>
          </cell>
          <cell r="E243" t="str">
            <v>DANIELA MUNIZ RIBEIRO</v>
          </cell>
          <cell r="F243" t="str">
            <v>2 - Outros Profissionais da Saúde</v>
          </cell>
          <cell r="G243">
            <v>223505</v>
          </cell>
          <cell r="H243">
            <v>43891</v>
          </cell>
          <cell r="I243">
            <v>33.85</v>
          </cell>
          <cell r="J243">
            <v>270.83999999999997</v>
          </cell>
          <cell r="L243">
            <v>0</v>
          </cell>
          <cell r="M243">
            <v>0</v>
          </cell>
          <cell r="O243">
            <v>1.9672434999999999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C244" t="str">
            <v>HOSPITAL PELÓPIDAS SILVEIRA</v>
          </cell>
          <cell r="E244" t="str">
            <v>DANIELE ACIOLE DA SILVA</v>
          </cell>
          <cell r="F244" t="str">
            <v>3 - Administrativo</v>
          </cell>
          <cell r="G244">
            <v>411010</v>
          </cell>
          <cell r="H244">
            <v>43891</v>
          </cell>
          <cell r="I244">
            <v>10.45</v>
          </cell>
          <cell r="J244">
            <v>83.6</v>
          </cell>
          <cell r="L244">
            <v>101.36861</v>
          </cell>
          <cell r="M244">
            <v>20.9</v>
          </cell>
          <cell r="O244">
            <v>0.93500000000000005</v>
          </cell>
          <cell r="P244">
            <v>0</v>
          </cell>
          <cell r="R244">
            <v>138</v>
          </cell>
          <cell r="S244">
            <v>62.7</v>
          </cell>
          <cell r="U244">
            <v>0</v>
          </cell>
          <cell r="V244">
            <v>0</v>
          </cell>
        </row>
        <row r="245">
          <cell r="C245" t="str">
            <v>HOSPITAL PELÓPIDAS SILVEIRA</v>
          </cell>
          <cell r="E245" t="str">
            <v>DANIELE ALVES DA SILVA</v>
          </cell>
          <cell r="F245" t="str">
            <v>3 - Administrativo</v>
          </cell>
          <cell r="G245">
            <v>411010</v>
          </cell>
          <cell r="H245">
            <v>43891</v>
          </cell>
          <cell r="I245">
            <v>10.96</v>
          </cell>
          <cell r="J245">
            <v>87.71</v>
          </cell>
          <cell r="L245">
            <v>101.36861</v>
          </cell>
          <cell r="M245">
            <v>20.9</v>
          </cell>
          <cell r="O245">
            <v>0.93500000000000005</v>
          </cell>
          <cell r="P245">
            <v>0</v>
          </cell>
          <cell r="R245">
            <v>207</v>
          </cell>
          <cell r="S245">
            <v>62.7</v>
          </cell>
          <cell r="U245">
            <v>0</v>
          </cell>
          <cell r="V245">
            <v>0</v>
          </cell>
        </row>
        <row r="246">
          <cell r="C246" t="str">
            <v>HOSPITAL PELÓPIDAS SILVEIRA</v>
          </cell>
          <cell r="E246" t="str">
            <v>DANIELE FERREIRA SILVA</v>
          </cell>
          <cell r="F246" t="str">
            <v>3 - Administrativo</v>
          </cell>
          <cell r="G246">
            <v>411010</v>
          </cell>
          <cell r="H246">
            <v>43891</v>
          </cell>
          <cell r="I246">
            <v>12.31</v>
          </cell>
          <cell r="J246">
            <v>98.51</v>
          </cell>
          <cell r="L246">
            <v>101.36861</v>
          </cell>
          <cell r="M246">
            <v>20.9</v>
          </cell>
          <cell r="O246">
            <v>0.93500000000000005</v>
          </cell>
          <cell r="P246">
            <v>0</v>
          </cell>
          <cell r="R246">
            <v>207</v>
          </cell>
          <cell r="S246">
            <v>60.61</v>
          </cell>
          <cell r="U246">
            <v>123.73</v>
          </cell>
          <cell r="V246">
            <v>0</v>
          </cell>
          <cell r="X246" t="str">
            <v>AUXILIO CRECHE</v>
          </cell>
          <cell r="Y246">
            <v>0</v>
          </cell>
        </row>
        <row r="247">
          <cell r="C247" t="str">
            <v>HOSPITAL PELÓPIDAS SILVEIRA</v>
          </cell>
          <cell r="E247" t="str">
            <v>DANIELE RODRIGUES DA SILVA</v>
          </cell>
          <cell r="F247" t="str">
            <v>3 - Administrativo</v>
          </cell>
          <cell r="G247">
            <v>513430</v>
          </cell>
          <cell r="H247">
            <v>43891</v>
          </cell>
          <cell r="I247">
            <v>14.55</v>
          </cell>
          <cell r="J247">
            <v>116.43</v>
          </cell>
          <cell r="L247">
            <v>0</v>
          </cell>
          <cell r="M247">
            <v>0</v>
          </cell>
          <cell r="O247">
            <v>0.93500000000000005</v>
          </cell>
          <cell r="P247">
            <v>0</v>
          </cell>
          <cell r="R247">
            <v>103.5</v>
          </cell>
          <cell r="S247">
            <v>48.07</v>
          </cell>
          <cell r="U247">
            <v>0</v>
          </cell>
          <cell r="V247">
            <v>0</v>
          </cell>
        </row>
        <row r="248">
          <cell r="C248" t="str">
            <v>HOSPITAL PELÓPIDAS SILVEIRA</v>
          </cell>
          <cell r="E248" t="str">
            <v>DANIELLA CARNEIRO DA COSTA SILVA CASTRO</v>
          </cell>
          <cell r="F248" t="str">
            <v>1 - Médico</v>
          </cell>
          <cell r="G248">
            <v>225125</v>
          </cell>
          <cell r="H248">
            <v>43891</v>
          </cell>
          <cell r="I248">
            <v>75.739999999999995</v>
          </cell>
          <cell r="J248">
            <v>605.91999999999996</v>
          </cell>
          <cell r="L248">
            <v>0</v>
          </cell>
          <cell r="M248">
            <v>0</v>
          </cell>
          <cell r="O248">
            <v>7.4850000000000003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</row>
        <row r="249">
          <cell r="C249" t="str">
            <v>HOSPITAL PELÓPIDAS SILVEIRA</v>
          </cell>
          <cell r="E249" t="str">
            <v>DANIELLA CRISTINA DA SILVA SANTOS</v>
          </cell>
          <cell r="F249" t="str">
            <v>2 - Outros Profissionais da Saúde</v>
          </cell>
          <cell r="G249">
            <v>322205</v>
          </cell>
          <cell r="H249">
            <v>43891</v>
          </cell>
          <cell r="I249">
            <v>20.04</v>
          </cell>
          <cell r="J249">
            <v>210.44</v>
          </cell>
          <cell r="L249">
            <v>0</v>
          </cell>
          <cell r="M249">
            <v>0</v>
          </cell>
          <cell r="O249">
            <v>0.93500000000000005</v>
          </cell>
          <cell r="P249">
            <v>0</v>
          </cell>
          <cell r="R249">
            <v>13.8</v>
          </cell>
          <cell r="S249">
            <v>0</v>
          </cell>
          <cell r="U249">
            <v>0</v>
          </cell>
          <cell r="V249">
            <v>0</v>
          </cell>
        </row>
        <row r="250">
          <cell r="C250" t="str">
            <v>HOSPITAL PELÓPIDAS SILVEIRA</v>
          </cell>
          <cell r="E250" t="str">
            <v>DANIELLA DA SILVA SANTOS</v>
          </cell>
          <cell r="F250" t="str">
            <v>2 - Outros Profissionais da Saúde</v>
          </cell>
          <cell r="G250">
            <v>322205</v>
          </cell>
          <cell r="H250">
            <v>43891</v>
          </cell>
          <cell r="I250">
            <v>14.26</v>
          </cell>
          <cell r="J250">
            <v>114.05</v>
          </cell>
          <cell r="L250">
            <v>101.36861</v>
          </cell>
          <cell r="M250">
            <v>20.9</v>
          </cell>
          <cell r="O250">
            <v>0.93500000000000005</v>
          </cell>
          <cell r="P250">
            <v>0</v>
          </cell>
          <cell r="R250">
            <v>207</v>
          </cell>
          <cell r="S250">
            <v>50.16</v>
          </cell>
          <cell r="U250">
            <v>0</v>
          </cell>
          <cell r="V250">
            <v>0</v>
          </cell>
        </row>
        <row r="251">
          <cell r="C251" t="str">
            <v>HOSPITAL PELÓPIDAS SILVEIRA</v>
          </cell>
          <cell r="E251" t="str">
            <v>DANIELLA DOMINGOS DA SILVA</v>
          </cell>
          <cell r="F251" t="str">
            <v>2 - Outros Profissionais da Saúde</v>
          </cell>
          <cell r="G251">
            <v>322205</v>
          </cell>
          <cell r="H251">
            <v>43891</v>
          </cell>
          <cell r="I251">
            <v>12.32</v>
          </cell>
          <cell r="J251">
            <v>98.56</v>
          </cell>
          <cell r="L251">
            <v>101.36861</v>
          </cell>
          <cell r="M251">
            <v>20.9</v>
          </cell>
          <cell r="O251">
            <v>0.93500000000000005</v>
          </cell>
          <cell r="P251">
            <v>0</v>
          </cell>
          <cell r="R251">
            <v>110.4</v>
          </cell>
          <cell r="S251">
            <v>62.7</v>
          </cell>
          <cell r="U251">
            <v>0</v>
          </cell>
          <cell r="V251">
            <v>0</v>
          </cell>
        </row>
        <row r="252">
          <cell r="C252" t="str">
            <v>HOSPITAL PELÓPIDAS SILVEIRA</v>
          </cell>
          <cell r="E252" t="str">
            <v>DANIELLA YASMIM PAMELA DO NASCIMENTO</v>
          </cell>
          <cell r="F252" t="str">
            <v>3 - Administrativo</v>
          </cell>
          <cell r="G252">
            <v>411010</v>
          </cell>
          <cell r="H252">
            <v>43891</v>
          </cell>
          <cell r="I252">
            <v>3.83</v>
          </cell>
          <cell r="J252">
            <v>7.6624999999999996</v>
          </cell>
          <cell r="L252">
            <v>0</v>
          </cell>
          <cell r="M252">
            <v>0</v>
          </cell>
          <cell r="O252">
            <v>0.93500000000000005</v>
          </cell>
          <cell r="P252">
            <v>0</v>
          </cell>
          <cell r="R252">
            <v>55.2</v>
          </cell>
          <cell r="S252">
            <v>22.99</v>
          </cell>
          <cell r="U252">
            <v>0</v>
          </cell>
          <cell r="V252">
            <v>0</v>
          </cell>
        </row>
        <row r="253">
          <cell r="C253" t="str">
            <v>HOSPITAL PELÓPIDAS SILVEIRA</v>
          </cell>
          <cell r="E253" t="str">
            <v>DANIELLE ANDRADE CHAVES VIEIRA</v>
          </cell>
          <cell r="F253" t="str">
            <v>2 - Outros Profissionais da Saúde</v>
          </cell>
          <cell r="G253">
            <v>322205</v>
          </cell>
          <cell r="H253">
            <v>43891</v>
          </cell>
          <cell r="I253">
            <v>13.02</v>
          </cell>
          <cell r="J253">
            <v>104.14</v>
          </cell>
          <cell r="L253">
            <v>101.36861</v>
          </cell>
          <cell r="M253">
            <v>20.9</v>
          </cell>
          <cell r="O253">
            <v>0.93500000000000005</v>
          </cell>
          <cell r="P253">
            <v>0</v>
          </cell>
          <cell r="R253">
            <v>138</v>
          </cell>
          <cell r="S253">
            <v>62.7</v>
          </cell>
          <cell r="U253">
            <v>0</v>
          </cell>
          <cell r="V253">
            <v>0</v>
          </cell>
        </row>
        <row r="254">
          <cell r="C254" t="str">
            <v>HOSPITAL PELÓPIDAS SILVEIRA</v>
          </cell>
          <cell r="E254" t="str">
            <v>DANIELLE DE SOUZA PONTES</v>
          </cell>
          <cell r="F254" t="str">
            <v>2 - Outros Profissionais da Saúde</v>
          </cell>
          <cell r="G254">
            <v>322205</v>
          </cell>
          <cell r="H254">
            <v>43891</v>
          </cell>
          <cell r="I254">
            <v>21.31</v>
          </cell>
          <cell r="J254">
            <v>170.47</v>
          </cell>
          <cell r="L254">
            <v>101.36861</v>
          </cell>
          <cell r="M254">
            <v>20.9</v>
          </cell>
          <cell r="O254">
            <v>0.93500000000000005</v>
          </cell>
          <cell r="P254">
            <v>0</v>
          </cell>
          <cell r="R254">
            <v>300.8</v>
          </cell>
          <cell r="S254">
            <v>62.7</v>
          </cell>
          <cell r="U254">
            <v>0</v>
          </cell>
          <cell r="V254">
            <v>0</v>
          </cell>
        </row>
        <row r="255">
          <cell r="C255" t="str">
            <v>HOSPITAL PELÓPIDAS SILVEIRA</v>
          </cell>
          <cell r="E255" t="str">
            <v>DANIELLE PRISCILA DE OLIVEIRA CALADO</v>
          </cell>
          <cell r="F255" t="str">
            <v>2 - Outros Profissionais da Saúde</v>
          </cell>
          <cell r="G255">
            <v>223505</v>
          </cell>
          <cell r="H255">
            <v>43891</v>
          </cell>
          <cell r="I255">
            <v>42.2</v>
          </cell>
          <cell r="J255">
            <v>337.62</v>
          </cell>
          <cell r="L255">
            <v>0</v>
          </cell>
          <cell r="M255">
            <v>0</v>
          </cell>
          <cell r="O255">
            <v>1.9672434999999999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</row>
        <row r="256">
          <cell r="C256" t="str">
            <v>HOSPITAL PELÓPIDAS SILVEIRA</v>
          </cell>
          <cell r="E256" t="str">
            <v>DANILLO GOMES DA SILVA</v>
          </cell>
          <cell r="F256" t="str">
            <v>2 - Outros Profissionais da Saúde</v>
          </cell>
          <cell r="G256">
            <v>521130</v>
          </cell>
          <cell r="H256">
            <v>43891</v>
          </cell>
          <cell r="I256">
            <v>16.03</v>
          </cell>
          <cell r="J256">
            <v>170.07</v>
          </cell>
          <cell r="L256">
            <v>101.36861</v>
          </cell>
          <cell r="M256">
            <v>20.9</v>
          </cell>
          <cell r="O256">
            <v>0.93500000000000005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</row>
        <row r="257">
          <cell r="C257" t="str">
            <v>HOSPITAL PELÓPIDAS SILVEIRA</v>
          </cell>
          <cell r="E257" t="str">
            <v>DANILO DANIEL DE SOUZA</v>
          </cell>
          <cell r="F257" t="str">
            <v>2 - Outros Profissionais da Saúde</v>
          </cell>
          <cell r="G257">
            <v>515110</v>
          </cell>
          <cell r="H257">
            <v>43891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207</v>
          </cell>
          <cell r="S257">
            <v>0</v>
          </cell>
          <cell r="U257">
            <v>0</v>
          </cell>
          <cell r="V257">
            <v>0</v>
          </cell>
        </row>
        <row r="258">
          <cell r="C258" t="str">
            <v>HOSPITAL PELÓPIDAS SILVEIRA</v>
          </cell>
          <cell r="E258" t="str">
            <v>DANILO HENRIQUE RODRIGUES PEIXOTO</v>
          </cell>
          <cell r="F258" t="str">
            <v>3 - Administrativo</v>
          </cell>
          <cell r="G258">
            <v>517410</v>
          </cell>
          <cell r="H258">
            <v>43891</v>
          </cell>
          <cell r="I258">
            <v>12.21</v>
          </cell>
          <cell r="J258">
            <v>97.66</v>
          </cell>
          <cell r="L258">
            <v>101.36861</v>
          </cell>
          <cell r="M258">
            <v>20.9</v>
          </cell>
          <cell r="O258">
            <v>0.93500000000000005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</row>
        <row r="259">
          <cell r="C259" t="str">
            <v>HOSPITAL PELÓPIDAS SILVEIRA</v>
          </cell>
          <cell r="E259" t="str">
            <v>DANILO SORIANO DAS NEVES</v>
          </cell>
          <cell r="F259" t="str">
            <v>2 - Outros Profissionais da Saúde</v>
          </cell>
          <cell r="G259">
            <v>324115</v>
          </cell>
          <cell r="H259">
            <v>43891</v>
          </cell>
          <cell r="I259">
            <v>29.51</v>
          </cell>
          <cell r="J259">
            <v>236.11</v>
          </cell>
          <cell r="L259">
            <v>0</v>
          </cell>
          <cell r="M259">
            <v>0</v>
          </cell>
          <cell r="O259">
            <v>0.93500000000000005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</row>
        <row r="260">
          <cell r="C260" t="str">
            <v>HOSPITAL PELÓPIDAS SILVEIRA</v>
          </cell>
          <cell r="E260" t="str">
            <v>DANTIELLY MICHELLY MOREIRA DA COSTA</v>
          </cell>
          <cell r="F260" t="str">
            <v>2 - Outros Profissionais da Saúde</v>
          </cell>
          <cell r="G260">
            <v>322205</v>
          </cell>
          <cell r="H260">
            <v>43891</v>
          </cell>
          <cell r="I260">
            <v>12.5</v>
          </cell>
          <cell r="J260">
            <v>100.02</v>
          </cell>
          <cell r="L260">
            <v>101.36861</v>
          </cell>
          <cell r="M260">
            <v>20.9</v>
          </cell>
          <cell r="O260">
            <v>0.93500000000000005</v>
          </cell>
          <cell r="P260">
            <v>0</v>
          </cell>
          <cell r="R260">
            <v>110.4</v>
          </cell>
          <cell r="S260">
            <v>62.7</v>
          </cell>
          <cell r="U260">
            <v>0</v>
          </cell>
          <cell r="V260">
            <v>0</v>
          </cell>
        </row>
        <row r="261">
          <cell r="C261" t="str">
            <v>HOSPITAL PELÓPIDAS SILVEIRA</v>
          </cell>
          <cell r="E261" t="str">
            <v>DANUBIA LIMA DE ASSIS ORENGO</v>
          </cell>
          <cell r="F261" t="str">
            <v>2 - Outros Profissionais da Saúde</v>
          </cell>
          <cell r="G261">
            <v>251510</v>
          </cell>
          <cell r="H261">
            <v>43891</v>
          </cell>
          <cell r="I261">
            <v>24.08</v>
          </cell>
          <cell r="J261">
            <v>192.61</v>
          </cell>
          <cell r="L261">
            <v>0</v>
          </cell>
          <cell r="M261">
            <v>0</v>
          </cell>
          <cell r="O261">
            <v>0.93500000000000005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</row>
        <row r="262">
          <cell r="C262" t="str">
            <v>HOSPITAL PELÓPIDAS SILVEIRA</v>
          </cell>
          <cell r="E262" t="str">
            <v>DARLINGLACE NUNES DE ANDRADE SILVA</v>
          </cell>
          <cell r="F262" t="str">
            <v>2 - Outros Profissionais da Saúde</v>
          </cell>
          <cell r="G262">
            <v>521130</v>
          </cell>
          <cell r="H262">
            <v>43891</v>
          </cell>
          <cell r="I262">
            <v>10.88</v>
          </cell>
          <cell r="J262">
            <v>87.07</v>
          </cell>
          <cell r="L262">
            <v>101.36861</v>
          </cell>
          <cell r="M262">
            <v>20.9</v>
          </cell>
          <cell r="O262">
            <v>0.93500000000000005</v>
          </cell>
          <cell r="P262">
            <v>0</v>
          </cell>
          <cell r="R262">
            <v>207</v>
          </cell>
          <cell r="S262">
            <v>60.61</v>
          </cell>
          <cell r="U262">
            <v>0</v>
          </cell>
          <cell r="V262">
            <v>0</v>
          </cell>
        </row>
        <row r="263">
          <cell r="C263" t="str">
            <v>HOSPITAL PELÓPIDAS SILVEIRA</v>
          </cell>
          <cell r="E263" t="str">
            <v>DAVISON FELIX DA SILVA</v>
          </cell>
          <cell r="F263" t="str">
            <v>3 - Administrativo</v>
          </cell>
          <cell r="G263">
            <v>517410</v>
          </cell>
          <cell r="H263">
            <v>43891</v>
          </cell>
          <cell r="I263">
            <v>11.6</v>
          </cell>
          <cell r="J263">
            <v>92.76</v>
          </cell>
          <cell r="L263">
            <v>101.36861</v>
          </cell>
          <cell r="M263">
            <v>20.9</v>
          </cell>
          <cell r="O263">
            <v>0.93500000000000005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</row>
        <row r="264">
          <cell r="C264" t="str">
            <v>HOSPITAL PELÓPIDAS SILVEIRA</v>
          </cell>
          <cell r="E264" t="str">
            <v>DAYANE MARIA CAVALCANTE</v>
          </cell>
          <cell r="F264" t="str">
            <v>3 - Administrativo</v>
          </cell>
          <cell r="G264">
            <v>411010</v>
          </cell>
          <cell r="H264">
            <v>43891</v>
          </cell>
          <cell r="I264">
            <v>10.28</v>
          </cell>
          <cell r="J264">
            <v>82.28</v>
          </cell>
          <cell r="L264">
            <v>101.36861</v>
          </cell>
          <cell r="M264">
            <v>20.9</v>
          </cell>
          <cell r="O264">
            <v>0.93500000000000005</v>
          </cell>
          <cell r="P264">
            <v>0</v>
          </cell>
          <cell r="R264">
            <v>138</v>
          </cell>
          <cell r="S264">
            <v>0</v>
          </cell>
          <cell r="U264">
            <v>0</v>
          </cell>
          <cell r="V264">
            <v>0</v>
          </cell>
        </row>
        <row r="265">
          <cell r="C265" t="str">
            <v>HOSPITAL PELÓPIDAS SILVEIRA</v>
          </cell>
          <cell r="E265" t="str">
            <v>DAYANE VALENTIM DE LIMA</v>
          </cell>
          <cell r="F265" t="str">
            <v>2 - Outros Profissionais da Saúde</v>
          </cell>
          <cell r="G265">
            <v>322205</v>
          </cell>
          <cell r="H265">
            <v>43891</v>
          </cell>
          <cell r="I265">
            <v>12.53</v>
          </cell>
          <cell r="J265">
            <v>100.27</v>
          </cell>
          <cell r="L265">
            <v>0</v>
          </cell>
          <cell r="M265">
            <v>0</v>
          </cell>
          <cell r="O265">
            <v>0.93500000000000005</v>
          </cell>
          <cell r="P265">
            <v>0</v>
          </cell>
          <cell r="R265">
            <v>103.5</v>
          </cell>
          <cell r="S265">
            <v>62.7</v>
          </cell>
          <cell r="U265">
            <v>64</v>
          </cell>
          <cell r="V265">
            <v>0</v>
          </cell>
          <cell r="X265" t="str">
            <v>AUXILIO CRECHE</v>
          </cell>
          <cell r="Y265">
            <v>0</v>
          </cell>
          <cell r="Z265">
            <v>0</v>
          </cell>
        </row>
        <row r="266">
          <cell r="C266" t="str">
            <v>HOSPITAL PELÓPIDAS SILVEIRA</v>
          </cell>
          <cell r="E266" t="str">
            <v>DEBORA BISPO DA SILVA</v>
          </cell>
          <cell r="F266" t="str">
            <v>2 - Outros Profissionais da Saúde</v>
          </cell>
          <cell r="G266">
            <v>322205</v>
          </cell>
          <cell r="H266">
            <v>43891</v>
          </cell>
          <cell r="I266">
            <v>18.239999999999998</v>
          </cell>
          <cell r="J266">
            <v>198.18</v>
          </cell>
          <cell r="L266">
            <v>101.36861</v>
          </cell>
          <cell r="M266">
            <v>20.9</v>
          </cell>
          <cell r="O266">
            <v>0.93500000000000005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 t="str">
            <v>HOSPITAL PELÓPIDAS SILVEIRA</v>
          </cell>
          <cell r="E267" t="str">
            <v>DEBORA MARIA DA SILVA</v>
          </cell>
          <cell r="F267" t="str">
            <v>2 - Outros Profissionais da Saúde</v>
          </cell>
          <cell r="G267">
            <v>322205</v>
          </cell>
          <cell r="H267">
            <v>43891</v>
          </cell>
          <cell r="I267">
            <v>13.92</v>
          </cell>
          <cell r="J267">
            <v>111.37</v>
          </cell>
          <cell r="L267">
            <v>0</v>
          </cell>
          <cell r="M267">
            <v>0</v>
          </cell>
          <cell r="O267">
            <v>0.93500000000000005</v>
          </cell>
          <cell r="P267">
            <v>0</v>
          </cell>
          <cell r="R267">
            <v>103.5</v>
          </cell>
          <cell r="S267">
            <v>62.7</v>
          </cell>
          <cell r="U267">
            <v>0</v>
          </cell>
          <cell r="V267">
            <v>0</v>
          </cell>
        </row>
        <row r="268">
          <cell r="C268" t="str">
            <v>HOSPITAL PELÓPIDAS SILVEIRA</v>
          </cell>
          <cell r="E268" t="str">
            <v>DEBORA VICTORIA DA SILVA</v>
          </cell>
          <cell r="F268" t="str">
            <v>3 - Administrativo</v>
          </cell>
          <cell r="G268">
            <v>411010</v>
          </cell>
          <cell r="H268">
            <v>43891</v>
          </cell>
          <cell r="I268">
            <v>5.23</v>
          </cell>
          <cell r="J268">
            <v>10.45</v>
          </cell>
          <cell r="L268">
            <v>0</v>
          </cell>
          <cell r="M268">
            <v>0</v>
          </cell>
          <cell r="O268">
            <v>0.93500000000000005</v>
          </cell>
          <cell r="P268">
            <v>0</v>
          </cell>
          <cell r="R268">
            <v>144.9</v>
          </cell>
          <cell r="S268">
            <v>31.35</v>
          </cell>
          <cell r="U268">
            <v>0</v>
          </cell>
          <cell r="V268">
            <v>0</v>
          </cell>
        </row>
        <row r="269">
          <cell r="C269" t="str">
            <v>HOSPITAL PELÓPIDAS SILVEIRA</v>
          </cell>
          <cell r="E269" t="str">
            <v>DEBORAH EVELYN DUARTE DA SILVA</v>
          </cell>
          <cell r="F269" t="str">
            <v>2 - Outros Profissionais da Saúde</v>
          </cell>
          <cell r="G269">
            <v>521130</v>
          </cell>
          <cell r="H269">
            <v>43891</v>
          </cell>
          <cell r="I269">
            <v>10.42</v>
          </cell>
          <cell r="J269">
            <v>83.32</v>
          </cell>
          <cell r="L269">
            <v>101.36861</v>
          </cell>
          <cell r="M269">
            <v>20.9</v>
          </cell>
          <cell r="O269">
            <v>0.93500000000000005</v>
          </cell>
          <cell r="P269">
            <v>0</v>
          </cell>
          <cell r="R269">
            <v>110.4</v>
          </cell>
          <cell r="S269">
            <v>62.7</v>
          </cell>
          <cell r="U269">
            <v>0</v>
          </cell>
          <cell r="V269">
            <v>0</v>
          </cell>
        </row>
        <row r="270">
          <cell r="C270" t="str">
            <v>HOSPITAL PELÓPIDAS SILVEIRA</v>
          </cell>
          <cell r="E270" t="str">
            <v>DEBORAH MARINHO FRANCA NOGUEIRA</v>
          </cell>
          <cell r="F270" t="str">
            <v>2 - Outros Profissionais da Saúde</v>
          </cell>
          <cell r="G270">
            <v>322205</v>
          </cell>
          <cell r="H270">
            <v>43891</v>
          </cell>
          <cell r="I270">
            <v>12.54</v>
          </cell>
          <cell r="J270">
            <v>100.32</v>
          </cell>
          <cell r="L270">
            <v>0</v>
          </cell>
          <cell r="M270">
            <v>0</v>
          </cell>
          <cell r="O270">
            <v>0.93500000000000005</v>
          </cell>
          <cell r="P270">
            <v>0</v>
          </cell>
          <cell r="R270">
            <v>220.8</v>
          </cell>
          <cell r="S270">
            <v>62.7</v>
          </cell>
          <cell r="U270">
            <v>0</v>
          </cell>
          <cell r="V270">
            <v>0</v>
          </cell>
        </row>
        <row r="271">
          <cell r="C271" t="str">
            <v>HOSPITAL PELÓPIDAS SILVEIRA</v>
          </cell>
          <cell r="E271" t="str">
            <v>DEBORAH SOUZA CARTHAGENES DE MORAIS</v>
          </cell>
          <cell r="F271" t="str">
            <v>2 - Outros Profissionais da Saúde</v>
          </cell>
          <cell r="G271">
            <v>223605</v>
          </cell>
          <cell r="H271">
            <v>43891</v>
          </cell>
          <cell r="I271">
            <v>55.97</v>
          </cell>
          <cell r="J271">
            <v>537.9</v>
          </cell>
          <cell r="L271">
            <v>0</v>
          </cell>
          <cell r="M271">
            <v>0</v>
          </cell>
          <cell r="O271">
            <v>1.9672434999999999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</row>
        <row r="272">
          <cell r="C272" t="str">
            <v>HOSPITAL PELÓPIDAS SILVEIRA</v>
          </cell>
          <cell r="E272" t="str">
            <v>DEIVID DOS SANTOS LEOTERIO</v>
          </cell>
          <cell r="F272" t="str">
            <v>2 - Outros Profissionais da Saúde</v>
          </cell>
          <cell r="G272">
            <v>322205</v>
          </cell>
          <cell r="H272">
            <v>43891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155.25</v>
          </cell>
          <cell r="S272">
            <v>0</v>
          </cell>
          <cell r="U272">
            <v>0</v>
          </cell>
          <cell r="V272">
            <v>0</v>
          </cell>
        </row>
        <row r="273">
          <cell r="C273" t="str">
            <v>HOSPITAL PELÓPIDAS SILVEIRA</v>
          </cell>
          <cell r="E273" t="str">
            <v>DELMA MARIA TRAJANO PEREIRA OLIVEIRA</v>
          </cell>
          <cell r="F273" t="str">
            <v>2 - Outros Profissionais da Saúde</v>
          </cell>
          <cell r="G273">
            <v>322205</v>
          </cell>
          <cell r="H273">
            <v>43891</v>
          </cell>
          <cell r="I273">
            <v>14.11</v>
          </cell>
          <cell r="J273">
            <v>112.86</v>
          </cell>
          <cell r="L273">
            <v>101.36861</v>
          </cell>
          <cell r="M273">
            <v>20.9</v>
          </cell>
          <cell r="O273">
            <v>0.93500000000000005</v>
          </cell>
          <cell r="P273">
            <v>0</v>
          </cell>
          <cell r="R273">
            <v>220.8</v>
          </cell>
          <cell r="S273">
            <v>62.7</v>
          </cell>
          <cell r="U273">
            <v>0</v>
          </cell>
          <cell r="V273">
            <v>0</v>
          </cell>
        </row>
        <row r="274">
          <cell r="C274" t="str">
            <v>HOSPITAL PELÓPIDAS SILVEIRA</v>
          </cell>
          <cell r="E274" t="str">
            <v>DENILSON SORIANO DAS NEVES</v>
          </cell>
          <cell r="F274" t="str">
            <v>2 - Outros Profissionais da Saúde</v>
          </cell>
          <cell r="G274">
            <v>223605</v>
          </cell>
          <cell r="H274">
            <v>43891</v>
          </cell>
          <cell r="I274">
            <v>27.07</v>
          </cell>
          <cell r="J274">
            <v>216.57</v>
          </cell>
          <cell r="L274">
            <v>101.36861</v>
          </cell>
          <cell r="M274">
            <v>2.41</v>
          </cell>
          <cell r="O274">
            <v>1.9672434999999999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</row>
        <row r="275">
          <cell r="C275" t="str">
            <v>HOSPITAL PELÓPIDAS SILVEIRA</v>
          </cell>
          <cell r="E275" t="str">
            <v>DENIS ZACARIAS ALVES</v>
          </cell>
          <cell r="F275" t="str">
            <v>3 - Administrativo</v>
          </cell>
          <cell r="G275">
            <v>514225</v>
          </cell>
          <cell r="H275">
            <v>43891</v>
          </cell>
          <cell r="I275">
            <v>13.02</v>
          </cell>
          <cell r="J275">
            <v>104.17</v>
          </cell>
          <cell r="L275">
            <v>101.36861</v>
          </cell>
          <cell r="M275">
            <v>20.9</v>
          </cell>
          <cell r="O275">
            <v>0.93500000000000005</v>
          </cell>
          <cell r="P275">
            <v>0</v>
          </cell>
          <cell r="R275">
            <v>138</v>
          </cell>
          <cell r="S275">
            <v>62.7</v>
          </cell>
          <cell r="U275">
            <v>0</v>
          </cell>
          <cell r="V275">
            <v>0</v>
          </cell>
        </row>
        <row r="276">
          <cell r="C276" t="str">
            <v>HOSPITAL PELÓPIDAS SILVEIRA</v>
          </cell>
          <cell r="E276" t="str">
            <v>DENISE MUNIZ DA SILVA</v>
          </cell>
          <cell r="F276" t="str">
            <v>1 - Médico</v>
          </cell>
          <cell r="G276">
            <v>225125</v>
          </cell>
          <cell r="H276">
            <v>43891</v>
          </cell>
          <cell r="I276">
            <v>30.2</v>
          </cell>
          <cell r="J276">
            <v>241.56</v>
          </cell>
          <cell r="L276">
            <v>0</v>
          </cell>
          <cell r="M276">
            <v>0</v>
          </cell>
          <cell r="O276">
            <v>7.4850000000000003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 t="str">
            <v>HOSPITAL PELÓPIDAS SILVEIRA</v>
          </cell>
          <cell r="E277" t="str">
            <v>DENISON ANDREW PAULO DE OLIVEIRA</v>
          </cell>
          <cell r="F277" t="str">
            <v>3 - Administrativo</v>
          </cell>
          <cell r="G277">
            <v>317210</v>
          </cell>
          <cell r="H277">
            <v>43891</v>
          </cell>
          <cell r="I277">
            <v>17.68</v>
          </cell>
          <cell r="J277">
            <v>141.41999999999999</v>
          </cell>
          <cell r="L277">
            <v>101.36861</v>
          </cell>
          <cell r="M277">
            <v>33.67</v>
          </cell>
          <cell r="O277">
            <v>0.93500000000000005</v>
          </cell>
          <cell r="P277">
            <v>0</v>
          </cell>
          <cell r="R277">
            <v>260.8</v>
          </cell>
          <cell r="S277">
            <v>101.02</v>
          </cell>
          <cell r="U277">
            <v>0</v>
          </cell>
          <cell r="V277">
            <v>0</v>
          </cell>
        </row>
        <row r="278">
          <cell r="C278" t="str">
            <v>HOSPITAL PELÓPIDAS SILVEIRA</v>
          </cell>
          <cell r="E278" t="str">
            <v>DEOCLECIA VERONICA DE ARAUJO CARVALHO</v>
          </cell>
          <cell r="F278" t="str">
            <v>2 - Outros Profissionais da Saúde</v>
          </cell>
          <cell r="G278">
            <v>322205</v>
          </cell>
          <cell r="H278">
            <v>43891</v>
          </cell>
          <cell r="I278">
            <v>12.54</v>
          </cell>
          <cell r="J278">
            <v>100.32</v>
          </cell>
          <cell r="L278">
            <v>101.36861</v>
          </cell>
          <cell r="M278">
            <v>20.9</v>
          </cell>
          <cell r="O278">
            <v>0.93500000000000005</v>
          </cell>
          <cell r="P278">
            <v>0</v>
          </cell>
          <cell r="R278">
            <v>207</v>
          </cell>
          <cell r="S278">
            <v>62.7</v>
          </cell>
          <cell r="U278">
            <v>0</v>
          </cell>
          <cell r="V278">
            <v>0</v>
          </cell>
        </row>
        <row r="279">
          <cell r="C279" t="str">
            <v>HOSPITAL PELÓPIDAS SILVEIRA</v>
          </cell>
          <cell r="E279" t="str">
            <v>DEUSDETH LOPES DA SILVA</v>
          </cell>
          <cell r="F279" t="str">
            <v>3 - Administrativo</v>
          </cell>
          <cell r="G279">
            <v>514225</v>
          </cell>
          <cell r="H279">
            <v>43891</v>
          </cell>
          <cell r="I279">
            <v>5.43</v>
          </cell>
          <cell r="J279">
            <v>43.47</v>
          </cell>
          <cell r="L279">
            <v>0</v>
          </cell>
          <cell r="M279">
            <v>0</v>
          </cell>
          <cell r="O279">
            <v>0.93500000000000005</v>
          </cell>
          <cell r="P279">
            <v>0</v>
          </cell>
          <cell r="R279">
            <v>110.4</v>
          </cell>
          <cell r="S279">
            <v>27.17</v>
          </cell>
          <cell r="U279">
            <v>0</v>
          </cell>
          <cell r="V279">
            <v>0</v>
          </cell>
        </row>
        <row r="280">
          <cell r="C280" t="str">
            <v>HOSPITAL PELÓPIDAS SILVEIRA</v>
          </cell>
          <cell r="E280" t="str">
            <v>DEYVSON DE SANTANA MARTINS</v>
          </cell>
          <cell r="F280" t="str">
            <v>2 - Outros Profissionais da Saúde</v>
          </cell>
          <cell r="G280">
            <v>515110</v>
          </cell>
          <cell r="H280">
            <v>43891</v>
          </cell>
          <cell r="I280">
            <v>14.22</v>
          </cell>
          <cell r="J280">
            <v>113.78</v>
          </cell>
          <cell r="L280">
            <v>101.36861</v>
          </cell>
          <cell r="M280">
            <v>20.9</v>
          </cell>
          <cell r="O280">
            <v>0.93500000000000005</v>
          </cell>
          <cell r="P280">
            <v>0</v>
          </cell>
          <cell r="R280">
            <v>220.8</v>
          </cell>
          <cell r="S280">
            <v>62.7</v>
          </cell>
          <cell r="U280">
            <v>0</v>
          </cell>
          <cell r="V280">
            <v>0</v>
          </cell>
        </row>
        <row r="281">
          <cell r="C281" t="str">
            <v>HOSPITAL PELÓPIDAS SILVEIRA</v>
          </cell>
          <cell r="E281" t="str">
            <v>DIEGO FELIPE FERRAO PEREIRA DE ANDRADE BARROS</v>
          </cell>
          <cell r="F281" t="str">
            <v>1 - Médico</v>
          </cell>
          <cell r="G281">
            <v>225125</v>
          </cell>
          <cell r="H281">
            <v>43891</v>
          </cell>
          <cell r="I281">
            <v>47.85</v>
          </cell>
          <cell r="J281">
            <v>382.83</v>
          </cell>
          <cell r="L281">
            <v>0</v>
          </cell>
          <cell r="M281">
            <v>0</v>
          </cell>
          <cell r="O281">
            <v>7.4850000000000003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 t="str">
            <v>HOSPITAL PELÓPIDAS SILVEIRA</v>
          </cell>
          <cell r="E282" t="str">
            <v>DIEGO MONTARROYOS SIMOES</v>
          </cell>
          <cell r="F282" t="str">
            <v>1 - Médico</v>
          </cell>
          <cell r="G282">
            <v>225125</v>
          </cell>
          <cell r="H282">
            <v>43891</v>
          </cell>
          <cell r="I282">
            <v>50.81</v>
          </cell>
          <cell r="J282">
            <v>406.44</v>
          </cell>
          <cell r="L282">
            <v>0</v>
          </cell>
          <cell r="M282">
            <v>0</v>
          </cell>
          <cell r="O282">
            <v>7.4850000000000003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C283" t="str">
            <v>HOSPITAL PELÓPIDAS SILVEIRA</v>
          </cell>
          <cell r="E283" t="str">
            <v>DILSON ALVES FERREIRA</v>
          </cell>
          <cell r="F283" t="str">
            <v>2 - Outros Profissionais da Saúde</v>
          </cell>
          <cell r="G283">
            <v>322205</v>
          </cell>
          <cell r="H283">
            <v>43891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0.93500000000000005</v>
          </cell>
          <cell r="P283">
            <v>0</v>
          </cell>
          <cell r="R283">
            <v>110.4</v>
          </cell>
          <cell r="S283">
            <v>0</v>
          </cell>
          <cell r="U283">
            <v>0</v>
          </cell>
          <cell r="V283">
            <v>0</v>
          </cell>
        </row>
        <row r="284">
          <cell r="C284" t="str">
            <v>HOSPITAL PELÓPIDAS SILVEIRA</v>
          </cell>
          <cell r="E284" t="str">
            <v>DIOGENES AVELINO DOS PRAZERES</v>
          </cell>
          <cell r="F284" t="str">
            <v>3 - Administrativo</v>
          </cell>
          <cell r="G284">
            <v>351605</v>
          </cell>
          <cell r="H284">
            <v>43891</v>
          </cell>
          <cell r="I284">
            <v>15.67</v>
          </cell>
          <cell r="J284">
            <v>125.34</v>
          </cell>
          <cell r="L284">
            <v>101.36861</v>
          </cell>
          <cell r="M284">
            <v>29.88</v>
          </cell>
          <cell r="O284">
            <v>0.93500000000000005</v>
          </cell>
          <cell r="P284">
            <v>0</v>
          </cell>
          <cell r="R284">
            <v>276</v>
          </cell>
          <cell r="S284">
            <v>89.63</v>
          </cell>
          <cell r="U284">
            <v>0</v>
          </cell>
          <cell r="V284">
            <v>0</v>
          </cell>
        </row>
        <row r="285">
          <cell r="C285" t="str">
            <v>HOSPITAL PELÓPIDAS SILVEIRA</v>
          </cell>
          <cell r="E285" t="str">
            <v>DIOGO BATISTA DA SILVA</v>
          </cell>
          <cell r="F285" t="str">
            <v>2 - Outros Profissionais da Saúde</v>
          </cell>
          <cell r="G285">
            <v>324115</v>
          </cell>
          <cell r="H285">
            <v>43891</v>
          </cell>
          <cell r="I285">
            <v>41.29</v>
          </cell>
          <cell r="J285">
            <v>444.65</v>
          </cell>
          <cell r="L285">
            <v>101.36861</v>
          </cell>
          <cell r="M285">
            <v>1.36</v>
          </cell>
          <cell r="O285">
            <v>0.93500000000000005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</row>
        <row r="286">
          <cell r="C286" t="str">
            <v>HOSPITAL PELÓPIDAS SILVEIRA</v>
          </cell>
          <cell r="E286" t="str">
            <v>DJACYR CAETANO VIANA FILHO</v>
          </cell>
          <cell r="F286" t="str">
            <v>2 - Outros Profissionais da Saúde</v>
          </cell>
          <cell r="G286">
            <v>223605</v>
          </cell>
          <cell r="H286">
            <v>43891</v>
          </cell>
          <cell r="I286">
            <v>36.909999999999997</v>
          </cell>
          <cell r="J286">
            <v>295.3</v>
          </cell>
          <cell r="L286">
            <v>0</v>
          </cell>
          <cell r="M286">
            <v>0</v>
          </cell>
          <cell r="O286">
            <v>1.9672434999999999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</row>
        <row r="287">
          <cell r="C287" t="str">
            <v>HOSPITAL PELÓPIDAS SILVEIRA</v>
          </cell>
          <cell r="E287" t="str">
            <v>DJALMA BEZERRA DE FARIAS</v>
          </cell>
          <cell r="F287" t="str">
            <v>3 - Administrativo</v>
          </cell>
          <cell r="G287">
            <v>517410</v>
          </cell>
          <cell r="H287">
            <v>43891</v>
          </cell>
          <cell r="I287">
            <v>7.68</v>
          </cell>
          <cell r="J287">
            <v>61.45</v>
          </cell>
          <cell r="L287">
            <v>0</v>
          </cell>
          <cell r="M287">
            <v>0</v>
          </cell>
          <cell r="O287">
            <v>0.93500000000000005</v>
          </cell>
          <cell r="P287">
            <v>0</v>
          </cell>
          <cell r="R287">
            <v>207</v>
          </cell>
          <cell r="S287">
            <v>16.72</v>
          </cell>
          <cell r="U287">
            <v>0</v>
          </cell>
          <cell r="V287">
            <v>0</v>
          </cell>
        </row>
        <row r="288">
          <cell r="C288" t="str">
            <v>HOSPITAL PELÓPIDAS SILVEIRA</v>
          </cell>
          <cell r="E288" t="str">
            <v>DJALMA VILA NOVA TORRES</v>
          </cell>
          <cell r="F288" t="str">
            <v>2 - Outros Profissionais da Saúde</v>
          </cell>
          <cell r="G288">
            <v>322205</v>
          </cell>
          <cell r="H288">
            <v>43891</v>
          </cell>
          <cell r="I288">
            <v>4.18</v>
          </cell>
          <cell r="J288">
            <v>33.44</v>
          </cell>
          <cell r="L288">
            <v>0</v>
          </cell>
          <cell r="M288">
            <v>0</v>
          </cell>
          <cell r="O288">
            <v>0.93500000000000005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</row>
        <row r="289">
          <cell r="C289" t="str">
            <v>HOSPITAL PELÓPIDAS SILVEIRA</v>
          </cell>
          <cell r="E289" t="str">
            <v>DORALICE DUARTE TEODOZIO</v>
          </cell>
          <cell r="F289" t="str">
            <v>2 - Outros Profissionais da Saúde</v>
          </cell>
          <cell r="G289">
            <v>322205</v>
          </cell>
          <cell r="H289">
            <v>43891</v>
          </cell>
          <cell r="I289">
            <v>13.47</v>
          </cell>
          <cell r="J289">
            <v>107.74</v>
          </cell>
          <cell r="L289">
            <v>101.36861</v>
          </cell>
          <cell r="M289">
            <v>20.9</v>
          </cell>
          <cell r="O289">
            <v>0.93500000000000005</v>
          </cell>
          <cell r="P289">
            <v>0</v>
          </cell>
          <cell r="R289">
            <v>207</v>
          </cell>
          <cell r="S289">
            <v>62.7</v>
          </cell>
          <cell r="U289">
            <v>0</v>
          </cell>
          <cell r="V289">
            <v>0</v>
          </cell>
        </row>
        <row r="290">
          <cell r="C290" t="str">
            <v>HOSPITAL PELÓPIDAS SILVEIRA</v>
          </cell>
          <cell r="E290" t="str">
            <v>EDA PEREIRA DA SILVA</v>
          </cell>
          <cell r="F290" t="str">
            <v>2 - Outros Profissionais da Saúde</v>
          </cell>
          <cell r="G290">
            <v>223505</v>
          </cell>
          <cell r="H290">
            <v>43891</v>
          </cell>
          <cell r="I290">
            <v>41.77</v>
          </cell>
          <cell r="J290">
            <v>334.17</v>
          </cell>
          <cell r="L290">
            <v>101.36861</v>
          </cell>
          <cell r="M290">
            <v>2.99</v>
          </cell>
          <cell r="O290">
            <v>1.9672434999999999</v>
          </cell>
          <cell r="P290">
            <v>0</v>
          </cell>
          <cell r="R290">
            <v>220.8</v>
          </cell>
          <cell r="S290">
            <v>111.48</v>
          </cell>
          <cell r="U290">
            <v>0</v>
          </cell>
          <cell r="V290">
            <v>0</v>
          </cell>
        </row>
        <row r="291">
          <cell r="C291" t="str">
            <v>HOSPITAL PELÓPIDAS SILVEIRA</v>
          </cell>
          <cell r="E291" t="str">
            <v>EDESIO SANTANA DA SILVA</v>
          </cell>
          <cell r="F291" t="str">
            <v>3 - Administrativo</v>
          </cell>
          <cell r="G291">
            <v>317210</v>
          </cell>
          <cell r="H291">
            <v>43891</v>
          </cell>
          <cell r="I291">
            <v>19.52</v>
          </cell>
          <cell r="J291">
            <v>156.19</v>
          </cell>
          <cell r="L291">
            <v>101.36861</v>
          </cell>
          <cell r="M291">
            <v>33.67</v>
          </cell>
          <cell r="O291">
            <v>0.93500000000000005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</row>
        <row r="292">
          <cell r="C292" t="str">
            <v>HOSPITAL PELÓPIDAS SILVEIRA</v>
          </cell>
          <cell r="E292" t="str">
            <v>EDILEUZA MARIA DA SILVA SANTOS</v>
          </cell>
          <cell r="F292" t="str">
            <v>3 - Administrativo</v>
          </cell>
          <cell r="G292">
            <v>514225</v>
          </cell>
          <cell r="H292">
            <v>43891</v>
          </cell>
          <cell r="I292">
            <v>14.63</v>
          </cell>
          <cell r="J292">
            <v>160.97</v>
          </cell>
          <cell r="L292">
            <v>0</v>
          </cell>
          <cell r="M292">
            <v>0</v>
          </cell>
          <cell r="O292">
            <v>0.93500000000000005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 t="str">
            <v>HOSPITAL PELÓPIDAS SILVEIRA</v>
          </cell>
          <cell r="E293" t="str">
            <v>EDILMA MARIA MARINHO DE OLIVEIRA</v>
          </cell>
          <cell r="F293" t="str">
            <v>2 - Outros Profissionais da Saúde</v>
          </cell>
          <cell r="G293">
            <v>322205</v>
          </cell>
          <cell r="H293">
            <v>43891</v>
          </cell>
          <cell r="I293">
            <v>12.54</v>
          </cell>
          <cell r="J293">
            <v>100.32</v>
          </cell>
          <cell r="L293">
            <v>101.36861</v>
          </cell>
          <cell r="M293">
            <v>20.9</v>
          </cell>
          <cell r="O293">
            <v>0.93500000000000005</v>
          </cell>
          <cell r="P293">
            <v>0</v>
          </cell>
          <cell r="R293">
            <v>207</v>
          </cell>
          <cell r="S293">
            <v>62.7</v>
          </cell>
          <cell r="U293">
            <v>0</v>
          </cell>
          <cell r="V293">
            <v>0</v>
          </cell>
        </row>
        <row r="294">
          <cell r="C294" t="str">
            <v>HOSPITAL PELÓPIDAS SILVEIRA</v>
          </cell>
          <cell r="E294" t="str">
            <v>EDILSON APRIGIO DE LIMA</v>
          </cell>
          <cell r="F294" t="str">
            <v>3 - Administrativo</v>
          </cell>
          <cell r="G294">
            <v>517410</v>
          </cell>
          <cell r="H294">
            <v>43891</v>
          </cell>
          <cell r="I294">
            <v>11.18</v>
          </cell>
          <cell r="J294">
            <v>89.48</v>
          </cell>
          <cell r="L294">
            <v>101.36861</v>
          </cell>
          <cell r="M294">
            <v>20.9</v>
          </cell>
          <cell r="O294">
            <v>0.93500000000000005</v>
          </cell>
          <cell r="P294">
            <v>0</v>
          </cell>
          <cell r="R294">
            <v>103.5</v>
          </cell>
          <cell r="S294">
            <v>45.98</v>
          </cell>
          <cell r="U294">
            <v>0</v>
          </cell>
          <cell r="V294">
            <v>0</v>
          </cell>
        </row>
        <row r="295">
          <cell r="C295" t="str">
            <v>HOSPITAL PELÓPIDAS SILVEIRA</v>
          </cell>
          <cell r="E295" t="str">
            <v>EDILZA RAMOS DE OLIVEIRA</v>
          </cell>
          <cell r="F295" t="str">
            <v>3 - Administrativo</v>
          </cell>
          <cell r="G295">
            <v>513430</v>
          </cell>
          <cell r="H295">
            <v>43891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0.93500000000000005</v>
          </cell>
          <cell r="P295">
            <v>0</v>
          </cell>
          <cell r="R295">
            <v>260.8</v>
          </cell>
          <cell r="S295">
            <v>0</v>
          </cell>
          <cell r="U295">
            <v>0</v>
          </cell>
          <cell r="V295">
            <v>0</v>
          </cell>
        </row>
        <row r="296">
          <cell r="C296" t="str">
            <v>HOSPITAL PELÓPIDAS SILVEIRA</v>
          </cell>
          <cell r="E296" t="str">
            <v>EDINEIDE DA SILVA SANTOS</v>
          </cell>
          <cell r="F296" t="str">
            <v>2 - Outros Profissionais da Saúde</v>
          </cell>
          <cell r="G296">
            <v>521130</v>
          </cell>
          <cell r="H296">
            <v>43891</v>
          </cell>
          <cell r="I296">
            <v>10.91</v>
          </cell>
          <cell r="J296">
            <v>87.31</v>
          </cell>
          <cell r="L296">
            <v>101.36861</v>
          </cell>
          <cell r="M296">
            <v>20.9</v>
          </cell>
          <cell r="O296">
            <v>0.93500000000000005</v>
          </cell>
          <cell r="P296">
            <v>0</v>
          </cell>
          <cell r="R296">
            <v>0</v>
          </cell>
          <cell r="S296">
            <v>0</v>
          </cell>
          <cell r="U296">
            <v>64</v>
          </cell>
          <cell r="V296">
            <v>0</v>
          </cell>
          <cell r="X296" t="str">
            <v>AUXILIO CRECHE</v>
          </cell>
          <cell r="Y296">
            <v>0</v>
          </cell>
          <cell r="Z296">
            <v>0</v>
          </cell>
        </row>
        <row r="297">
          <cell r="C297" t="str">
            <v>HOSPITAL PELÓPIDAS SILVEIRA</v>
          </cell>
          <cell r="E297" t="str">
            <v>EDITH SOARES DANTAS</v>
          </cell>
          <cell r="F297" t="str">
            <v>2 - Outros Profissionais da Saúde</v>
          </cell>
          <cell r="G297">
            <v>324205</v>
          </cell>
          <cell r="H297">
            <v>43891</v>
          </cell>
          <cell r="I297">
            <v>16.690000000000001</v>
          </cell>
          <cell r="J297">
            <v>133.56</v>
          </cell>
          <cell r="L297">
            <v>0</v>
          </cell>
          <cell r="M297">
            <v>0</v>
          </cell>
          <cell r="O297">
            <v>0.93500000000000005</v>
          </cell>
          <cell r="P297">
            <v>0</v>
          </cell>
          <cell r="R297">
            <v>103.5</v>
          </cell>
          <cell r="S297">
            <v>77.540000000000006</v>
          </cell>
          <cell r="U297">
            <v>0</v>
          </cell>
          <cell r="V297">
            <v>0</v>
          </cell>
        </row>
        <row r="298">
          <cell r="C298" t="str">
            <v>HOSPITAL PELÓPIDAS SILVEIRA</v>
          </cell>
          <cell r="E298" t="str">
            <v>EDJANE PEREIRA DE LIMA</v>
          </cell>
          <cell r="F298" t="str">
            <v>2 - Outros Profissionais da Saúde</v>
          </cell>
          <cell r="G298">
            <v>223705</v>
          </cell>
          <cell r="H298">
            <v>43891</v>
          </cell>
          <cell r="I298">
            <v>10.5</v>
          </cell>
          <cell r="J298">
            <v>83.97</v>
          </cell>
          <cell r="L298">
            <v>101.36861</v>
          </cell>
          <cell r="M298">
            <v>20.9</v>
          </cell>
          <cell r="O298">
            <v>0.93500000000000005</v>
          </cell>
          <cell r="P298">
            <v>0</v>
          </cell>
          <cell r="R298">
            <v>207</v>
          </cell>
          <cell r="S298">
            <v>62.7</v>
          </cell>
          <cell r="U298">
            <v>0</v>
          </cell>
          <cell r="V298">
            <v>0</v>
          </cell>
        </row>
        <row r="299">
          <cell r="C299" t="str">
            <v>HOSPITAL PELÓPIDAS SILVEIRA</v>
          </cell>
          <cell r="E299" t="str">
            <v>EDLAIANA FERREIRA DA SILVA SOBRINHO</v>
          </cell>
          <cell r="F299" t="str">
            <v>2 - Outros Profissionais da Saúde</v>
          </cell>
          <cell r="G299">
            <v>322205</v>
          </cell>
          <cell r="H299">
            <v>43891</v>
          </cell>
          <cell r="I299">
            <v>14.09</v>
          </cell>
          <cell r="J299">
            <v>112.76</v>
          </cell>
          <cell r="L299">
            <v>101.36861</v>
          </cell>
          <cell r="M299">
            <v>20.9</v>
          </cell>
          <cell r="O299">
            <v>0.93500000000000005</v>
          </cell>
          <cell r="P299">
            <v>0</v>
          </cell>
          <cell r="R299">
            <v>110.4</v>
          </cell>
          <cell r="S299">
            <v>43.89</v>
          </cell>
          <cell r="U299">
            <v>44.8</v>
          </cell>
          <cell r="V299">
            <v>0</v>
          </cell>
          <cell r="X299" t="str">
            <v>AUXILIO CRECHE</v>
          </cell>
          <cell r="Y299">
            <v>0</v>
          </cell>
          <cell r="Z299">
            <v>0</v>
          </cell>
        </row>
        <row r="300">
          <cell r="C300" t="str">
            <v>HOSPITAL PELÓPIDAS SILVEIRA</v>
          </cell>
          <cell r="E300" t="str">
            <v>EDLENE NUNES LAMOIA</v>
          </cell>
          <cell r="F300" t="str">
            <v>2 - Outros Profissionais da Saúde</v>
          </cell>
          <cell r="G300">
            <v>322205</v>
          </cell>
          <cell r="H300">
            <v>43891</v>
          </cell>
          <cell r="I300">
            <v>12.54</v>
          </cell>
          <cell r="J300">
            <v>100.32</v>
          </cell>
          <cell r="L300">
            <v>101.36861</v>
          </cell>
          <cell r="M300">
            <v>20.9</v>
          </cell>
          <cell r="O300">
            <v>0.93500000000000005</v>
          </cell>
          <cell r="P300">
            <v>0</v>
          </cell>
          <cell r="R300">
            <v>207</v>
          </cell>
          <cell r="S300">
            <v>60.61</v>
          </cell>
          <cell r="U300">
            <v>0</v>
          </cell>
          <cell r="V300">
            <v>0</v>
          </cell>
        </row>
        <row r="301">
          <cell r="C301" t="str">
            <v>HOSPITAL PELÓPIDAS SILVEIRA</v>
          </cell>
          <cell r="E301" t="str">
            <v>EDMILSON CLAUDINO DA SILVA</v>
          </cell>
          <cell r="F301" t="str">
            <v>3 - Administrativo</v>
          </cell>
          <cell r="G301">
            <v>517410</v>
          </cell>
          <cell r="H301">
            <v>43891</v>
          </cell>
          <cell r="I301">
            <v>12.21</v>
          </cell>
          <cell r="J301">
            <v>97.71</v>
          </cell>
          <cell r="L301">
            <v>101.36861</v>
          </cell>
          <cell r="M301">
            <v>20.9</v>
          </cell>
          <cell r="O301">
            <v>0.93500000000000005</v>
          </cell>
          <cell r="P301">
            <v>0</v>
          </cell>
          <cell r="R301">
            <v>207</v>
          </cell>
          <cell r="S301">
            <v>62.7</v>
          </cell>
          <cell r="U301">
            <v>0</v>
          </cell>
          <cell r="V301">
            <v>0</v>
          </cell>
        </row>
        <row r="302">
          <cell r="C302" t="str">
            <v>HOSPITAL PELÓPIDAS SILVEIRA</v>
          </cell>
          <cell r="E302" t="str">
            <v>EDNA DA SILVA COSTA</v>
          </cell>
          <cell r="F302" t="str">
            <v>2 - Outros Profissionais da Saúde</v>
          </cell>
          <cell r="G302">
            <v>322205</v>
          </cell>
          <cell r="H302">
            <v>43891</v>
          </cell>
          <cell r="I302">
            <v>14.05</v>
          </cell>
          <cell r="J302">
            <v>112.38</v>
          </cell>
          <cell r="L302">
            <v>101.36861</v>
          </cell>
          <cell r="M302">
            <v>20.9</v>
          </cell>
          <cell r="O302">
            <v>0.93500000000000005</v>
          </cell>
          <cell r="P302">
            <v>0</v>
          </cell>
          <cell r="R302">
            <v>260.8</v>
          </cell>
          <cell r="S302">
            <v>60.61</v>
          </cell>
          <cell r="U302">
            <v>0</v>
          </cell>
          <cell r="V302">
            <v>0</v>
          </cell>
        </row>
        <row r="303">
          <cell r="C303" t="str">
            <v>HOSPITAL PELÓPIDAS SILVEIRA</v>
          </cell>
          <cell r="E303" t="str">
            <v>EDNA FRANCISCA DA SILVA</v>
          </cell>
          <cell r="F303" t="str">
            <v>2 - Outros Profissionais da Saúde</v>
          </cell>
          <cell r="G303">
            <v>322205</v>
          </cell>
          <cell r="H303">
            <v>43891</v>
          </cell>
          <cell r="I303">
            <v>12.66</v>
          </cell>
          <cell r="J303">
            <v>101.3</v>
          </cell>
          <cell r="L303">
            <v>101.36861</v>
          </cell>
          <cell r="M303">
            <v>20.9</v>
          </cell>
          <cell r="O303">
            <v>0.93500000000000005</v>
          </cell>
          <cell r="P303">
            <v>0</v>
          </cell>
          <cell r="R303">
            <v>207</v>
          </cell>
          <cell r="S303">
            <v>48.07</v>
          </cell>
          <cell r="U303">
            <v>0</v>
          </cell>
          <cell r="V303">
            <v>0</v>
          </cell>
        </row>
        <row r="304">
          <cell r="C304" t="str">
            <v>HOSPITAL PELÓPIDAS SILVEIRA</v>
          </cell>
          <cell r="E304" t="str">
            <v>EDNA LUCIA DE FREITAS SILVA</v>
          </cell>
          <cell r="F304" t="str">
            <v>1 - Médico</v>
          </cell>
          <cell r="G304">
            <v>225125</v>
          </cell>
          <cell r="H304">
            <v>43891</v>
          </cell>
          <cell r="I304">
            <v>75.739999999999995</v>
          </cell>
          <cell r="J304">
            <v>605.91999999999996</v>
          </cell>
          <cell r="L304">
            <v>0</v>
          </cell>
          <cell r="M304">
            <v>0</v>
          </cell>
          <cell r="O304">
            <v>7.4850000000000003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C305" t="str">
            <v>HOSPITAL PELÓPIDAS SILVEIRA</v>
          </cell>
          <cell r="E305" t="str">
            <v>EDNA MARIA DO NASCIMENTO</v>
          </cell>
          <cell r="F305" t="str">
            <v>2 - Outros Profissionais da Saúde</v>
          </cell>
          <cell r="G305">
            <v>322205</v>
          </cell>
          <cell r="H305">
            <v>43891</v>
          </cell>
          <cell r="I305">
            <v>14.78</v>
          </cell>
          <cell r="J305">
            <v>118.28</v>
          </cell>
          <cell r="L305">
            <v>101.36861</v>
          </cell>
          <cell r="M305">
            <v>20.9</v>
          </cell>
          <cell r="O305">
            <v>0.93500000000000005</v>
          </cell>
          <cell r="P305">
            <v>0</v>
          </cell>
          <cell r="R305">
            <v>260.8</v>
          </cell>
          <cell r="S305">
            <v>62.7</v>
          </cell>
          <cell r="U305">
            <v>0</v>
          </cell>
          <cell r="V305">
            <v>0</v>
          </cell>
        </row>
        <row r="306">
          <cell r="C306" t="str">
            <v>HOSPITAL PELÓPIDAS SILVEIRA</v>
          </cell>
          <cell r="E306" t="str">
            <v>EDSON FREITAS DE LIMA</v>
          </cell>
          <cell r="F306" t="str">
            <v>2 - Outros Profissionais da Saúde</v>
          </cell>
          <cell r="G306">
            <v>515110</v>
          </cell>
          <cell r="H306">
            <v>43891</v>
          </cell>
          <cell r="I306">
            <v>12.41</v>
          </cell>
          <cell r="J306">
            <v>99.24</v>
          </cell>
          <cell r="L306">
            <v>101.36861</v>
          </cell>
          <cell r="M306">
            <v>20.9</v>
          </cell>
          <cell r="O306">
            <v>0.93500000000000005</v>
          </cell>
          <cell r="P306">
            <v>0</v>
          </cell>
          <cell r="R306">
            <v>220.8</v>
          </cell>
          <cell r="S306">
            <v>62.7</v>
          </cell>
          <cell r="U306">
            <v>0</v>
          </cell>
          <cell r="V306">
            <v>0</v>
          </cell>
        </row>
        <row r="307">
          <cell r="C307" t="str">
            <v>HOSPITAL PELÓPIDAS SILVEIRA</v>
          </cell>
          <cell r="E307" t="str">
            <v>EDSON JOSE COSTA JUNIOR</v>
          </cell>
          <cell r="F307" t="str">
            <v>3 - Administrativo</v>
          </cell>
          <cell r="G307">
            <v>514225</v>
          </cell>
          <cell r="H307">
            <v>43891</v>
          </cell>
          <cell r="I307">
            <v>12.99</v>
          </cell>
          <cell r="J307">
            <v>103.91</v>
          </cell>
          <cell r="L307">
            <v>0</v>
          </cell>
          <cell r="M307">
            <v>0</v>
          </cell>
          <cell r="O307">
            <v>0.93500000000000005</v>
          </cell>
          <cell r="P307">
            <v>0</v>
          </cell>
          <cell r="R307">
            <v>220.8</v>
          </cell>
          <cell r="S307">
            <v>62.7</v>
          </cell>
          <cell r="U307">
            <v>0</v>
          </cell>
          <cell r="V307">
            <v>0</v>
          </cell>
        </row>
        <row r="308">
          <cell r="C308" t="str">
            <v>HOSPITAL PELÓPIDAS SILVEIRA</v>
          </cell>
          <cell r="E308" t="str">
            <v>EDSON JOSE DA COSTA FILHO</v>
          </cell>
          <cell r="F308" t="str">
            <v>2 - Outros Profissionais da Saúde</v>
          </cell>
          <cell r="G308">
            <v>515110</v>
          </cell>
          <cell r="H308">
            <v>43891</v>
          </cell>
          <cell r="I308">
            <v>22.79</v>
          </cell>
          <cell r="J308">
            <v>232.48</v>
          </cell>
          <cell r="L308">
            <v>101.36861</v>
          </cell>
          <cell r="M308">
            <v>20.9</v>
          </cell>
          <cell r="O308">
            <v>0.93500000000000005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</row>
        <row r="309">
          <cell r="C309" t="str">
            <v>HOSPITAL PELÓPIDAS SILVEIRA</v>
          </cell>
          <cell r="E309" t="str">
            <v>EDSON JOSE DE SANTANA</v>
          </cell>
          <cell r="F309" t="str">
            <v>2 - Outros Profissionais da Saúde</v>
          </cell>
          <cell r="G309">
            <v>322205</v>
          </cell>
          <cell r="H309">
            <v>43891</v>
          </cell>
          <cell r="I309">
            <v>14.45</v>
          </cell>
          <cell r="J309">
            <v>115.57</v>
          </cell>
          <cell r="L309">
            <v>101.36861</v>
          </cell>
          <cell r="M309">
            <v>20.9</v>
          </cell>
          <cell r="O309">
            <v>0.93500000000000005</v>
          </cell>
          <cell r="P309">
            <v>0</v>
          </cell>
          <cell r="R309">
            <v>207</v>
          </cell>
          <cell r="S309">
            <v>62.7</v>
          </cell>
          <cell r="U309">
            <v>0</v>
          </cell>
          <cell r="V309">
            <v>0</v>
          </cell>
        </row>
        <row r="310">
          <cell r="C310" t="str">
            <v>HOSPITAL PELÓPIDAS SILVEIRA</v>
          </cell>
          <cell r="E310" t="str">
            <v>EDVAN MARCOS ALBUQUERQUE DE AGUIAR</v>
          </cell>
          <cell r="F310" t="str">
            <v>3 - Administrativo</v>
          </cell>
          <cell r="G310">
            <v>517410</v>
          </cell>
          <cell r="H310">
            <v>43891</v>
          </cell>
          <cell r="I310">
            <v>11.67</v>
          </cell>
          <cell r="J310">
            <v>93.34</v>
          </cell>
          <cell r="L310">
            <v>101.36861</v>
          </cell>
          <cell r="M310">
            <v>20.9</v>
          </cell>
          <cell r="O310">
            <v>0.93500000000000005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 t="str">
            <v>HOSPITAL PELÓPIDAS SILVEIRA</v>
          </cell>
          <cell r="E311" t="str">
            <v>EDVANIA GERMANO DOS SANTOS</v>
          </cell>
          <cell r="F311" t="str">
            <v>3 - Administrativo</v>
          </cell>
          <cell r="G311">
            <v>513430</v>
          </cell>
          <cell r="H311">
            <v>43891</v>
          </cell>
          <cell r="I311">
            <v>12.84</v>
          </cell>
          <cell r="J311">
            <v>102.69</v>
          </cell>
          <cell r="L311">
            <v>0</v>
          </cell>
          <cell r="M311">
            <v>0</v>
          </cell>
          <cell r="O311">
            <v>0.93500000000000005</v>
          </cell>
          <cell r="P311">
            <v>0</v>
          </cell>
          <cell r="R311">
            <v>207</v>
          </cell>
          <cell r="S311">
            <v>62.7</v>
          </cell>
          <cell r="U311">
            <v>0</v>
          </cell>
          <cell r="V311">
            <v>0</v>
          </cell>
        </row>
        <row r="312">
          <cell r="C312" t="str">
            <v>HOSPITAL PELÓPIDAS SILVEIRA</v>
          </cell>
          <cell r="E312" t="str">
            <v>ELAINE CABRAL DE BRITO</v>
          </cell>
          <cell r="F312" t="str">
            <v>1 - Médico</v>
          </cell>
          <cell r="G312">
            <v>225125</v>
          </cell>
          <cell r="H312">
            <v>43891</v>
          </cell>
          <cell r="I312">
            <v>75.739999999999995</v>
          </cell>
          <cell r="J312">
            <v>605.91999999999996</v>
          </cell>
          <cell r="L312">
            <v>0</v>
          </cell>
          <cell r="M312">
            <v>0</v>
          </cell>
          <cell r="O312">
            <v>7.4850000000000003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</row>
        <row r="313">
          <cell r="C313" t="str">
            <v>HOSPITAL PELÓPIDAS SILVEIRA</v>
          </cell>
          <cell r="E313" t="str">
            <v>ELAINE CRISTINA ALEXANDRINA DA SILVA</v>
          </cell>
          <cell r="F313" t="str">
            <v>2 - Outros Profissionais da Saúde</v>
          </cell>
          <cell r="G313">
            <v>322205</v>
          </cell>
          <cell r="H313">
            <v>43891</v>
          </cell>
          <cell r="I313">
            <v>15.45</v>
          </cell>
          <cell r="J313">
            <v>123.57</v>
          </cell>
          <cell r="L313">
            <v>101.36861</v>
          </cell>
          <cell r="M313">
            <v>20.9</v>
          </cell>
          <cell r="O313">
            <v>0.93500000000000005</v>
          </cell>
          <cell r="P313">
            <v>0</v>
          </cell>
          <cell r="R313">
            <v>165.6</v>
          </cell>
          <cell r="S313">
            <v>62.7</v>
          </cell>
          <cell r="U313">
            <v>0</v>
          </cell>
          <cell r="V313">
            <v>0</v>
          </cell>
        </row>
        <row r="314">
          <cell r="C314" t="str">
            <v>HOSPITAL PELÓPIDAS SILVEIRA</v>
          </cell>
          <cell r="E314" t="str">
            <v>ELAINE CRISTINA MATEUS DA COSTA BARBOSA</v>
          </cell>
          <cell r="F314" t="str">
            <v>2 - Outros Profissionais da Saúde</v>
          </cell>
          <cell r="G314">
            <v>322205</v>
          </cell>
          <cell r="H314">
            <v>43891</v>
          </cell>
          <cell r="I314">
            <v>14.59</v>
          </cell>
          <cell r="J314">
            <v>116.76</v>
          </cell>
          <cell r="L314">
            <v>0</v>
          </cell>
          <cell r="M314">
            <v>0</v>
          </cell>
          <cell r="O314">
            <v>0.93500000000000005</v>
          </cell>
          <cell r="P314">
            <v>0</v>
          </cell>
          <cell r="R314">
            <v>220.8</v>
          </cell>
          <cell r="S314">
            <v>50.53</v>
          </cell>
          <cell r="U314">
            <v>0</v>
          </cell>
          <cell r="V314">
            <v>0</v>
          </cell>
        </row>
        <row r="315">
          <cell r="C315" t="str">
            <v>HOSPITAL PELÓPIDAS SILVEIRA</v>
          </cell>
          <cell r="E315" t="str">
            <v>ELAINE DANIELY NASCIMENTO DA SILVA RAMOS</v>
          </cell>
          <cell r="F315" t="str">
            <v>3 - Administrativo</v>
          </cell>
          <cell r="G315">
            <v>351605</v>
          </cell>
          <cell r="H315">
            <v>43891</v>
          </cell>
          <cell r="I315">
            <v>15.67</v>
          </cell>
          <cell r="J315">
            <v>125.34</v>
          </cell>
          <cell r="L315">
            <v>0</v>
          </cell>
          <cell r="M315">
            <v>0</v>
          </cell>
          <cell r="O315">
            <v>0.93500000000000005</v>
          </cell>
          <cell r="P315">
            <v>0</v>
          </cell>
          <cell r="R315">
            <v>276</v>
          </cell>
          <cell r="S315">
            <v>89.63</v>
          </cell>
          <cell r="U315">
            <v>0</v>
          </cell>
          <cell r="V315">
            <v>0</v>
          </cell>
        </row>
        <row r="316">
          <cell r="C316" t="str">
            <v>HOSPITAL PELÓPIDAS SILVEIRA</v>
          </cell>
          <cell r="E316" t="str">
            <v>ELAINE DE SANTANA DINIZ BARRETO</v>
          </cell>
          <cell r="F316" t="str">
            <v>3 - Administrativo</v>
          </cell>
          <cell r="G316">
            <v>252305</v>
          </cell>
          <cell r="H316">
            <v>43891</v>
          </cell>
          <cell r="I316">
            <v>13.73</v>
          </cell>
          <cell r="J316">
            <v>109.87</v>
          </cell>
          <cell r="L316">
            <v>0</v>
          </cell>
          <cell r="M316">
            <v>0</v>
          </cell>
          <cell r="O316">
            <v>0.93500000000000005</v>
          </cell>
          <cell r="P316">
            <v>0</v>
          </cell>
          <cell r="R316">
            <v>138</v>
          </cell>
          <cell r="S316">
            <v>82.94</v>
          </cell>
          <cell r="U316">
            <v>0</v>
          </cell>
          <cell r="V316">
            <v>0</v>
          </cell>
        </row>
        <row r="317">
          <cell r="C317" t="str">
            <v>HOSPITAL PELÓPIDAS SILVEIRA</v>
          </cell>
          <cell r="E317" t="str">
            <v>ELANE MARIA SANTOS DE LUCENA</v>
          </cell>
          <cell r="F317" t="str">
            <v>2 - Outros Profissionais da Saúde</v>
          </cell>
          <cell r="G317">
            <v>322205</v>
          </cell>
          <cell r="H317">
            <v>43891</v>
          </cell>
          <cell r="I317">
            <v>13.89</v>
          </cell>
          <cell r="J317">
            <v>111.15</v>
          </cell>
          <cell r="L317">
            <v>101.36861</v>
          </cell>
          <cell r="M317">
            <v>20.9</v>
          </cell>
          <cell r="O317">
            <v>0.93500000000000005</v>
          </cell>
          <cell r="P317">
            <v>0</v>
          </cell>
          <cell r="R317">
            <v>220.8</v>
          </cell>
          <cell r="S317">
            <v>62.7</v>
          </cell>
          <cell r="U317">
            <v>0</v>
          </cell>
          <cell r="V317">
            <v>0</v>
          </cell>
        </row>
        <row r="318">
          <cell r="C318" t="str">
            <v>HOSPITAL PELÓPIDAS SILVEIRA</v>
          </cell>
          <cell r="E318" t="str">
            <v>ELIANE CEZARIO CARNEIRO COELHO</v>
          </cell>
          <cell r="F318" t="str">
            <v>2 - Outros Profissionais da Saúde</v>
          </cell>
          <cell r="G318">
            <v>322205</v>
          </cell>
          <cell r="H318">
            <v>43891</v>
          </cell>
          <cell r="I318">
            <v>12.49</v>
          </cell>
          <cell r="J318">
            <v>99.95</v>
          </cell>
          <cell r="L318">
            <v>101.36861</v>
          </cell>
          <cell r="M318">
            <v>20.9</v>
          </cell>
          <cell r="O318">
            <v>0.93500000000000005</v>
          </cell>
          <cell r="P318">
            <v>0</v>
          </cell>
          <cell r="R318">
            <v>110.4</v>
          </cell>
          <cell r="S318">
            <v>62.7</v>
          </cell>
          <cell r="U318">
            <v>0</v>
          </cell>
          <cell r="V318">
            <v>0</v>
          </cell>
        </row>
        <row r="319">
          <cell r="C319" t="str">
            <v>HOSPITAL PELÓPIDAS SILVEIRA</v>
          </cell>
          <cell r="E319" t="str">
            <v>ELIANE FIDELIS GOMES</v>
          </cell>
          <cell r="F319" t="str">
            <v>2 - Outros Profissionais da Saúde</v>
          </cell>
          <cell r="G319">
            <v>223505</v>
          </cell>
          <cell r="H319">
            <v>43891</v>
          </cell>
          <cell r="I319">
            <v>24.98</v>
          </cell>
          <cell r="J319">
            <v>199.81</v>
          </cell>
          <cell r="L319">
            <v>0</v>
          </cell>
          <cell r="M319">
            <v>0</v>
          </cell>
          <cell r="O319">
            <v>1.9672434999999999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C320" t="str">
            <v>HOSPITAL PELÓPIDAS SILVEIRA</v>
          </cell>
          <cell r="E320" t="str">
            <v>ELIANE LUIZA DOS SANTOS</v>
          </cell>
          <cell r="F320" t="str">
            <v>3 - Administrativo</v>
          </cell>
          <cell r="G320">
            <v>513430</v>
          </cell>
          <cell r="H320">
            <v>43891</v>
          </cell>
          <cell r="I320">
            <v>14.99</v>
          </cell>
          <cell r="J320">
            <v>119.9</v>
          </cell>
          <cell r="L320">
            <v>0</v>
          </cell>
          <cell r="M320">
            <v>0</v>
          </cell>
          <cell r="O320">
            <v>0.93500000000000005</v>
          </cell>
          <cell r="P320">
            <v>0</v>
          </cell>
          <cell r="R320">
            <v>207</v>
          </cell>
          <cell r="S320">
            <v>56.43</v>
          </cell>
          <cell r="U320">
            <v>0</v>
          </cell>
          <cell r="V320">
            <v>0</v>
          </cell>
        </row>
        <row r="321">
          <cell r="C321" t="str">
            <v>HOSPITAL PELÓPIDAS SILVEIRA</v>
          </cell>
          <cell r="E321" t="str">
            <v>ELIANE MARIA DOS SANTOS</v>
          </cell>
          <cell r="F321" t="str">
            <v>2 - Outros Profissionais da Saúde</v>
          </cell>
          <cell r="G321">
            <v>322205</v>
          </cell>
          <cell r="H321">
            <v>43891</v>
          </cell>
          <cell r="I321">
            <v>17</v>
          </cell>
          <cell r="J321">
            <v>135.99</v>
          </cell>
          <cell r="L321">
            <v>101.36861</v>
          </cell>
          <cell r="M321">
            <v>20.9</v>
          </cell>
          <cell r="O321">
            <v>0.93500000000000005</v>
          </cell>
          <cell r="P321">
            <v>0</v>
          </cell>
          <cell r="R321">
            <v>260.8</v>
          </cell>
          <cell r="S321">
            <v>56.43</v>
          </cell>
          <cell r="U321">
            <v>0</v>
          </cell>
          <cell r="V321">
            <v>0</v>
          </cell>
        </row>
        <row r="322">
          <cell r="C322" t="str">
            <v>HOSPITAL PELÓPIDAS SILVEIRA</v>
          </cell>
          <cell r="E322" t="str">
            <v>ELIAS FRANCISCO DA SILVA</v>
          </cell>
          <cell r="F322" t="str">
            <v>2 - Outros Profissionais da Saúde</v>
          </cell>
          <cell r="G322">
            <v>324115</v>
          </cell>
          <cell r="H322">
            <v>43891</v>
          </cell>
          <cell r="I322">
            <v>29.44</v>
          </cell>
          <cell r="J322">
            <v>235.53</v>
          </cell>
          <cell r="L322">
            <v>101.36861</v>
          </cell>
          <cell r="M322">
            <v>9.49</v>
          </cell>
          <cell r="O322">
            <v>0.93500000000000005</v>
          </cell>
          <cell r="P322">
            <v>0</v>
          </cell>
          <cell r="R322">
            <v>69</v>
          </cell>
          <cell r="S322">
            <v>60.91</v>
          </cell>
          <cell r="U322">
            <v>0</v>
          </cell>
          <cell r="V322">
            <v>0</v>
          </cell>
        </row>
        <row r="323">
          <cell r="C323" t="str">
            <v>HOSPITAL PELÓPIDAS SILVEIRA</v>
          </cell>
          <cell r="E323" t="str">
            <v>ELIDA BEZERRA DE ARANTES</v>
          </cell>
          <cell r="F323" t="str">
            <v>2 - Outros Profissionais da Saúde</v>
          </cell>
          <cell r="G323">
            <v>322205</v>
          </cell>
          <cell r="H323">
            <v>43891</v>
          </cell>
          <cell r="I323">
            <v>13.27</v>
          </cell>
          <cell r="J323">
            <v>106.17</v>
          </cell>
          <cell r="L323">
            <v>0</v>
          </cell>
          <cell r="M323">
            <v>0</v>
          </cell>
          <cell r="O323">
            <v>0.93500000000000005</v>
          </cell>
          <cell r="P323">
            <v>0</v>
          </cell>
          <cell r="R323">
            <v>207</v>
          </cell>
          <cell r="S323">
            <v>56.43</v>
          </cell>
          <cell r="U323">
            <v>0</v>
          </cell>
          <cell r="V323">
            <v>0</v>
          </cell>
        </row>
        <row r="324">
          <cell r="C324" t="str">
            <v>HOSPITAL PELÓPIDAS SILVEIRA</v>
          </cell>
          <cell r="E324" t="str">
            <v>ELIENAI SOUZA LEAO PESSOA</v>
          </cell>
          <cell r="F324" t="str">
            <v>2 - Outros Profissionais da Saúde</v>
          </cell>
          <cell r="G324">
            <v>223505</v>
          </cell>
          <cell r="H324">
            <v>43891</v>
          </cell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1.9672434999999999</v>
          </cell>
          <cell r="P324">
            <v>0</v>
          </cell>
          <cell r="R324">
            <v>358.6</v>
          </cell>
          <cell r="S324">
            <v>0</v>
          </cell>
          <cell r="U324">
            <v>0</v>
          </cell>
          <cell r="V324">
            <v>0</v>
          </cell>
        </row>
        <row r="325">
          <cell r="C325" t="str">
            <v>HOSPITAL PELÓPIDAS SILVEIRA</v>
          </cell>
          <cell r="E325" t="str">
            <v>ELIENE MENEZES DE OLIVEIRA COSTA</v>
          </cell>
          <cell r="F325" t="str">
            <v>3 - Administrativo</v>
          </cell>
          <cell r="G325">
            <v>516345</v>
          </cell>
          <cell r="H325">
            <v>43891</v>
          </cell>
          <cell r="I325">
            <v>14.51</v>
          </cell>
          <cell r="J325">
            <v>116.08</v>
          </cell>
          <cell r="L325">
            <v>101.36861</v>
          </cell>
          <cell r="M325">
            <v>20.9</v>
          </cell>
          <cell r="O325">
            <v>0.93500000000000005</v>
          </cell>
          <cell r="P325">
            <v>0</v>
          </cell>
          <cell r="R325">
            <v>220.8</v>
          </cell>
          <cell r="S325">
            <v>62.7</v>
          </cell>
          <cell r="U325">
            <v>0</v>
          </cell>
          <cell r="V325">
            <v>0</v>
          </cell>
        </row>
        <row r="326">
          <cell r="C326" t="str">
            <v>HOSPITAL PELÓPIDAS SILVEIRA</v>
          </cell>
          <cell r="E326" t="str">
            <v>ELIEZER RODRIGUES GOMES</v>
          </cell>
          <cell r="F326" t="str">
            <v>3 - Administrativo</v>
          </cell>
          <cell r="G326">
            <v>513505</v>
          </cell>
          <cell r="H326">
            <v>43891</v>
          </cell>
          <cell r="I326">
            <v>12.41</v>
          </cell>
          <cell r="J326">
            <v>99.31</v>
          </cell>
          <cell r="L326">
            <v>101.36861</v>
          </cell>
          <cell r="M326">
            <v>20.9</v>
          </cell>
          <cell r="O326">
            <v>0.93500000000000005</v>
          </cell>
          <cell r="P326">
            <v>0</v>
          </cell>
          <cell r="R326">
            <v>103.5</v>
          </cell>
          <cell r="S326">
            <v>62.7</v>
          </cell>
          <cell r="U326">
            <v>0</v>
          </cell>
          <cell r="V326">
            <v>0</v>
          </cell>
        </row>
        <row r="327">
          <cell r="C327" t="str">
            <v>HOSPITAL PELÓPIDAS SILVEIRA</v>
          </cell>
          <cell r="E327" t="str">
            <v>ELISABETE JOSE DOS SANTOS LEITE</v>
          </cell>
          <cell r="F327" t="str">
            <v>2 - Outros Profissionais da Saúde</v>
          </cell>
          <cell r="G327">
            <v>322205</v>
          </cell>
          <cell r="H327">
            <v>43891</v>
          </cell>
          <cell r="I327">
            <v>14.5</v>
          </cell>
          <cell r="J327">
            <v>116.01</v>
          </cell>
          <cell r="L327">
            <v>0</v>
          </cell>
          <cell r="M327">
            <v>0</v>
          </cell>
          <cell r="O327">
            <v>0.93500000000000005</v>
          </cell>
          <cell r="P327">
            <v>0</v>
          </cell>
          <cell r="R327">
            <v>103.5</v>
          </cell>
          <cell r="S327">
            <v>60.61</v>
          </cell>
          <cell r="U327">
            <v>0</v>
          </cell>
          <cell r="V327">
            <v>0</v>
          </cell>
        </row>
        <row r="328">
          <cell r="C328" t="str">
            <v>HOSPITAL PELÓPIDAS SILVEIRA</v>
          </cell>
          <cell r="E328" t="str">
            <v>ELISANGELA CRISTINA CABRAL</v>
          </cell>
          <cell r="F328" t="str">
            <v>2 - Outros Profissionais da Saúde</v>
          </cell>
          <cell r="G328">
            <v>322205</v>
          </cell>
          <cell r="H328">
            <v>43891</v>
          </cell>
          <cell r="I328">
            <v>16.57</v>
          </cell>
          <cell r="J328">
            <v>132.58000000000001</v>
          </cell>
          <cell r="L328">
            <v>101.36861</v>
          </cell>
          <cell r="M328">
            <v>20.9</v>
          </cell>
          <cell r="O328">
            <v>0.93500000000000005</v>
          </cell>
          <cell r="P328">
            <v>0</v>
          </cell>
          <cell r="R328">
            <v>207</v>
          </cell>
          <cell r="S328">
            <v>62.7</v>
          </cell>
          <cell r="U328">
            <v>0</v>
          </cell>
          <cell r="V328">
            <v>0</v>
          </cell>
        </row>
        <row r="329">
          <cell r="C329" t="str">
            <v>HOSPITAL PELÓPIDAS SILVEIRA</v>
          </cell>
          <cell r="E329" t="str">
            <v>ELISANGELA MARIA DA SILVA</v>
          </cell>
          <cell r="F329" t="str">
            <v>2 - Outros Profissionais da Saúde</v>
          </cell>
          <cell r="G329">
            <v>322205</v>
          </cell>
          <cell r="H329">
            <v>43891</v>
          </cell>
          <cell r="I329">
            <v>11.84</v>
          </cell>
          <cell r="J329">
            <v>94.69</v>
          </cell>
          <cell r="L329">
            <v>101.36861</v>
          </cell>
          <cell r="M329">
            <v>20.9</v>
          </cell>
          <cell r="O329">
            <v>0.93500000000000005</v>
          </cell>
          <cell r="P329">
            <v>0</v>
          </cell>
          <cell r="R329">
            <v>220.8</v>
          </cell>
          <cell r="S329">
            <v>58.78</v>
          </cell>
          <cell r="U329">
            <v>0</v>
          </cell>
          <cell r="V329">
            <v>0</v>
          </cell>
        </row>
        <row r="330">
          <cell r="C330" t="str">
            <v>HOSPITAL PELÓPIDAS SILVEIRA</v>
          </cell>
          <cell r="E330" t="str">
            <v>ELISANGELA MARIA DOS RAMOS AIRES</v>
          </cell>
          <cell r="F330" t="str">
            <v>2 - Outros Profissionais da Saúde</v>
          </cell>
          <cell r="G330">
            <v>521130</v>
          </cell>
          <cell r="H330">
            <v>43891</v>
          </cell>
          <cell r="I330">
            <v>0.69</v>
          </cell>
          <cell r="J330">
            <v>5.48</v>
          </cell>
          <cell r="L330">
            <v>101.36861</v>
          </cell>
          <cell r="M330">
            <v>20.9</v>
          </cell>
          <cell r="O330">
            <v>0.93500000000000005</v>
          </cell>
          <cell r="P330">
            <v>0</v>
          </cell>
          <cell r="R330">
            <v>276</v>
          </cell>
          <cell r="S330">
            <v>0</v>
          </cell>
          <cell r="U330">
            <v>0</v>
          </cell>
          <cell r="V330">
            <v>0</v>
          </cell>
        </row>
        <row r="331">
          <cell r="C331" t="str">
            <v>HOSPITAL PELÓPIDAS SILVEIRA</v>
          </cell>
          <cell r="E331" t="str">
            <v>ELISONERES JOSE DE LIRA</v>
          </cell>
          <cell r="F331" t="str">
            <v>2 - Outros Profissionais da Saúde</v>
          </cell>
          <cell r="G331">
            <v>322205</v>
          </cell>
          <cell r="H331">
            <v>43891</v>
          </cell>
          <cell r="I331">
            <v>14.35</v>
          </cell>
          <cell r="J331">
            <v>114.81</v>
          </cell>
          <cell r="L331">
            <v>101.36861</v>
          </cell>
          <cell r="M331">
            <v>20.9</v>
          </cell>
          <cell r="O331">
            <v>0.93500000000000005</v>
          </cell>
          <cell r="P331">
            <v>0</v>
          </cell>
          <cell r="R331">
            <v>220.8</v>
          </cell>
          <cell r="S331">
            <v>54.34</v>
          </cell>
          <cell r="U331">
            <v>0</v>
          </cell>
          <cell r="V331">
            <v>0</v>
          </cell>
        </row>
        <row r="332">
          <cell r="C332" t="str">
            <v>HOSPITAL PELÓPIDAS SILVEIRA</v>
          </cell>
          <cell r="E332" t="str">
            <v>ELIVANIA XAVIER DOS PRAZERES</v>
          </cell>
          <cell r="F332" t="str">
            <v>2 - Outros Profissionais da Saúde</v>
          </cell>
          <cell r="G332">
            <v>515215</v>
          </cell>
          <cell r="H332">
            <v>43891</v>
          </cell>
          <cell r="I332">
            <v>15.43</v>
          </cell>
          <cell r="J332">
            <v>123.44</v>
          </cell>
          <cell r="L332">
            <v>0</v>
          </cell>
          <cell r="M332">
            <v>0</v>
          </cell>
          <cell r="O332">
            <v>0.93500000000000005</v>
          </cell>
          <cell r="P332">
            <v>0</v>
          </cell>
          <cell r="R332">
            <v>260.8</v>
          </cell>
          <cell r="S332">
            <v>76.23</v>
          </cell>
          <cell r="U332">
            <v>0</v>
          </cell>
          <cell r="V332">
            <v>0</v>
          </cell>
        </row>
        <row r="333">
          <cell r="C333" t="str">
            <v>HOSPITAL PELÓPIDAS SILVEIRA</v>
          </cell>
          <cell r="E333" t="str">
            <v>ELIZABETE AMARAL DO NASCIMENTO SILVA</v>
          </cell>
          <cell r="F333" t="str">
            <v>2 - Outros Profissionais da Saúde</v>
          </cell>
          <cell r="G333">
            <v>322205</v>
          </cell>
          <cell r="H333">
            <v>43891</v>
          </cell>
          <cell r="I333">
            <v>21.54</v>
          </cell>
          <cell r="J333">
            <v>172.28</v>
          </cell>
          <cell r="L333">
            <v>0</v>
          </cell>
          <cell r="M333">
            <v>0</v>
          </cell>
          <cell r="O333">
            <v>0.93500000000000005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</row>
        <row r="334">
          <cell r="C334" t="str">
            <v>HOSPITAL PELÓPIDAS SILVEIRA</v>
          </cell>
          <cell r="E334" t="str">
            <v>ELIZABETE FERREIRA DOS SANTOS</v>
          </cell>
          <cell r="F334" t="str">
            <v>2 - Outros Profissionais da Saúde</v>
          </cell>
          <cell r="G334">
            <v>223505</v>
          </cell>
          <cell r="H334">
            <v>43891</v>
          </cell>
          <cell r="I334">
            <v>38.01</v>
          </cell>
          <cell r="J334">
            <v>304.06</v>
          </cell>
          <cell r="L334">
            <v>0</v>
          </cell>
          <cell r="M334">
            <v>0</v>
          </cell>
          <cell r="O334">
            <v>1.9672434999999999</v>
          </cell>
          <cell r="P334">
            <v>0</v>
          </cell>
          <cell r="R334">
            <v>0</v>
          </cell>
          <cell r="S334">
            <v>0</v>
          </cell>
          <cell r="U334">
            <v>83.33</v>
          </cell>
          <cell r="V334">
            <v>0</v>
          </cell>
          <cell r="X334" t="str">
            <v>AUXILIO CRECHE</v>
          </cell>
          <cell r="Y334">
            <v>0</v>
          </cell>
          <cell r="Z334">
            <v>0</v>
          </cell>
        </row>
        <row r="335">
          <cell r="C335" t="str">
            <v>HOSPITAL PELÓPIDAS SILVEIRA</v>
          </cell>
          <cell r="E335" t="str">
            <v>ELIZANGELA MARIA DA SILVA</v>
          </cell>
          <cell r="F335" t="str">
            <v>2 - Outros Profissionais da Saúde</v>
          </cell>
          <cell r="G335">
            <v>223505</v>
          </cell>
          <cell r="H335">
            <v>43891</v>
          </cell>
          <cell r="I335">
            <v>45.32</v>
          </cell>
          <cell r="J335">
            <v>362.56</v>
          </cell>
          <cell r="L335">
            <v>0</v>
          </cell>
          <cell r="M335">
            <v>0</v>
          </cell>
          <cell r="O335">
            <v>1.9672434999999999</v>
          </cell>
          <cell r="P335">
            <v>0</v>
          </cell>
          <cell r="R335">
            <v>0</v>
          </cell>
          <cell r="S335">
            <v>0</v>
          </cell>
          <cell r="U335">
            <v>100</v>
          </cell>
          <cell r="V335">
            <v>0</v>
          </cell>
          <cell r="X335" t="str">
            <v>AUXILIO CRECHE</v>
          </cell>
          <cell r="Y335">
            <v>0</v>
          </cell>
          <cell r="Z335">
            <v>0</v>
          </cell>
        </row>
        <row r="336">
          <cell r="C336" t="str">
            <v>HOSPITAL PELÓPIDAS SILVEIRA</v>
          </cell>
          <cell r="E336" t="str">
            <v>ELIZANGELA RIBEIRO REIS</v>
          </cell>
          <cell r="F336" t="str">
            <v>2 - Outros Profissionais da Saúde</v>
          </cell>
          <cell r="G336">
            <v>322205</v>
          </cell>
          <cell r="H336">
            <v>43891</v>
          </cell>
          <cell r="I336">
            <v>14</v>
          </cell>
          <cell r="J336">
            <v>112.02</v>
          </cell>
          <cell r="L336">
            <v>101.36861</v>
          </cell>
          <cell r="M336">
            <v>20.9</v>
          </cell>
          <cell r="O336">
            <v>0.93500000000000005</v>
          </cell>
          <cell r="P336">
            <v>0</v>
          </cell>
          <cell r="R336">
            <v>220.8</v>
          </cell>
          <cell r="S336">
            <v>43.89</v>
          </cell>
          <cell r="U336">
            <v>0</v>
          </cell>
          <cell r="V336">
            <v>0</v>
          </cell>
        </row>
        <row r="337">
          <cell r="C337" t="str">
            <v>HOSPITAL PELÓPIDAS SILVEIRA</v>
          </cell>
          <cell r="E337" t="str">
            <v>ELIZIANE SALES CORREIA</v>
          </cell>
          <cell r="F337" t="str">
            <v>3 - Administrativo</v>
          </cell>
          <cell r="G337">
            <v>411010</v>
          </cell>
          <cell r="H337">
            <v>43891</v>
          </cell>
          <cell r="I337">
            <v>19.899999999999999</v>
          </cell>
          <cell r="J337">
            <v>159.18</v>
          </cell>
          <cell r="L337">
            <v>101.36861</v>
          </cell>
          <cell r="M337">
            <v>36.86</v>
          </cell>
          <cell r="O337">
            <v>0.93500000000000005</v>
          </cell>
          <cell r="P337">
            <v>0</v>
          </cell>
          <cell r="R337">
            <v>138</v>
          </cell>
          <cell r="S337">
            <v>110.59</v>
          </cell>
          <cell r="U337">
            <v>0</v>
          </cell>
          <cell r="V337">
            <v>0</v>
          </cell>
        </row>
        <row r="338">
          <cell r="C338" t="str">
            <v>HOSPITAL PELÓPIDAS SILVEIRA</v>
          </cell>
          <cell r="E338" t="str">
            <v>ELLEN ABIA MELO DOS SANTOS</v>
          </cell>
          <cell r="F338" t="str">
            <v>2 - Outros Profissionais da Saúde</v>
          </cell>
          <cell r="G338">
            <v>223505</v>
          </cell>
          <cell r="H338">
            <v>43891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1.9672434999999999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</row>
        <row r="339">
          <cell r="C339" t="str">
            <v>HOSPITAL PELÓPIDAS SILVEIRA</v>
          </cell>
          <cell r="E339" t="str">
            <v>ELTON PEDROSA VIEIRA DE MELO</v>
          </cell>
          <cell r="F339" t="str">
            <v>1 - Médico</v>
          </cell>
          <cell r="G339">
            <v>225125</v>
          </cell>
          <cell r="H339">
            <v>43891</v>
          </cell>
          <cell r="I339">
            <v>100.99</v>
          </cell>
          <cell r="J339">
            <v>807.92</v>
          </cell>
          <cell r="L339">
            <v>0</v>
          </cell>
          <cell r="M339">
            <v>0</v>
          </cell>
          <cell r="O339">
            <v>7.4850000000000003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</row>
        <row r="340">
          <cell r="C340" t="str">
            <v>HOSPITAL PELÓPIDAS SILVEIRA</v>
          </cell>
          <cell r="E340" t="str">
            <v>ELVIO DOMINGUES DA COSTA JUNIOR</v>
          </cell>
          <cell r="F340" t="str">
            <v>1 - Médico</v>
          </cell>
          <cell r="G340">
            <v>225120</v>
          </cell>
          <cell r="H340">
            <v>43891</v>
          </cell>
          <cell r="I340">
            <v>99.84</v>
          </cell>
          <cell r="J340">
            <v>798.68</v>
          </cell>
          <cell r="L340">
            <v>0</v>
          </cell>
          <cell r="M340">
            <v>0</v>
          </cell>
          <cell r="O340">
            <v>7.4850000000000003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</row>
        <row r="341">
          <cell r="C341" t="str">
            <v>HOSPITAL PELÓPIDAS SILVEIRA</v>
          </cell>
          <cell r="E341" t="str">
            <v>ELZA MARIA JORGE BATISTA DA SILVA</v>
          </cell>
          <cell r="F341" t="str">
            <v>2 - Outros Profissionais da Saúde</v>
          </cell>
          <cell r="G341">
            <v>322205</v>
          </cell>
          <cell r="H341">
            <v>43891</v>
          </cell>
          <cell r="I341">
            <v>18.68</v>
          </cell>
          <cell r="J341">
            <v>199.59</v>
          </cell>
          <cell r="L341">
            <v>101.36861</v>
          </cell>
          <cell r="M341">
            <v>1.57</v>
          </cell>
          <cell r="O341">
            <v>0.93500000000000005</v>
          </cell>
          <cell r="P341">
            <v>0</v>
          </cell>
          <cell r="R341">
            <v>18.8</v>
          </cell>
          <cell r="S341">
            <v>0</v>
          </cell>
          <cell r="U341">
            <v>0</v>
          </cell>
          <cell r="V341">
            <v>0</v>
          </cell>
        </row>
        <row r="342">
          <cell r="C342" t="str">
            <v>HOSPITAL PELÓPIDAS SILVEIRA</v>
          </cell>
          <cell r="E342" t="str">
            <v>ELZANIRA CARNEIRO DOS SANTOS</v>
          </cell>
          <cell r="F342" t="str">
            <v>2 - Outros Profissionais da Saúde</v>
          </cell>
          <cell r="G342">
            <v>322205</v>
          </cell>
          <cell r="H342">
            <v>43891</v>
          </cell>
          <cell r="I342">
            <v>25.41</v>
          </cell>
          <cell r="J342">
            <v>255.56</v>
          </cell>
          <cell r="L342">
            <v>0</v>
          </cell>
          <cell r="M342">
            <v>0</v>
          </cell>
          <cell r="O342">
            <v>0.93500000000000005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</row>
        <row r="343">
          <cell r="C343" t="str">
            <v>HOSPITAL PELÓPIDAS SILVEIRA</v>
          </cell>
          <cell r="E343" t="str">
            <v>EMANOEL JOSUE DA SILVA</v>
          </cell>
          <cell r="F343" t="str">
            <v>3 - Administrativo</v>
          </cell>
          <cell r="G343">
            <v>517410</v>
          </cell>
          <cell r="H343">
            <v>43891</v>
          </cell>
          <cell r="I343">
            <v>10.43</v>
          </cell>
          <cell r="J343">
            <v>83.45</v>
          </cell>
          <cell r="L343">
            <v>101.36861</v>
          </cell>
          <cell r="M343">
            <v>20.9</v>
          </cell>
          <cell r="O343">
            <v>0.93500000000000005</v>
          </cell>
          <cell r="P343">
            <v>0</v>
          </cell>
          <cell r="R343">
            <v>103.5</v>
          </cell>
          <cell r="S343">
            <v>54.34</v>
          </cell>
          <cell r="U343">
            <v>0</v>
          </cell>
          <cell r="V343">
            <v>0</v>
          </cell>
        </row>
        <row r="344">
          <cell r="C344" t="str">
            <v>HOSPITAL PELÓPIDAS SILVEIRA</v>
          </cell>
          <cell r="E344" t="str">
            <v>EMANUELE BATISTA BARBOSA DA SILVA</v>
          </cell>
          <cell r="F344" t="str">
            <v>2 - Outros Profissionais da Saúde</v>
          </cell>
          <cell r="G344">
            <v>223710</v>
          </cell>
          <cell r="H344">
            <v>43891</v>
          </cell>
          <cell r="I344">
            <v>39.49</v>
          </cell>
          <cell r="J344">
            <v>315.89</v>
          </cell>
          <cell r="L344">
            <v>0</v>
          </cell>
          <cell r="M344">
            <v>0</v>
          </cell>
          <cell r="O344">
            <v>0.93500000000000005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</row>
        <row r="345">
          <cell r="C345" t="str">
            <v>HOSPITAL PELÓPIDAS SILVEIRA</v>
          </cell>
          <cell r="E345" t="str">
            <v>EMERSON DANNILO DE AGUIAR SILVA</v>
          </cell>
          <cell r="F345" t="str">
            <v>3 - Administrativo</v>
          </cell>
          <cell r="G345">
            <v>514225</v>
          </cell>
          <cell r="H345">
            <v>43891</v>
          </cell>
          <cell r="I345">
            <v>13.06</v>
          </cell>
          <cell r="J345">
            <v>104.5</v>
          </cell>
          <cell r="L345">
            <v>0</v>
          </cell>
          <cell r="M345">
            <v>0</v>
          </cell>
          <cell r="O345">
            <v>0.93500000000000005</v>
          </cell>
          <cell r="P345">
            <v>0</v>
          </cell>
          <cell r="R345">
            <v>260.8</v>
          </cell>
          <cell r="S345">
            <v>62.7</v>
          </cell>
          <cell r="U345">
            <v>0</v>
          </cell>
          <cell r="V345">
            <v>0</v>
          </cell>
        </row>
        <row r="346">
          <cell r="C346" t="str">
            <v>HOSPITAL PELÓPIDAS SILVEIRA</v>
          </cell>
          <cell r="E346" t="str">
            <v>EMERSON DE SANTANA SILVA</v>
          </cell>
          <cell r="F346" t="str">
            <v>2 - Outros Profissionais da Saúde</v>
          </cell>
          <cell r="G346">
            <v>322205</v>
          </cell>
          <cell r="H346">
            <v>43891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</row>
        <row r="347">
          <cell r="C347" t="str">
            <v>HOSPITAL PELÓPIDAS SILVEIRA</v>
          </cell>
          <cell r="E347" t="str">
            <v>EMERSON MARTINS DE SOUZA</v>
          </cell>
          <cell r="F347" t="str">
            <v>3 - Administrativo</v>
          </cell>
          <cell r="G347">
            <v>517410</v>
          </cell>
          <cell r="H347">
            <v>43891</v>
          </cell>
          <cell r="I347">
            <v>10.43</v>
          </cell>
          <cell r="J347">
            <v>83.44</v>
          </cell>
          <cell r="L347">
            <v>101.36861</v>
          </cell>
          <cell r="M347">
            <v>20.9</v>
          </cell>
          <cell r="O347">
            <v>0.93500000000000005</v>
          </cell>
          <cell r="P347">
            <v>0</v>
          </cell>
          <cell r="R347">
            <v>220.8</v>
          </cell>
          <cell r="S347">
            <v>62.7</v>
          </cell>
          <cell r="U347">
            <v>0</v>
          </cell>
          <cell r="V347">
            <v>0</v>
          </cell>
        </row>
        <row r="348">
          <cell r="C348" t="str">
            <v>HOSPITAL PELÓPIDAS SILVEIRA</v>
          </cell>
          <cell r="E348" t="str">
            <v>EMILIA CAROLINA XIMENES DE BARROS</v>
          </cell>
          <cell r="F348" t="str">
            <v>2 - Outros Profissionais da Saúde</v>
          </cell>
          <cell r="G348">
            <v>223505</v>
          </cell>
          <cell r="H348">
            <v>43891</v>
          </cell>
          <cell r="I348">
            <v>50.46</v>
          </cell>
          <cell r="J348">
            <v>403.67</v>
          </cell>
          <cell r="L348">
            <v>0</v>
          </cell>
          <cell r="M348">
            <v>0</v>
          </cell>
          <cell r="O348">
            <v>1.9672434999999999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</row>
        <row r="349">
          <cell r="C349" t="str">
            <v>HOSPITAL PELÓPIDAS SILVEIRA</v>
          </cell>
          <cell r="E349" t="str">
            <v>EMMANUELLE CRISTINE FERREIRA SANTOS</v>
          </cell>
          <cell r="F349" t="str">
            <v>2 - Outros Profissionais da Saúde</v>
          </cell>
          <cell r="G349">
            <v>223505</v>
          </cell>
          <cell r="H349">
            <v>43891</v>
          </cell>
          <cell r="I349">
            <v>57.16</v>
          </cell>
          <cell r="J349">
            <v>457.31</v>
          </cell>
          <cell r="L349">
            <v>0</v>
          </cell>
          <cell r="M349">
            <v>0</v>
          </cell>
          <cell r="O349">
            <v>1.9672434999999999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</row>
        <row r="350">
          <cell r="C350" t="str">
            <v>HOSPITAL PELÓPIDAS SILVEIRA</v>
          </cell>
          <cell r="E350" t="str">
            <v>EMMANUELLE MENDES APOLINARIO JAIMES</v>
          </cell>
          <cell r="F350" t="str">
            <v>2 - Outros Profissionais da Saúde</v>
          </cell>
          <cell r="G350">
            <v>223605</v>
          </cell>
          <cell r="H350">
            <v>43891</v>
          </cell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1.9672434999999999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</row>
        <row r="351">
          <cell r="C351" t="str">
            <v>HOSPITAL PELÓPIDAS SILVEIRA</v>
          </cell>
          <cell r="E351" t="str">
            <v>ENILDA DA ROCHA FREITAS</v>
          </cell>
          <cell r="F351" t="str">
            <v>2 - Outros Profissionais da Saúde</v>
          </cell>
          <cell r="G351">
            <v>322205</v>
          </cell>
          <cell r="H351">
            <v>43891</v>
          </cell>
          <cell r="I351">
            <v>13.23</v>
          </cell>
          <cell r="J351">
            <v>105.81</v>
          </cell>
          <cell r="L351">
            <v>101.36861</v>
          </cell>
          <cell r="M351">
            <v>20.9</v>
          </cell>
          <cell r="O351">
            <v>0.93500000000000005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</row>
        <row r="352">
          <cell r="C352" t="str">
            <v>HOSPITAL PELÓPIDAS SILVEIRA</v>
          </cell>
          <cell r="E352" t="str">
            <v>EQUESIANA TAVARES DA SILVA</v>
          </cell>
          <cell r="F352" t="str">
            <v>2 - Outros Profissionais da Saúde</v>
          </cell>
          <cell r="G352">
            <v>223705</v>
          </cell>
          <cell r="H352">
            <v>43891</v>
          </cell>
          <cell r="I352">
            <v>10.5</v>
          </cell>
          <cell r="J352">
            <v>84.02</v>
          </cell>
          <cell r="L352">
            <v>0</v>
          </cell>
          <cell r="M352">
            <v>0</v>
          </cell>
          <cell r="O352">
            <v>0.93500000000000005</v>
          </cell>
          <cell r="P352">
            <v>0</v>
          </cell>
          <cell r="R352">
            <v>110.4</v>
          </cell>
          <cell r="S352">
            <v>60.61</v>
          </cell>
          <cell r="U352">
            <v>61.87</v>
          </cell>
          <cell r="V352">
            <v>0</v>
          </cell>
          <cell r="X352" t="str">
            <v>AUXILIO CRECHE</v>
          </cell>
          <cell r="Y352">
            <v>0</v>
          </cell>
          <cell r="Z352">
            <v>0</v>
          </cell>
        </row>
        <row r="353">
          <cell r="C353" t="str">
            <v>HOSPITAL PELÓPIDAS SILVEIRA</v>
          </cell>
          <cell r="E353" t="str">
            <v>ERIANE ALVES SOTERO</v>
          </cell>
          <cell r="F353" t="str">
            <v>2 - Outros Profissionais da Saúde</v>
          </cell>
          <cell r="G353">
            <v>223505</v>
          </cell>
          <cell r="H353">
            <v>43891</v>
          </cell>
          <cell r="I353">
            <v>36.549999999999997</v>
          </cell>
          <cell r="J353">
            <v>292.43</v>
          </cell>
          <cell r="L353">
            <v>0</v>
          </cell>
          <cell r="M353">
            <v>0</v>
          </cell>
          <cell r="O353">
            <v>1.9672434999999999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</row>
        <row r="354">
          <cell r="C354" t="str">
            <v>HOSPITAL PELÓPIDAS SILVEIRA</v>
          </cell>
          <cell r="E354" t="str">
            <v>ERICA DE OLIVEIRA NASCIMENTO</v>
          </cell>
          <cell r="F354" t="str">
            <v>2 - Outros Profissionais da Saúde</v>
          </cell>
          <cell r="G354">
            <v>521130</v>
          </cell>
          <cell r="H354">
            <v>43891</v>
          </cell>
          <cell r="I354">
            <v>10.59</v>
          </cell>
          <cell r="J354">
            <v>84.75</v>
          </cell>
          <cell r="L354">
            <v>0</v>
          </cell>
          <cell r="M354">
            <v>0</v>
          </cell>
          <cell r="O354">
            <v>0.93500000000000005</v>
          </cell>
          <cell r="P354">
            <v>0</v>
          </cell>
          <cell r="R354">
            <v>207</v>
          </cell>
          <cell r="S354">
            <v>58.52</v>
          </cell>
          <cell r="U354">
            <v>0</v>
          </cell>
          <cell r="V354">
            <v>0</v>
          </cell>
        </row>
        <row r="355">
          <cell r="C355" t="str">
            <v>HOSPITAL PELÓPIDAS SILVEIRA</v>
          </cell>
          <cell r="E355" t="str">
            <v>ERICA MARIA DA SILVA</v>
          </cell>
          <cell r="F355" t="str">
            <v>2 - Outros Profissionais da Saúde</v>
          </cell>
          <cell r="G355">
            <v>322205</v>
          </cell>
          <cell r="H355">
            <v>43891</v>
          </cell>
          <cell r="I355">
            <v>12.65</v>
          </cell>
          <cell r="J355">
            <v>101.17</v>
          </cell>
          <cell r="L355">
            <v>101.36861</v>
          </cell>
          <cell r="M355">
            <v>20.9</v>
          </cell>
          <cell r="O355">
            <v>0.93500000000000005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</row>
        <row r="356">
          <cell r="C356" t="str">
            <v>HOSPITAL PELÓPIDAS SILVEIRA</v>
          </cell>
          <cell r="E356" t="str">
            <v>ERICA MARIA DA SILVA OLIVEIRA</v>
          </cell>
          <cell r="F356" t="str">
            <v>2 - Outros Profissionais da Saúde</v>
          </cell>
          <cell r="G356">
            <v>322205</v>
          </cell>
          <cell r="H356">
            <v>43891</v>
          </cell>
          <cell r="I356">
            <v>14.02</v>
          </cell>
          <cell r="J356">
            <v>112.14</v>
          </cell>
          <cell r="L356">
            <v>101.36861</v>
          </cell>
          <cell r="M356">
            <v>20.9</v>
          </cell>
          <cell r="O356">
            <v>0.93500000000000005</v>
          </cell>
          <cell r="P356">
            <v>0</v>
          </cell>
          <cell r="R356">
            <v>207</v>
          </cell>
          <cell r="S356">
            <v>62.7</v>
          </cell>
          <cell r="U356">
            <v>64</v>
          </cell>
          <cell r="V356">
            <v>0</v>
          </cell>
          <cell r="X356" t="str">
            <v>AUXILIO CRECHE</v>
          </cell>
          <cell r="Y356">
            <v>0</v>
          </cell>
          <cell r="Z356">
            <v>0</v>
          </cell>
        </row>
        <row r="357">
          <cell r="C357" t="str">
            <v>HOSPITAL PELÓPIDAS SILVEIRA</v>
          </cell>
          <cell r="E357" t="str">
            <v>ERICK LUIZ GOMES DE SANTANA</v>
          </cell>
          <cell r="F357" t="str">
            <v>3 - Administrativo</v>
          </cell>
          <cell r="G357">
            <v>517410</v>
          </cell>
          <cell r="H357">
            <v>43891</v>
          </cell>
          <cell r="I357">
            <v>12.3</v>
          </cell>
          <cell r="J357">
            <v>98.42</v>
          </cell>
          <cell r="L357">
            <v>101.36861</v>
          </cell>
          <cell r="M357">
            <v>20.9</v>
          </cell>
          <cell r="O357">
            <v>0.93500000000000005</v>
          </cell>
          <cell r="P357">
            <v>0</v>
          </cell>
          <cell r="R357">
            <v>260.8</v>
          </cell>
          <cell r="S357">
            <v>62.7</v>
          </cell>
          <cell r="U357">
            <v>0</v>
          </cell>
          <cell r="V357">
            <v>0</v>
          </cell>
        </row>
        <row r="358">
          <cell r="C358" t="str">
            <v>HOSPITAL PELÓPIDAS SILVEIRA</v>
          </cell>
          <cell r="E358" t="str">
            <v>ERICKA ROBERTA DE SA ARAUJO PACIFICO E SILVA</v>
          </cell>
          <cell r="F358" t="str">
            <v>2 - Outros Profissionais da Saúde</v>
          </cell>
          <cell r="G358">
            <v>223505</v>
          </cell>
          <cell r="H358">
            <v>43891</v>
          </cell>
          <cell r="I358">
            <v>44.56</v>
          </cell>
          <cell r="J358">
            <v>448.46</v>
          </cell>
          <cell r="L358">
            <v>0</v>
          </cell>
          <cell r="M358">
            <v>0</v>
          </cell>
          <cell r="O358">
            <v>1.9672434999999999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</row>
        <row r="359">
          <cell r="C359" t="str">
            <v>HOSPITAL PELÓPIDAS SILVEIRA</v>
          </cell>
          <cell r="E359" t="str">
            <v>ERICKISON JOSE RODRIGUES DE MELLO</v>
          </cell>
          <cell r="F359" t="str">
            <v>3 - Administrativo</v>
          </cell>
          <cell r="G359">
            <v>517410</v>
          </cell>
          <cell r="H359">
            <v>43891</v>
          </cell>
          <cell r="I359">
            <v>11.78</v>
          </cell>
          <cell r="J359">
            <v>94.24</v>
          </cell>
          <cell r="L359">
            <v>101.36861</v>
          </cell>
          <cell r="M359">
            <v>20.9</v>
          </cell>
          <cell r="O359">
            <v>0.93500000000000005</v>
          </cell>
          <cell r="P359">
            <v>0</v>
          </cell>
          <cell r="R359">
            <v>103.5</v>
          </cell>
          <cell r="S359">
            <v>62.7</v>
          </cell>
          <cell r="U359">
            <v>0</v>
          </cell>
          <cell r="V359">
            <v>0</v>
          </cell>
        </row>
        <row r="360">
          <cell r="C360" t="str">
            <v>HOSPITAL PELÓPIDAS SILVEIRA</v>
          </cell>
          <cell r="E360" t="str">
            <v>ERIHEVERTON SILVA MAXIMO DE MELO</v>
          </cell>
          <cell r="F360" t="str">
            <v>3 - Administrativo</v>
          </cell>
          <cell r="G360">
            <v>411010</v>
          </cell>
          <cell r="H360">
            <v>43891</v>
          </cell>
          <cell r="I360">
            <v>5.23</v>
          </cell>
          <cell r="J360">
            <v>10.45</v>
          </cell>
          <cell r="L360">
            <v>0</v>
          </cell>
          <cell r="M360">
            <v>0</v>
          </cell>
          <cell r="O360">
            <v>0</v>
          </cell>
          <cell r="P360">
            <v>0</v>
          </cell>
          <cell r="R360">
            <v>144.9</v>
          </cell>
          <cell r="S360">
            <v>31.35</v>
          </cell>
          <cell r="U360">
            <v>0</v>
          </cell>
          <cell r="V360">
            <v>0</v>
          </cell>
        </row>
        <row r="361">
          <cell r="C361" t="str">
            <v>HOSPITAL PELÓPIDAS SILVEIRA</v>
          </cell>
          <cell r="E361" t="str">
            <v>ERIKA ARAUJO EBERLE</v>
          </cell>
          <cell r="F361" t="str">
            <v>1 - Médico</v>
          </cell>
          <cell r="G361">
            <v>225125</v>
          </cell>
          <cell r="H361">
            <v>43891</v>
          </cell>
          <cell r="I361">
            <v>53.12</v>
          </cell>
          <cell r="J361">
            <v>424.95</v>
          </cell>
          <cell r="L361">
            <v>101.36861</v>
          </cell>
          <cell r="M361">
            <v>3.17</v>
          </cell>
          <cell r="O361">
            <v>7.4850000000000003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</row>
        <row r="362">
          <cell r="C362" t="str">
            <v>HOSPITAL PELÓPIDAS SILVEIRA</v>
          </cell>
          <cell r="E362" t="str">
            <v>ERIKA NICOLY GOUVEIA BERNARDO</v>
          </cell>
          <cell r="F362" t="str">
            <v>2 - Outros Profissionais da Saúde</v>
          </cell>
          <cell r="G362">
            <v>322205</v>
          </cell>
          <cell r="H362">
            <v>43891</v>
          </cell>
          <cell r="I362">
            <v>14.13</v>
          </cell>
          <cell r="J362">
            <v>113.07</v>
          </cell>
          <cell r="L362">
            <v>101.36861</v>
          </cell>
          <cell r="M362">
            <v>20.9</v>
          </cell>
          <cell r="O362">
            <v>0.93500000000000005</v>
          </cell>
          <cell r="P362">
            <v>0</v>
          </cell>
          <cell r="R362">
            <v>110.4</v>
          </cell>
          <cell r="S362">
            <v>42.27</v>
          </cell>
          <cell r="U362">
            <v>46.93</v>
          </cell>
          <cell r="V362">
            <v>0</v>
          </cell>
          <cell r="X362" t="str">
            <v>AUXILIO CRECHE</v>
          </cell>
          <cell r="Y362">
            <v>0</v>
          </cell>
          <cell r="Z362">
            <v>0</v>
          </cell>
        </row>
        <row r="363">
          <cell r="C363" t="str">
            <v>HOSPITAL PELÓPIDAS SILVEIRA</v>
          </cell>
          <cell r="E363" t="str">
            <v>ERIKA RAQUELI DE MORAIS BEZERRA SILVA</v>
          </cell>
          <cell r="F363" t="str">
            <v>2 - Outros Profissionais da Saúde</v>
          </cell>
          <cell r="G363">
            <v>766420</v>
          </cell>
          <cell r="H363">
            <v>43891</v>
          </cell>
          <cell r="I363">
            <v>17.02</v>
          </cell>
          <cell r="J363">
            <v>136.18</v>
          </cell>
          <cell r="L363">
            <v>0</v>
          </cell>
          <cell r="M363">
            <v>0</v>
          </cell>
          <cell r="O363">
            <v>0.93500000000000005</v>
          </cell>
          <cell r="P363">
            <v>0</v>
          </cell>
          <cell r="R363">
            <v>69</v>
          </cell>
          <cell r="S363">
            <v>18.809999999999999</v>
          </cell>
          <cell r="U363">
            <v>0</v>
          </cell>
          <cell r="V363">
            <v>0</v>
          </cell>
        </row>
        <row r="364">
          <cell r="C364" t="str">
            <v>HOSPITAL PELÓPIDAS SILVEIRA</v>
          </cell>
          <cell r="E364" t="str">
            <v>ERISON DA COSTA FERREIRA</v>
          </cell>
          <cell r="F364" t="str">
            <v>3 - Administrativo</v>
          </cell>
          <cell r="G364">
            <v>411010</v>
          </cell>
          <cell r="H364">
            <v>43891</v>
          </cell>
          <cell r="I364">
            <v>5.0199999999999996</v>
          </cell>
          <cell r="J364">
            <v>10.032500000000001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144.9</v>
          </cell>
          <cell r="S364">
            <v>30.1</v>
          </cell>
          <cell r="U364">
            <v>0</v>
          </cell>
          <cell r="V364">
            <v>0</v>
          </cell>
        </row>
        <row r="365">
          <cell r="C365" t="str">
            <v>HOSPITAL PELÓPIDAS SILVEIRA</v>
          </cell>
          <cell r="E365" t="str">
            <v>ERIVANDA MARIA BRAZ DA SILVA</v>
          </cell>
          <cell r="F365" t="str">
            <v>2 - Outros Profissionais da Saúde</v>
          </cell>
          <cell r="G365">
            <v>521130</v>
          </cell>
          <cell r="H365">
            <v>43891</v>
          </cell>
          <cell r="I365">
            <v>17.45</v>
          </cell>
          <cell r="J365">
            <v>183.51</v>
          </cell>
          <cell r="L365">
            <v>0</v>
          </cell>
          <cell r="M365">
            <v>0</v>
          </cell>
          <cell r="O365">
            <v>0.93500000000000005</v>
          </cell>
          <cell r="P365">
            <v>0</v>
          </cell>
          <cell r="R365">
            <v>65.2</v>
          </cell>
          <cell r="S365">
            <v>0</v>
          </cell>
          <cell r="U365">
            <v>0</v>
          </cell>
          <cell r="V365">
            <v>0</v>
          </cell>
        </row>
        <row r="366">
          <cell r="C366" t="str">
            <v>HOSPITAL PELÓPIDAS SILVEIRA</v>
          </cell>
          <cell r="E366" t="str">
            <v>ERIVANIA DE FREITAS LIMA</v>
          </cell>
          <cell r="F366" t="str">
            <v>2 - Outros Profissionais da Saúde</v>
          </cell>
          <cell r="G366">
            <v>322205</v>
          </cell>
          <cell r="H366">
            <v>43891</v>
          </cell>
          <cell r="I366">
            <v>19.18</v>
          </cell>
          <cell r="J366">
            <v>153.4</v>
          </cell>
          <cell r="L366">
            <v>101.36861</v>
          </cell>
          <cell r="M366">
            <v>20.9</v>
          </cell>
          <cell r="O366">
            <v>0.93500000000000005</v>
          </cell>
          <cell r="P366">
            <v>0</v>
          </cell>
          <cell r="R366">
            <v>110.4</v>
          </cell>
          <cell r="S366">
            <v>60.61</v>
          </cell>
          <cell r="U366">
            <v>0</v>
          </cell>
          <cell r="V366">
            <v>0</v>
          </cell>
        </row>
        <row r="367">
          <cell r="C367" t="str">
            <v>HOSPITAL PELÓPIDAS SILVEIRA</v>
          </cell>
          <cell r="E367" t="str">
            <v>ERIVANIA RUFINA DA SILVA</v>
          </cell>
          <cell r="F367" t="str">
            <v>2 - Outros Profissionais da Saúde</v>
          </cell>
          <cell r="G367">
            <v>322205</v>
          </cell>
          <cell r="H367">
            <v>43891</v>
          </cell>
          <cell r="I367">
            <v>14.27</v>
          </cell>
          <cell r="J367">
            <v>114.12</v>
          </cell>
          <cell r="L367">
            <v>101.36861</v>
          </cell>
          <cell r="M367">
            <v>20.9</v>
          </cell>
          <cell r="O367">
            <v>0.93500000000000005</v>
          </cell>
          <cell r="P367">
            <v>0</v>
          </cell>
          <cell r="R367">
            <v>220.8</v>
          </cell>
          <cell r="S367">
            <v>56.4</v>
          </cell>
          <cell r="U367">
            <v>0</v>
          </cell>
          <cell r="V367">
            <v>0</v>
          </cell>
        </row>
        <row r="368">
          <cell r="C368" t="str">
            <v>HOSPITAL PELÓPIDAS SILVEIRA</v>
          </cell>
          <cell r="E368" t="str">
            <v>ERIVELTON DA SILVA GUIMARAES</v>
          </cell>
          <cell r="F368" t="str">
            <v>2 - Outros Profissionais da Saúde</v>
          </cell>
          <cell r="G368">
            <v>515110</v>
          </cell>
          <cell r="H368">
            <v>43891</v>
          </cell>
          <cell r="I368">
            <v>13.04</v>
          </cell>
          <cell r="J368">
            <v>104.34</v>
          </cell>
          <cell r="L368">
            <v>101.36861</v>
          </cell>
          <cell r="M368">
            <v>20.9</v>
          </cell>
          <cell r="O368">
            <v>0.93500000000000005</v>
          </cell>
          <cell r="P368">
            <v>0</v>
          </cell>
          <cell r="R368">
            <v>220.8</v>
          </cell>
          <cell r="S368">
            <v>58.52</v>
          </cell>
          <cell r="U368">
            <v>0</v>
          </cell>
          <cell r="V368">
            <v>0</v>
          </cell>
        </row>
        <row r="369">
          <cell r="C369" t="str">
            <v>HOSPITAL PELÓPIDAS SILVEIRA</v>
          </cell>
          <cell r="E369" t="str">
            <v>ERNANDE SILVA DE ANDRADE</v>
          </cell>
          <cell r="F369" t="str">
            <v>2 - Outros Profissionais da Saúde</v>
          </cell>
          <cell r="G369">
            <v>223505</v>
          </cell>
          <cell r="H369">
            <v>43891</v>
          </cell>
          <cell r="I369">
            <v>33.17</v>
          </cell>
          <cell r="J369">
            <v>265.36</v>
          </cell>
          <cell r="L369">
            <v>0</v>
          </cell>
          <cell r="M369">
            <v>0</v>
          </cell>
          <cell r="O369">
            <v>1.9672434999999999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</row>
        <row r="370">
          <cell r="C370" t="str">
            <v>HOSPITAL PELÓPIDAS SILVEIRA</v>
          </cell>
          <cell r="E370" t="str">
            <v>ERONILDA DE LIMA FERREIRA</v>
          </cell>
          <cell r="F370" t="str">
            <v>3 - Administrativo</v>
          </cell>
          <cell r="G370">
            <v>516345</v>
          </cell>
          <cell r="H370">
            <v>43891</v>
          </cell>
          <cell r="I370">
            <v>14.55</v>
          </cell>
          <cell r="J370">
            <v>116.42</v>
          </cell>
          <cell r="L370">
            <v>0</v>
          </cell>
          <cell r="M370">
            <v>0</v>
          </cell>
          <cell r="O370">
            <v>0.93500000000000005</v>
          </cell>
          <cell r="P370">
            <v>0</v>
          </cell>
          <cell r="R370">
            <v>244.5</v>
          </cell>
          <cell r="S370">
            <v>62.7</v>
          </cell>
          <cell r="U370">
            <v>0</v>
          </cell>
          <cell r="V370">
            <v>0</v>
          </cell>
        </row>
        <row r="371">
          <cell r="C371" t="str">
            <v>HOSPITAL PELÓPIDAS SILVEIRA</v>
          </cell>
          <cell r="E371" t="str">
            <v>EUDES DIAS DA SILVA</v>
          </cell>
          <cell r="F371" t="str">
            <v>2 - Outros Profissionais da Saúde</v>
          </cell>
          <cell r="G371">
            <v>521130</v>
          </cell>
          <cell r="H371">
            <v>43891</v>
          </cell>
          <cell r="I371">
            <v>10.61</v>
          </cell>
          <cell r="J371">
            <v>84.86</v>
          </cell>
          <cell r="L371">
            <v>101.36861</v>
          </cell>
          <cell r="M371">
            <v>20.9</v>
          </cell>
          <cell r="O371">
            <v>0.93500000000000005</v>
          </cell>
          <cell r="P371">
            <v>0</v>
          </cell>
          <cell r="R371">
            <v>165.6</v>
          </cell>
          <cell r="S371">
            <v>62.7</v>
          </cell>
          <cell r="U371">
            <v>0</v>
          </cell>
          <cell r="V371">
            <v>0</v>
          </cell>
        </row>
        <row r="372">
          <cell r="C372" t="str">
            <v>HOSPITAL PELÓPIDAS SILVEIRA</v>
          </cell>
          <cell r="E372" t="str">
            <v>EUNICE MARIA DE OLIVEIRA SANTOS</v>
          </cell>
          <cell r="F372" t="str">
            <v>2 - Outros Profissionais da Saúde</v>
          </cell>
          <cell r="G372">
            <v>515205</v>
          </cell>
          <cell r="H372">
            <v>43891</v>
          </cell>
          <cell r="I372">
            <v>14.39</v>
          </cell>
          <cell r="J372">
            <v>115.14</v>
          </cell>
          <cell r="L372">
            <v>101.36861</v>
          </cell>
          <cell r="M372">
            <v>21.6</v>
          </cell>
          <cell r="O372">
            <v>0.93500000000000005</v>
          </cell>
          <cell r="P372">
            <v>0</v>
          </cell>
          <cell r="R372">
            <v>220.8</v>
          </cell>
          <cell r="S372">
            <v>58.32</v>
          </cell>
          <cell r="U372">
            <v>0</v>
          </cell>
          <cell r="V372">
            <v>0</v>
          </cell>
        </row>
        <row r="373">
          <cell r="C373" t="str">
            <v>HOSPITAL PELÓPIDAS SILVEIRA</v>
          </cell>
          <cell r="E373" t="str">
            <v>EVANDRO CABRAL DE BRITO</v>
          </cell>
          <cell r="F373" t="str">
            <v>1 - Médico</v>
          </cell>
          <cell r="G373">
            <v>225125</v>
          </cell>
          <cell r="H373">
            <v>43891</v>
          </cell>
          <cell r="I373">
            <v>88.02</v>
          </cell>
          <cell r="J373">
            <v>704.12</v>
          </cell>
          <cell r="L373">
            <v>0</v>
          </cell>
          <cell r="M373">
            <v>0</v>
          </cell>
          <cell r="O373">
            <v>7.4850000000000003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</row>
        <row r="374">
          <cell r="C374" t="str">
            <v>HOSPITAL PELÓPIDAS SILVEIRA</v>
          </cell>
          <cell r="E374" t="str">
            <v>EVANDRO GOMES CORREIA</v>
          </cell>
          <cell r="F374" t="str">
            <v>3 - Administrativo</v>
          </cell>
          <cell r="G374">
            <v>517410</v>
          </cell>
          <cell r="H374">
            <v>43891</v>
          </cell>
          <cell r="I374">
            <v>11.66</v>
          </cell>
          <cell r="J374">
            <v>93.31</v>
          </cell>
          <cell r="L374">
            <v>101.36861</v>
          </cell>
          <cell r="M374">
            <v>20.9</v>
          </cell>
          <cell r="O374">
            <v>0.93500000000000005</v>
          </cell>
          <cell r="P374">
            <v>0</v>
          </cell>
          <cell r="R374">
            <v>220.8</v>
          </cell>
          <cell r="S374">
            <v>62.7</v>
          </cell>
          <cell r="U374">
            <v>0</v>
          </cell>
          <cell r="V374">
            <v>0</v>
          </cell>
        </row>
        <row r="375">
          <cell r="C375" t="str">
            <v>HOSPITAL PELÓPIDAS SILVEIRA</v>
          </cell>
          <cell r="E375" t="str">
            <v>EVELINE CORREIA DA SILVA</v>
          </cell>
          <cell r="F375" t="str">
            <v>2 - Outros Profissionais da Saúde</v>
          </cell>
          <cell r="G375">
            <v>223710</v>
          </cell>
          <cell r="H375">
            <v>43891</v>
          </cell>
          <cell r="I375">
            <v>41.75</v>
          </cell>
          <cell r="J375">
            <v>334</v>
          </cell>
          <cell r="L375">
            <v>0</v>
          </cell>
          <cell r="M375">
            <v>0</v>
          </cell>
          <cell r="O375">
            <v>0.93500000000000005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</row>
        <row r="376">
          <cell r="C376" t="str">
            <v>HOSPITAL PELÓPIDAS SILVEIRA</v>
          </cell>
          <cell r="E376" t="str">
            <v>EVELYN DA SILVA SOARES</v>
          </cell>
          <cell r="F376" t="str">
            <v>2 - Outros Profissionais da Saúde</v>
          </cell>
          <cell r="G376">
            <v>322205</v>
          </cell>
          <cell r="H376">
            <v>43891</v>
          </cell>
          <cell r="I376">
            <v>15.59</v>
          </cell>
          <cell r="J376">
            <v>124.73</v>
          </cell>
          <cell r="L376">
            <v>101.36861</v>
          </cell>
          <cell r="M376">
            <v>20.9</v>
          </cell>
          <cell r="O376">
            <v>0.93500000000000005</v>
          </cell>
          <cell r="P376">
            <v>0</v>
          </cell>
          <cell r="R376">
            <v>103.5</v>
          </cell>
          <cell r="S376">
            <v>46.21</v>
          </cell>
          <cell r="U376">
            <v>51.2</v>
          </cell>
          <cell r="V376">
            <v>0</v>
          </cell>
          <cell r="X376" t="str">
            <v>AUXILIO CRECHE</v>
          </cell>
          <cell r="Y376">
            <v>0</v>
          </cell>
          <cell r="Z376">
            <v>0</v>
          </cell>
        </row>
        <row r="377">
          <cell r="C377" t="str">
            <v>HOSPITAL PELÓPIDAS SILVEIRA</v>
          </cell>
          <cell r="E377" t="str">
            <v>EZEQUIEL BARBOSA DA SILVA</v>
          </cell>
          <cell r="F377" t="str">
            <v>3 - Administrativo</v>
          </cell>
          <cell r="G377">
            <v>411010</v>
          </cell>
          <cell r="H377">
            <v>43891</v>
          </cell>
          <cell r="I377">
            <v>11.07</v>
          </cell>
          <cell r="J377">
            <v>88.52</v>
          </cell>
          <cell r="L377">
            <v>0</v>
          </cell>
          <cell r="M377">
            <v>0</v>
          </cell>
          <cell r="O377">
            <v>0.93500000000000005</v>
          </cell>
          <cell r="P377">
            <v>0</v>
          </cell>
          <cell r="R377">
            <v>276</v>
          </cell>
          <cell r="S377">
            <v>62.7</v>
          </cell>
          <cell r="U377">
            <v>0</v>
          </cell>
          <cell r="V377">
            <v>0</v>
          </cell>
        </row>
        <row r="378">
          <cell r="C378" t="str">
            <v>HOSPITAL PELÓPIDAS SILVEIRA</v>
          </cell>
          <cell r="E378" t="str">
            <v>FABIANA LUCAS BARBOSA DOS SANTOS</v>
          </cell>
          <cell r="F378" t="str">
            <v>2 - Outros Profissionais da Saúde</v>
          </cell>
          <cell r="G378">
            <v>223505</v>
          </cell>
          <cell r="H378">
            <v>43891</v>
          </cell>
          <cell r="I378">
            <v>37.69</v>
          </cell>
          <cell r="J378">
            <v>301.49</v>
          </cell>
          <cell r="L378">
            <v>0</v>
          </cell>
          <cell r="M378">
            <v>0</v>
          </cell>
          <cell r="O378">
            <v>1.9672434999999999</v>
          </cell>
          <cell r="P378">
            <v>0</v>
          </cell>
          <cell r="R378">
            <v>0</v>
          </cell>
          <cell r="S378">
            <v>0</v>
          </cell>
          <cell r="U378">
            <v>200</v>
          </cell>
          <cell r="V378">
            <v>0</v>
          </cell>
          <cell r="X378" t="str">
            <v>AUXILIO CRECHE</v>
          </cell>
          <cell r="Y378">
            <v>0</v>
          </cell>
          <cell r="Z378">
            <v>0</v>
          </cell>
        </row>
        <row r="379">
          <cell r="C379" t="str">
            <v>HOSPITAL PELÓPIDAS SILVEIRA</v>
          </cell>
          <cell r="E379" t="str">
            <v>FABIANA SENA DA SILVA</v>
          </cell>
          <cell r="F379" t="str">
            <v>2 - Outros Profissionais da Saúde</v>
          </cell>
          <cell r="G379">
            <v>322205</v>
          </cell>
          <cell r="H379">
            <v>43891</v>
          </cell>
          <cell r="I379">
            <v>13.74</v>
          </cell>
          <cell r="J379">
            <v>109.9</v>
          </cell>
          <cell r="L379">
            <v>101.36861</v>
          </cell>
          <cell r="M379">
            <v>20.9</v>
          </cell>
          <cell r="O379">
            <v>0.93500000000000005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</row>
        <row r="380">
          <cell r="C380" t="str">
            <v>HOSPITAL PELÓPIDAS SILVEIRA</v>
          </cell>
          <cell r="E380" t="str">
            <v>FABIANA SOARES BIZARRIA</v>
          </cell>
          <cell r="F380" t="str">
            <v>2 - Outros Profissionais da Saúde</v>
          </cell>
          <cell r="G380">
            <v>223605</v>
          </cell>
          <cell r="H380">
            <v>43891</v>
          </cell>
          <cell r="I380">
            <v>33.479999999999997</v>
          </cell>
          <cell r="J380">
            <v>267.8</v>
          </cell>
          <cell r="L380">
            <v>101.36861</v>
          </cell>
          <cell r="M380">
            <v>2.41</v>
          </cell>
          <cell r="O380">
            <v>1.9672434999999999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C381" t="str">
            <v>HOSPITAL PELÓPIDAS SILVEIRA</v>
          </cell>
          <cell r="E381" t="str">
            <v>FABIANE DA CRUZ MOURA</v>
          </cell>
          <cell r="F381" t="str">
            <v>2 - Outros Profissionais da Saúde</v>
          </cell>
          <cell r="G381">
            <v>322205</v>
          </cell>
          <cell r="H381">
            <v>43891</v>
          </cell>
          <cell r="I381">
            <v>14.34</v>
          </cell>
          <cell r="J381">
            <v>114.71</v>
          </cell>
          <cell r="L381">
            <v>101.36861</v>
          </cell>
          <cell r="M381">
            <v>20.9</v>
          </cell>
          <cell r="O381">
            <v>0.93500000000000005</v>
          </cell>
          <cell r="P381">
            <v>0</v>
          </cell>
          <cell r="R381">
            <v>110.4</v>
          </cell>
          <cell r="S381">
            <v>0</v>
          </cell>
          <cell r="U381">
            <v>0</v>
          </cell>
          <cell r="V381">
            <v>0</v>
          </cell>
        </row>
        <row r="382">
          <cell r="C382" t="str">
            <v>HOSPITAL PELÓPIDAS SILVEIRA</v>
          </cell>
          <cell r="E382" t="str">
            <v>FABIO ANDRE FERREIRA DA SILVA</v>
          </cell>
          <cell r="F382" t="str">
            <v>1 - Médico</v>
          </cell>
          <cell r="G382">
            <v>225125</v>
          </cell>
          <cell r="H382">
            <v>43891</v>
          </cell>
          <cell r="I382">
            <v>49.17</v>
          </cell>
          <cell r="J382">
            <v>393.33</v>
          </cell>
          <cell r="L382">
            <v>0</v>
          </cell>
          <cell r="M382">
            <v>0</v>
          </cell>
          <cell r="O382">
            <v>7.4850000000000003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C383" t="str">
            <v>HOSPITAL PELÓPIDAS SILVEIRA</v>
          </cell>
          <cell r="E383" t="str">
            <v>FABIO CABRAL DE ARRUDA</v>
          </cell>
          <cell r="F383" t="str">
            <v>3 - Administrativo</v>
          </cell>
          <cell r="G383">
            <v>513220</v>
          </cell>
          <cell r="H383">
            <v>43891</v>
          </cell>
          <cell r="I383">
            <v>0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C384" t="str">
            <v>HOSPITAL PELÓPIDAS SILVEIRA</v>
          </cell>
          <cell r="E384" t="str">
            <v>FABIO HELIO DA SILVA ANDRADE</v>
          </cell>
          <cell r="F384" t="str">
            <v>3 - Administrativo</v>
          </cell>
          <cell r="G384">
            <v>782320</v>
          </cell>
          <cell r="H384">
            <v>43891</v>
          </cell>
          <cell r="I384">
            <v>17.18</v>
          </cell>
          <cell r="J384">
            <v>137.47</v>
          </cell>
          <cell r="L384">
            <v>101.36861</v>
          </cell>
          <cell r="M384">
            <v>28.48</v>
          </cell>
          <cell r="O384">
            <v>0.93500000000000005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</row>
        <row r="385">
          <cell r="C385" t="str">
            <v>HOSPITAL PELÓPIDAS SILVEIRA</v>
          </cell>
          <cell r="E385" t="str">
            <v>FABIO HENRIQUE DE AMORIM AROXA</v>
          </cell>
          <cell r="F385" t="str">
            <v>1 - Médico</v>
          </cell>
          <cell r="G385">
            <v>225125</v>
          </cell>
          <cell r="H385">
            <v>43891</v>
          </cell>
          <cell r="I385">
            <v>90.34</v>
          </cell>
          <cell r="J385">
            <v>722.74</v>
          </cell>
          <cell r="L385">
            <v>0</v>
          </cell>
          <cell r="M385">
            <v>0</v>
          </cell>
          <cell r="O385">
            <v>7.4850000000000003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</row>
        <row r="386">
          <cell r="C386" t="str">
            <v>HOSPITAL PELÓPIDAS SILVEIRA</v>
          </cell>
          <cell r="E386" t="str">
            <v>FABIO JOSE DOS SANTOS</v>
          </cell>
          <cell r="F386" t="str">
            <v>3 - Administrativo</v>
          </cell>
          <cell r="G386">
            <v>513505</v>
          </cell>
          <cell r="H386">
            <v>43891</v>
          </cell>
          <cell r="I386">
            <v>12.54</v>
          </cell>
          <cell r="J386">
            <v>100.32</v>
          </cell>
          <cell r="L386">
            <v>0</v>
          </cell>
          <cell r="M386">
            <v>0</v>
          </cell>
          <cell r="O386">
            <v>0.93500000000000005</v>
          </cell>
          <cell r="P386">
            <v>0</v>
          </cell>
          <cell r="R386">
            <v>138</v>
          </cell>
          <cell r="S386">
            <v>62.7</v>
          </cell>
          <cell r="U386">
            <v>0</v>
          </cell>
          <cell r="V386">
            <v>0</v>
          </cell>
        </row>
        <row r="387">
          <cell r="C387" t="str">
            <v>HOSPITAL PELÓPIDAS SILVEIRA</v>
          </cell>
          <cell r="E387" t="str">
            <v>FABIO JOSE LIMA OLIVEIRA</v>
          </cell>
          <cell r="F387" t="str">
            <v>1 - Médico</v>
          </cell>
          <cell r="G387">
            <v>225125</v>
          </cell>
          <cell r="H387">
            <v>43891</v>
          </cell>
          <cell r="I387">
            <v>158.44999999999999</v>
          </cell>
          <cell r="J387">
            <v>1497.69</v>
          </cell>
          <cell r="L387">
            <v>0</v>
          </cell>
          <cell r="M387">
            <v>0</v>
          </cell>
          <cell r="O387">
            <v>7.4850000000000003</v>
          </cell>
          <cell r="P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</row>
        <row r="388">
          <cell r="C388" t="str">
            <v>HOSPITAL PELÓPIDAS SILVEIRA</v>
          </cell>
          <cell r="E388" t="str">
            <v>FABIO JOSE LINHARES</v>
          </cell>
          <cell r="F388" t="str">
            <v>3 - Administrativo</v>
          </cell>
          <cell r="G388">
            <v>517410</v>
          </cell>
          <cell r="H388">
            <v>43891</v>
          </cell>
          <cell r="I388">
            <v>11.54</v>
          </cell>
          <cell r="J388">
            <v>92.31</v>
          </cell>
          <cell r="L388">
            <v>101.36861</v>
          </cell>
          <cell r="M388">
            <v>20.9</v>
          </cell>
          <cell r="O388">
            <v>0.93500000000000005</v>
          </cell>
          <cell r="P388">
            <v>0</v>
          </cell>
          <cell r="R388">
            <v>155.25</v>
          </cell>
          <cell r="S388">
            <v>60.61</v>
          </cell>
          <cell r="U388">
            <v>0</v>
          </cell>
          <cell r="V388">
            <v>0</v>
          </cell>
        </row>
        <row r="389">
          <cell r="C389" t="str">
            <v>HOSPITAL PELÓPIDAS SILVEIRA</v>
          </cell>
          <cell r="E389" t="str">
            <v>FABIO MACHADO DE ANDRADE</v>
          </cell>
          <cell r="F389" t="str">
            <v>1 - Médico</v>
          </cell>
          <cell r="G389">
            <v>225125</v>
          </cell>
          <cell r="H389">
            <v>43891</v>
          </cell>
          <cell r="I389">
            <v>51.19</v>
          </cell>
          <cell r="J389">
            <v>409.52</v>
          </cell>
          <cell r="L389">
            <v>0</v>
          </cell>
          <cell r="M389">
            <v>0</v>
          </cell>
          <cell r="O389">
            <v>7.4850000000000003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V389">
            <v>0</v>
          </cell>
        </row>
        <row r="390">
          <cell r="C390" t="str">
            <v>HOSPITAL PELÓPIDAS SILVEIRA</v>
          </cell>
          <cell r="E390" t="str">
            <v>FABIOLA DOS PRAZERES DA SILVA</v>
          </cell>
          <cell r="F390" t="str">
            <v>3 - Administrativo</v>
          </cell>
          <cell r="G390">
            <v>411010</v>
          </cell>
          <cell r="H390">
            <v>43891</v>
          </cell>
          <cell r="I390">
            <v>10.95</v>
          </cell>
          <cell r="J390">
            <v>87.62</v>
          </cell>
          <cell r="L390">
            <v>101.36861</v>
          </cell>
          <cell r="M390">
            <v>20.9</v>
          </cell>
          <cell r="O390">
            <v>0.93500000000000005</v>
          </cell>
          <cell r="P390">
            <v>0</v>
          </cell>
          <cell r="R390">
            <v>326</v>
          </cell>
          <cell r="S390">
            <v>62.7</v>
          </cell>
          <cell r="U390">
            <v>0</v>
          </cell>
          <cell r="V390">
            <v>0</v>
          </cell>
        </row>
        <row r="391">
          <cell r="C391" t="str">
            <v>HOSPITAL PELÓPIDAS SILVEIRA</v>
          </cell>
          <cell r="E391" t="str">
            <v>FABIOLA REBECA LOPES DINIZ PAIVA</v>
          </cell>
          <cell r="F391" t="str">
            <v>2 - Outros Profissionais da Saúde</v>
          </cell>
          <cell r="G391">
            <v>223810</v>
          </cell>
          <cell r="H391">
            <v>43891</v>
          </cell>
          <cell r="I391">
            <v>17.309999999999999</v>
          </cell>
          <cell r="J391">
            <v>138.5</v>
          </cell>
          <cell r="L391">
            <v>0</v>
          </cell>
          <cell r="M391">
            <v>0</v>
          </cell>
          <cell r="O391">
            <v>0.93500000000000005</v>
          </cell>
          <cell r="P391">
            <v>0</v>
          </cell>
          <cell r="R391">
            <v>0</v>
          </cell>
          <cell r="S391">
            <v>0</v>
          </cell>
          <cell r="U391">
            <v>64</v>
          </cell>
          <cell r="V391">
            <v>0</v>
          </cell>
          <cell r="X391" t="str">
            <v>AUXILIO CRECHE</v>
          </cell>
          <cell r="Y391">
            <v>0</v>
          </cell>
          <cell r="Z391">
            <v>0</v>
          </cell>
        </row>
        <row r="392">
          <cell r="C392" t="str">
            <v>HOSPITAL PELÓPIDAS SILVEIRA</v>
          </cell>
          <cell r="E392" t="str">
            <v>FABIULA LAURENTINA DA CRUZ</v>
          </cell>
          <cell r="F392" t="str">
            <v>2 - Outros Profissionais da Saúde</v>
          </cell>
          <cell r="G392">
            <v>322205</v>
          </cell>
          <cell r="H392">
            <v>43891</v>
          </cell>
          <cell r="I392">
            <v>15.41</v>
          </cell>
          <cell r="J392">
            <v>123.31</v>
          </cell>
          <cell r="L392">
            <v>101.36861</v>
          </cell>
          <cell r="M392">
            <v>20.9</v>
          </cell>
          <cell r="O392">
            <v>0.93500000000000005</v>
          </cell>
          <cell r="P392">
            <v>0</v>
          </cell>
          <cell r="R392">
            <v>110.4</v>
          </cell>
          <cell r="S392">
            <v>62.7</v>
          </cell>
          <cell r="U392">
            <v>64</v>
          </cell>
          <cell r="V392">
            <v>0</v>
          </cell>
          <cell r="X392" t="str">
            <v>AUXILIO CRECHE</v>
          </cell>
          <cell r="Y392">
            <v>0</v>
          </cell>
          <cell r="Z392">
            <v>0</v>
          </cell>
        </row>
        <row r="393">
          <cell r="C393" t="str">
            <v>HOSPITAL PELÓPIDAS SILVEIRA</v>
          </cell>
          <cell r="E393" t="str">
            <v>FELIPPE CESAR OLIVEIRA FARIAS</v>
          </cell>
          <cell r="F393" t="str">
            <v>1 - Médico</v>
          </cell>
          <cell r="G393">
            <v>225125</v>
          </cell>
          <cell r="H393">
            <v>43891</v>
          </cell>
          <cell r="I393">
            <v>106.93</v>
          </cell>
          <cell r="J393">
            <v>855.46</v>
          </cell>
          <cell r="L393">
            <v>0</v>
          </cell>
          <cell r="M393">
            <v>0</v>
          </cell>
          <cell r="O393">
            <v>7.4850000000000003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</row>
        <row r="394">
          <cell r="C394" t="str">
            <v>HOSPITAL PELÓPIDAS SILVEIRA</v>
          </cell>
          <cell r="E394" t="str">
            <v>FERNANDA DE MOURA VERGA</v>
          </cell>
          <cell r="F394" t="str">
            <v>2 - Outros Profissionais da Saúde</v>
          </cell>
          <cell r="G394">
            <v>322205</v>
          </cell>
          <cell r="H394">
            <v>43891</v>
          </cell>
          <cell r="I394">
            <v>14.43</v>
          </cell>
          <cell r="J394">
            <v>115.41</v>
          </cell>
          <cell r="L394">
            <v>101.36861</v>
          </cell>
          <cell r="M394">
            <v>20.9</v>
          </cell>
          <cell r="O394">
            <v>0.93500000000000005</v>
          </cell>
          <cell r="P394">
            <v>0</v>
          </cell>
          <cell r="R394">
            <v>103.5</v>
          </cell>
          <cell r="S394">
            <v>62.7</v>
          </cell>
          <cell r="U394">
            <v>0</v>
          </cell>
          <cell r="V394">
            <v>0</v>
          </cell>
        </row>
        <row r="395">
          <cell r="C395" t="str">
            <v>HOSPITAL PELÓPIDAS SILVEIRA</v>
          </cell>
          <cell r="E395" t="str">
            <v>FERNANDA ELISA DE FRANCA</v>
          </cell>
          <cell r="F395" t="str">
            <v>2 - Outros Profissionais da Saúde</v>
          </cell>
          <cell r="G395">
            <v>322205</v>
          </cell>
          <cell r="H395">
            <v>43891</v>
          </cell>
          <cell r="I395">
            <v>13.93</v>
          </cell>
          <cell r="J395">
            <v>111.45</v>
          </cell>
          <cell r="L395">
            <v>101.36861</v>
          </cell>
          <cell r="M395">
            <v>20.9</v>
          </cell>
          <cell r="O395">
            <v>0.93500000000000005</v>
          </cell>
          <cell r="P395">
            <v>0</v>
          </cell>
          <cell r="R395">
            <v>0</v>
          </cell>
          <cell r="S395">
            <v>35.53</v>
          </cell>
          <cell r="U395">
            <v>0</v>
          </cell>
          <cell r="V395">
            <v>0</v>
          </cell>
        </row>
        <row r="396">
          <cell r="C396" t="str">
            <v>HOSPITAL PELÓPIDAS SILVEIRA</v>
          </cell>
          <cell r="E396" t="str">
            <v>FERNANDA GOMES DOS PASSOS</v>
          </cell>
          <cell r="F396" t="str">
            <v>2 - Outros Profissionais da Saúde</v>
          </cell>
          <cell r="G396">
            <v>515205</v>
          </cell>
          <cell r="H396">
            <v>43891</v>
          </cell>
          <cell r="I396">
            <v>13.2</v>
          </cell>
          <cell r="J396">
            <v>105.6</v>
          </cell>
          <cell r="L396">
            <v>0</v>
          </cell>
          <cell r="M396">
            <v>0</v>
          </cell>
          <cell r="O396">
            <v>0.93500000000000005</v>
          </cell>
          <cell r="P396">
            <v>0</v>
          </cell>
          <cell r="R396">
            <v>103.5</v>
          </cell>
          <cell r="S396">
            <v>60.48</v>
          </cell>
          <cell r="U396">
            <v>0</v>
          </cell>
          <cell r="V396">
            <v>0</v>
          </cell>
        </row>
        <row r="397">
          <cell r="C397" t="str">
            <v>HOSPITAL PELÓPIDAS SILVEIRA</v>
          </cell>
          <cell r="E397" t="str">
            <v>FERNANDA LAURIANO DA SILVA CRUZ</v>
          </cell>
          <cell r="F397" t="str">
            <v>2 - Outros Profissionais da Saúde</v>
          </cell>
          <cell r="G397">
            <v>322205</v>
          </cell>
          <cell r="H397">
            <v>43891</v>
          </cell>
          <cell r="I397">
            <v>12.97</v>
          </cell>
          <cell r="J397">
            <v>103.78</v>
          </cell>
          <cell r="L397">
            <v>101.36861</v>
          </cell>
          <cell r="M397">
            <v>20.9</v>
          </cell>
          <cell r="O397">
            <v>0.93500000000000005</v>
          </cell>
          <cell r="P397">
            <v>0</v>
          </cell>
          <cell r="R397">
            <v>220.8</v>
          </cell>
          <cell r="S397">
            <v>62.7</v>
          </cell>
          <cell r="U397">
            <v>64</v>
          </cell>
          <cell r="V397">
            <v>0</v>
          </cell>
          <cell r="X397" t="str">
            <v>AUXILIO CRECHE</v>
          </cell>
          <cell r="Y397">
            <v>0</v>
          </cell>
          <cell r="Z397">
            <v>0</v>
          </cell>
        </row>
        <row r="398">
          <cell r="C398" t="str">
            <v>HOSPITAL PELÓPIDAS SILVEIRA</v>
          </cell>
          <cell r="E398" t="str">
            <v>FERNANDA MARIA OLIVEIRA DOS SANTOS SOUZA</v>
          </cell>
          <cell r="F398" t="str">
            <v>2 - Outros Profissionais da Saúde</v>
          </cell>
          <cell r="G398">
            <v>324205</v>
          </cell>
          <cell r="H398">
            <v>43891</v>
          </cell>
          <cell r="I398">
            <v>17.239999999999998</v>
          </cell>
          <cell r="J398">
            <v>137.94999999999999</v>
          </cell>
          <cell r="L398">
            <v>0</v>
          </cell>
          <cell r="M398">
            <v>0</v>
          </cell>
          <cell r="O398">
            <v>0.93500000000000005</v>
          </cell>
          <cell r="P398">
            <v>0</v>
          </cell>
          <cell r="R398">
            <v>220.8</v>
          </cell>
          <cell r="S398">
            <v>77.540000000000006</v>
          </cell>
          <cell r="U398">
            <v>57</v>
          </cell>
          <cell r="V398">
            <v>0</v>
          </cell>
          <cell r="X398" t="str">
            <v>AUXILIO CRECHE</v>
          </cell>
          <cell r="Y398">
            <v>0</v>
          </cell>
          <cell r="Z398">
            <v>0</v>
          </cell>
        </row>
        <row r="399">
          <cell r="C399" t="str">
            <v>HOSPITAL PELÓPIDAS SILVEIRA</v>
          </cell>
          <cell r="E399" t="str">
            <v>FERNANDA MARIZ QUEIROGA PEDROSA</v>
          </cell>
          <cell r="F399" t="str">
            <v>1 - Médico</v>
          </cell>
          <cell r="G399">
            <v>225125</v>
          </cell>
          <cell r="H399">
            <v>43891</v>
          </cell>
          <cell r="I399">
            <v>95.84</v>
          </cell>
          <cell r="J399">
            <v>766.72</v>
          </cell>
          <cell r="L399">
            <v>0</v>
          </cell>
          <cell r="M399">
            <v>0</v>
          </cell>
          <cell r="O399">
            <v>7.4850000000000003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</row>
        <row r="400">
          <cell r="C400" t="str">
            <v>HOSPITAL PELÓPIDAS SILVEIRA</v>
          </cell>
          <cell r="E400" t="str">
            <v>FERNANDO ANTONIO BARACHO FILHO</v>
          </cell>
          <cell r="F400" t="str">
            <v>1 - Médico</v>
          </cell>
          <cell r="G400">
            <v>225125</v>
          </cell>
          <cell r="H400">
            <v>43891</v>
          </cell>
          <cell r="I400">
            <v>26.68</v>
          </cell>
          <cell r="J400">
            <v>213.46</v>
          </cell>
          <cell r="L400">
            <v>101.36861</v>
          </cell>
          <cell r="M400">
            <v>3.17</v>
          </cell>
          <cell r="O400">
            <v>7.4850000000000003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</row>
        <row r="401">
          <cell r="C401" t="str">
            <v>HOSPITAL PELÓPIDAS SILVEIRA</v>
          </cell>
          <cell r="E401" t="str">
            <v>FERNANDO ANTONIO GALVAO GONDIM FILHO</v>
          </cell>
          <cell r="F401" t="str">
            <v>1 - Médico</v>
          </cell>
          <cell r="G401">
            <v>225125</v>
          </cell>
          <cell r="H401">
            <v>43891</v>
          </cell>
          <cell r="I401">
            <v>75.739999999999995</v>
          </cell>
          <cell r="J401">
            <v>605.91999999999996</v>
          </cell>
          <cell r="L401">
            <v>0</v>
          </cell>
          <cell r="M401">
            <v>0</v>
          </cell>
          <cell r="O401">
            <v>7.4850000000000003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C402" t="str">
            <v>HOSPITAL PELÓPIDAS SILVEIRA</v>
          </cell>
          <cell r="E402" t="str">
            <v>FERNANDO FRANCISCO MOURA DOS SANTOS</v>
          </cell>
          <cell r="F402" t="str">
            <v>3 - Administrativo</v>
          </cell>
          <cell r="G402">
            <v>723310</v>
          </cell>
          <cell r="H402">
            <v>43891</v>
          </cell>
          <cell r="I402">
            <v>14.81</v>
          </cell>
          <cell r="J402">
            <v>118.45</v>
          </cell>
          <cell r="L402">
            <v>101.36861</v>
          </cell>
          <cell r="M402">
            <v>25.43</v>
          </cell>
          <cell r="O402">
            <v>0.93500000000000005</v>
          </cell>
          <cell r="P402">
            <v>0</v>
          </cell>
          <cell r="R402">
            <v>103.5</v>
          </cell>
          <cell r="S402">
            <v>50.87</v>
          </cell>
          <cell r="U402">
            <v>0</v>
          </cell>
          <cell r="V402">
            <v>0</v>
          </cell>
        </row>
        <row r="403">
          <cell r="C403" t="str">
            <v>HOSPITAL PELÓPIDAS SILVEIRA</v>
          </cell>
          <cell r="E403" t="str">
            <v>FERNANDO NUNES FERREIRA DE OLIVEIRA</v>
          </cell>
          <cell r="F403" t="str">
            <v>2 - Outros Profissionais da Saúde</v>
          </cell>
          <cell r="G403">
            <v>223505</v>
          </cell>
          <cell r="H403">
            <v>43891</v>
          </cell>
          <cell r="I403">
            <v>36.049999999999997</v>
          </cell>
          <cell r="J403">
            <v>288.41000000000003</v>
          </cell>
          <cell r="L403">
            <v>101.36861</v>
          </cell>
          <cell r="M403">
            <v>2.99</v>
          </cell>
          <cell r="O403">
            <v>1.9672434999999999</v>
          </cell>
          <cell r="P403">
            <v>0</v>
          </cell>
          <cell r="R403">
            <v>326</v>
          </cell>
          <cell r="S403">
            <v>119.44</v>
          </cell>
          <cell r="U403">
            <v>0</v>
          </cell>
          <cell r="V403">
            <v>0</v>
          </cell>
        </row>
        <row r="404">
          <cell r="C404" t="str">
            <v>HOSPITAL PELÓPIDAS SILVEIRA</v>
          </cell>
          <cell r="E404" t="str">
            <v>FERNANDO TENORIO TRAVASSOS</v>
          </cell>
          <cell r="F404" t="str">
            <v>1 - Médico</v>
          </cell>
          <cell r="G404">
            <v>225125</v>
          </cell>
          <cell r="H404">
            <v>43891</v>
          </cell>
          <cell r="I404">
            <v>97.65</v>
          </cell>
          <cell r="J404">
            <v>781.2</v>
          </cell>
          <cell r="L404">
            <v>0</v>
          </cell>
          <cell r="M404">
            <v>0</v>
          </cell>
          <cell r="O404">
            <v>7.4850000000000003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C405" t="str">
            <v>HOSPITAL PELÓPIDAS SILVEIRA</v>
          </cell>
          <cell r="E405" t="str">
            <v>FILIPE DE SIQUEIRA ARAUJO LAFAYETTE</v>
          </cell>
          <cell r="F405" t="str">
            <v>1 - Médico</v>
          </cell>
          <cell r="G405">
            <v>225235</v>
          </cell>
          <cell r="H405">
            <v>43891</v>
          </cell>
          <cell r="I405">
            <v>67.66</v>
          </cell>
          <cell r="J405">
            <v>655.28</v>
          </cell>
          <cell r="L405">
            <v>0</v>
          </cell>
          <cell r="M405">
            <v>0</v>
          </cell>
          <cell r="O405">
            <v>7.4850000000000003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</row>
        <row r="406">
          <cell r="C406" t="str">
            <v>HOSPITAL PELÓPIDAS SILVEIRA</v>
          </cell>
          <cell r="E406" t="str">
            <v>FILIPE PEDRO DA SILVA</v>
          </cell>
          <cell r="F406" t="str">
            <v>3 - Administrativo</v>
          </cell>
          <cell r="G406">
            <v>411010</v>
          </cell>
          <cell r="H406">
            <v>43891</v>
          </cell>
          <cell r="I406">
            <v>5.23</v>
          </cell>
          <cell r="J406">
            <v>10.45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R406">
            <v>144.9</v>
          </cell>
          <cell r="S406">
            <v>31.35</v>
          </cell>
          <cell r="U406">
            <v>0</v>
          </cell>
          <cell r="V406">
            <v>0</v>
          </cell>
        </row>
        <row r="407">
          <cell r="C407" t="str">
            <v>HOSPITAL PELÓPIDAS SILVEIRA</v>
          </cell>
          <cell r="E407" t="str">
            <v>FLAVIA CRISTINA CHAGAS CORREIA</v>
          </cell>
          <cell r="F407" t="str">
            <v>3 - Administrativo</v>
          </cell>
          <cell r="G407">
            <v>411010</v>
          </cell>
          <cell r="H407">
            <v>43891</v>
          </cell>
          <cell r="I407">
            <v>25.65</v>
          </cell>
          <cell r="J407">
            <v>282.63</v>
          </cell>
          <cell r="L407">
            <v>101.36861</v>
          </cell>
          <cell r="M407">
            <v>36.86</v>
          </cell>
          <cell r="O407">
            <v>0.93500000000000005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</row>
        <row r="408">
          <cell r="C408" t="str">
            <v>HOSPITAL PELÓPIDAS SILVEIRA</v>
          </cell>
          <cell r="E408" t="str">
            <v>FLAVIA KARINA RAMOS E SILVA</v>
          </cell>
          <cell r="F408" t="str">
            <v>2 - Outros Profissionais da Saúde</v>
          </cell>
          <cell r="G408">
            <v>223505</v>
          </cell>
          <cell r="H408">
            <v>43891</v>
          </cell>
          <cell r="I408">
            <v>33.44</v>
          </cell>
          <cell r="J408">
            <v>267.49</v>
          </cell>
          <cell r="L408">
            <v>0</v>
          </cell>
          <cell r="M408">
            <v>0</v>
          </cell>
          <cell r="O408">
            <v>1.9672434999999999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C409" t="str">
            <v>HOSPITAL PELÓPIDAS SILVEIRA</v>
          </cell>
          <cell r="E409" t="str">
            <v>FLAVIA PEREIRA DE SOUZA</v>
          </cell>
          <cell r="F409" t="str">
            <v>3 - Administrativo</v>
          </cell>
          <cell r="G409">
            <v>411010</v>
          </cell>
          <cell r="H409">
            <v>43891</v>
          </cell>
          <cell r="I409">
            <v>20.47</v>
          </cell>
          <cell r="J409">
            <v>163.72999999999999</v>
          </cell>
          <cell r="L409">
            <v>101.36861</v>
          </cell>
          <cell r="M409">
            <v>36.86</v>
          </cell>
          <cell r="O409">
            <v>0.93500000000000005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</row>
        <row r="410">
          <cell r="C410" t="str">
            <v>HOSPITAL PELÓPIDAS SILVEIRA</v>
          </cell>
          <cell r="E410" t="str">
            <v>FLAVIA RIBEIRO DE OLIVEIRA</v>
          </cell>
          <cell r="F410" t="str">
            <v>2 - Outros Profissionais da Saúde</v>
          </cell>
          <cell r="G410">
            <v>322205</v>
          </cell>
          <cell r="H410">
            <v>43891</v>
          </cell>
          <cell r="I410">
            <v>12.99</v>
          </cell>
          <cell r="J410">
            <v>103.91</v>
          </cell>
          <cell r="L410">
            <v>101.36861</v>
          </cell>
          <cell r="M410">
            <v>20.9</v>
          </cell>
          <cell r="O410">
            <v>0.93500000000000005</v>
          </cell>
          <cell r="P410">
            <v>0</v>
          </cell>
          <cell r="R410">
            <v>0</v>
          </cell>
          <cell r="S410">
            <v>0</v>
          </cell>
          <cell r="U410">
            <v>64</v>
          </cell>
          <cell r="V410">
            <v>0</v>
          </cell>
          <cell r="X410" t="str">
            <v>AUXILIO CRECHE</v>
          </cell>
          <cell r="Y410">
            <v>0</v>
          </cell>
          <cell r="Z410">
            <v>0</v>
          </cell>
        </row>
        <row r="411">
          <cell r="C411" t="str">
            <v>HOSPITAL PELÓPIDAS SILVEIRA</v>
          </cell>
          <cell r="E411" t="str">
            <v>FLAVIANA CRISTINA SANTIAGO MACIEL FERNANDES</v>
          </cell>
          <cell r="F411" t="str">
            <v>2 - Outros Profissionais da Saúde</v>
          </cell>
          <cell r="G411">
            <v>223505</v>
          </cell>
          <cell r="H411">
            <v>43891</v>
          </cell>
          <cell r="I411">
            <v>34.24</v>
          </cell>
          <cell r="J411">
            <v>273.89999999999998</v>
          </cell>
          <cell r="L411">
            <v>101.36861</v>
          </cell>
          <cell r="M411">
            <v>2.99</v>
          </cell>
          <cell r="O411">
            <v>1.9672434999999999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</row>
        <row r="412">
          <cell r="C412" t="str">
            <v>HOSPITAL PELÓPIDAS SILVEIRA</v>
          </cell>
          <cell r="E412" t="str">
            <v>FLAVIO ROGERIO FERREIRA DE LIMA</v>
          </cell>
          <cell r="F412" t="str">
            <v>2 - Outros Profissionais da Saúde</v>
          </cell>
          <cell r="G412">
            <v>521130</v>
          </cell>
          <cell r="H412">
            <v>43891</v>
          </cell>
          <cell r="I412">
            <v>11.27</v>
          </cell>
          <cell r="J412">
            <v>90.16</v>
          </cell>
          <cell r="L412">
            <v>101.36861</v>
          </cell>
          <cell r="M412">
            <v>20.9</v>
          </cell>
          <cell r="O412">
            <v>0.93500000000000005</v>
          </cell>
          <cell r="P412">
            <v>0</v>
          </cell>
          <cell r="R412">
            <v>276</v>
          </cell>
          <cell r="S412">
            <v>62.7</v>
          </cell>
          <cell r="U412">
            <v>0</v>
          </cell>
          <cell r="V412">
            <v>0</v>
          </cell>
        </row>
        <row r="413">
          <cell r="C413" t="str">
            <v>HOSPITAL PELÓPIDAS SILVEIRA</v>
          </cell>
          <cell r="E413" t="str">
            <v>FRANCIANE DOS PRAZERES DA SILVA ROCHA</v>
          </cell>
          <cell r="F413" t="str">
            <v>3 - Administrativo</v>
          </cell>
          <cell r="G413">
            <v>414105</v>
          </cell>
          <cell r="H413">
            <v>43891</v>
          </cell>
          <cell r="I413">
            <v>13.31</v>
          </cell>
          <cell r="J413">
            <v>106.47</v>
          </cell>
          <cell r="L413">
            <v>101.36861</v>
          </cell>
          <cell r="M413">
            <v>25.29</v>
          </cell>
          <cell r="O413">
            <v>0.93500000000000005</v>
          </cell>
          <cell r="P413">
            <v>0</v>
          </cell>
          <cell r="R413">
            <v>326</v>
          </cell>
          <cell r="S413">
            <v>75.86</v>
          </cell>
          <cell r="U413">
            <v>0</v>
          </cell>
          <cell r="V413">
            <v>0</v>
          </cell>
        </row>
        <row r="414">
          <cell r="C414" t="str">
            <v>HOSPITAL PELÓPIDAS SILVEIRA</v>
          </cell>
          <cell r="E414" t="str">
            <v>FRANCINEIDE TERESA DA LUZ</v>
          </cell>
          <cell r="F414" t="str">
            <v>3 - Administrativo</v>
          </cell>
          <cell r="G414">
            <v>517410</v>
          </cell>
          <cell r="H414">
            <v>43891</v>
          </cell>
          <cell r="I414">
            <v>10.97</v>
          </cell>
          <cell r="J414">
            <v>87.78</v>
          </cell>
          <cell r="L414">
            <v>101.36861</v>
          </cell>
          <cell r="M414">
            <v>20.9</v>
          </cell>
          <cell r="O414">
            <v>0.93500000000000005</v>
          </cell>
          <cell r="P414">
            <v>0</v>
          </cell>
          <cell r="R414">
            <v>103.5</v>
          </cell>
          <cell r="S414">
            <v>48.07</v>
          </cell>
          <cell r="U414">
            <v>0</v>
          </cell>
          <cell r="V414">
            <v>0</v>
          </cell>
        </row>
        <row r="415">
          <cell r="C415" t="str">
            <v>HOSPITAL PELÓPIDAS SILVEIRA</v>
          </cell>
          <cell r="E415" t="str">
            <v>FRANCISCA DO NASCIMENTO DE OLIVEIRA SILVA</v>
          </cell>
          <cell r="F415" t="str">
            <v>2 - Outros Profissionais da Saúde</v>
          </cell>
          <cell r="G415">
            <v>322205</v>
          </cell>
          <cell r="H415">
            <v>43891</v>
          </cell>
          <cell r="I415">
            <v>13</v>
          </cell>
          <cell r="J415">
            <v>104.02</v>
          </cell>
          <cell r="L415">
            <v>101.36861</v>
          </cell>
          <cell r="M415">
            <v>20.9</v>
          </cell>
          <cell r="O415">
            <v>0.93500000000000005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</row>
        <row r="416">
          <cell r="C416" t="str">
            <v>HOSPITAL PELÓPIDAS SILVEIRA</v>
          </cell>
          <cell r="E416" t="str">
            <v>FRANCISCO DE ASSIS LINS DA SILVA</v>
          </cell>
          <cell r="F416" t="str">
            <v>3 - Administrativo</v>
          </cell>
          <cell r="G416">
            <v>517410</v>
          </cell>
          <cell r="H416">
            <v>43891</v>
          </cell>
          <cell r="I416">
            <v>11.64</v>
          </cell>
          <cell r="J416">
            <v>93.14</v>
          </cell>
          <cell r="L416">
            <v>0</v>
          </cell>
          <cell r="M416">
            <v>0</v>
          </cell>
          <cell r="O416">
            <v>0.93500000000000005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</row>
        <row r="417">
          <cell r="C417" t="str">
            <v>HOSPITAL PELÓPIDAS SILVEIRA</v>
          </cell>
          <cell r="E417" t="str">
            <v>GABRIEL CARNEIRO DA SILVA</v>
          </cell>
          <cell r="F417" t="str">
            <v>3 - Administrativo</v>
          </cell>
          <cell r="G417">
            <v>411010</v>
          </cell>
          <cell r="H417">
            <v>43891</v>
          </cell>
          <cell r="I417">
            <v>5.0199999999999996</v>
          </cell>
          <cell r="J417">
            <v>10.032500000000001</v>
          </cell>
          <cell r="L417">
            <v>0</v>
          </cell>
          <cell r="M417">
            <v>0</v>
          </cell>
          <cell r="O417">
            <v>0</v>
          </cell>
          <cell r="P417">
            <v>0</v>
          </cell>
          <cell r="R417">
            <v>289.8</v>
          </cell>
          <cell r="S417">
            <v>30.1</v>
          </cell>
          <cell r="U417">
            <v>0</v>
          </cell>
          <cell r="V417">
            <v>0</v>
          </cell>
        </row>
        <row r="418">
          <cell r="C418" t="str">
            <v>HOSPITAL PELÓPIDAS SILVEIRA</v>
          </cell>
          <cell r="E418" t="str">
            <v>GABRIELA DOS SANTOS ARCANJO</v>
          </cell>
          <cell r="F418" t="str">
            <v>2 - Outros Profissionais da Saúde</v>
          </cell>
          <cell r="G418">
            <v>322205</v>
          </cell>
          <cell r="H418">
            <v>43891</v>
          </cell>
          <cell r="I418">
            <v>12.81</v>
          </cell>
          <cell r="J418">
            <v>102.5</v>
          </cell>
          <cell r="L418">
            <v>0</v>
          </cell>
          <cell r="M418">
            <v>0</v>
          </cell>
          <cell r="O418">
            <v>0.93500000000000005</v>
          </cell>
          <cell r="P418">
            <v>0</v>
          </cell>
          <cell r="R418">
            <v>96.6</v>
          </cell>
          <cell r="S418">
            <v>58.52</v>
          </cell>
          <cell r="U418">
            <v>0</v>
          </cell>
          <cell r="V418">
            <v>0</v>
          </cell>
        </row>
        <row r="419">
          <cell r="C419" t="str">
            <v>HOSPITAL PELÓPIDAS SILVEIRA</v>
          </cell>
          <cell r="E419" t="str">
            <v>GABRIELA FARIAS DE BARROS</v>
          </cell>
          <cell r="F419" t="str">
            <v>2 - Outros Profissionais da Saúde</v>
          </cell>
          <cell r="G419">
            <v>223505</v>
          </cell>
          <cell r="H419">
            <v>43891</v>
          </cell>
          <cell r="I419">
            <v>52.79</v>
          </cell>
          <cell r="J419">
            <v>422.32</v>
          </cell>
          <cell r="L419">
            <v>101.36861</v>
          </cell>
          <cell r="M419">
            <v>2.99</v>
          </cell>
          <cell r="O419">
            <v>1.9672434999999999</v>
          </cell>
          <cell r="P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C420" t="str">
            <v>HOSPITAL PELÓPIDAS SILVEIRA</v>
          </cell>
          <cell r="E420" t="str">
            <v>GABRIELE TELES CHAVES</v>
          </cell>
          <cell r="F420" t="str">
            <v>1 - Médico</v>
          </cell>
          <cell r="G420">
            <v>225125</v>
          </cell>
          <cell r="H420">
            <v>43891</v>
          </cell>
          <cell r="I420">
            <v>89.34</v>
          </cell>
          <cell r="J420">
            <v>714.7</v>
          </cell>
          <cell r="L420">
            <v>0</v>
          </cell>
          <cell r="M420">
            <v>0</v>
          </cell>
          <cell r="O420">
            <v>7.4850000000000003</v>
          </cell>
          <cell r="P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</row>
        <row r="421">
          <cell r="C421" t="str">
            <v>HOSPITAL PELÓPIDAS SILVEIRA</v>
          </cell>
          <cell r="E421" t="str">
            <v>GENEZIA CELINA DA SILVA</v>
          </cell>
          <cell r="F421" t="str">
            <v>2 - Outros Profissionais da Saúde</v>
          </cell>
          <cell r="G421">
            <v>322205</v>
          </cell>
          <cell r="H421">
            <v>43891</v>
          </cell>
          <cell r="I421">
            <v>22.97</v>
          </cell>
          <cell r="J421">
            <v>235.98</v>
          </cell>
          <cell r="L421">
            <v>101.36861</v>
          </cell>
          <cell r="M421">
            <v>20.9</v>
          </cell>
          <cell r="O421">
            <v>0.93500000000000005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C422" t="str">
            <v>HOSPITAL PELÓPIDAS SILVEIRA</v>
          </cell>
          <cell r="E422" t="str">
            <v>GENI MARIA GOMES</v>
          </cell>
          <cell r="F422" t="str">
            <v>2 - Outros Profissionais da Saúde</v>
          </cell>
          <cell r="G422">
            <v>322205</v>
          </cell>
          <cell r="H422">
            <v>43891</v>
          </cell>
          <cell r="I422">
            <v>19.54</v>
          </cell>
          <cell r="J422">
            <v>156.32</v>
          </cell>
          <cell r="L422">
            <v>0</v>
          </cell>
          <cell r="M422">
            <v>0</v>
          </cell>
          <cell r="O422">
            <v>0.93500000000000005</v>
          </cell>
          <cell r="P422">
            <v>0</v>
          </cell>
          <cell r="R422">
            <v>220.8</v>
          </cell>
          <cell r="S422">
            <v>62.7</v>
          </cell>
          <cell r="U422">
            <v>0</v>
          </cell>
          <cell r="V422">
            <v>0</v>
          </cell>
        </row>
        <row r="423">
          <cell r="C423" t="str">
            <v>HOSPITAL PELÓPIDAS SILVEIRA</v>
          </cell>
          <cell r="E423" t="str">
            <v>GENISI CALDAS DOS SANTOS</v>
          </cell>
          <cell r="F423" t="str">
            <v>2 - Outros Profissionais da Saúde</v>
          </cell>
          <cell r="G423">
            <v>322205</v>
          </cell>
          <cell r="H423">
            <v>43891</v>
          </cell>
          <cell r="I423">
            <v>14.02</v>
          </cell>
          <cell r="J423">
            <v>112.2</v>
          </cell>
          <cell r="L423">
            <v>101.36861</v>
          </cell>
          <cell r="M423">
            <v>20.9</v>
          </cell>
          <cell r="O423">
            <v>0.93500000000000005</v>
          </cell>
          <cell r="P423">
            <v>0</v>
          </cell>
          <cell r="R423">
            <v>103.5</v>
          </cell>
          <cell r="S423">
            <v>62.7</v>
          </cell>
          <cell r="U423">
            <v>0</v>
          </cell>
          <cell r="V423">
            <v>0</v>
          </cell>
        </row>
        <row r="424">
          <cell r="C424" t="str">
            <v>HOSPITAL PELÓPIDAS SILVEIRA</v>
          </cell>
          <cell r="E424" t="str">
            <v>GEORGIA MARCELA SILVA DE ARAUJO SOUZA</v>
          </cell>
          <cell r="F424" t="str">
            <v>2 - Outros Profissionais da Saúde</v>
          </cell>
          <cell r="G424">
            <v>322205</v>
          </cell>
          <cell r="H424">
            <v>43891</v>
          </cell>
          <cell r="I424">
            <v>4.1100000000000003</v>
          </cell>
          <cell r="J424">
            <v>32.840000000000003</v>
          </cell>
          <cell r="L424">
            <v>101.36861</v>
          </cell>
          <cell r="M424">
            <v>20.9</v>
          </cell>
          <cell r="O424">
            <v>0.93500000000000005</v>
          </cell>
          <cell r="P424">
            <v>0</v>
          </cell>
          <cell r="R424">
            <v>220.8</v>
          </cell>
          <cell r="S424">
            <v>0</v>
          </cell>
          <cell r="U424">
            <v>0</v>
          </cell>
          <cell r="V424">
            <v>0</v>
          </cell>
        </row>
        <row r="425">
          <cell r="C425" t="str">
            <v>HOSPITAL PELÓPIDAS SILVEIRA</v>
          </cell>
          <cell r="E425" t="str">
            <v>GERLANDIA MARIA NOGUEIRA</v>
          </cell>
          <cell r="F425" t="str">
            <v>2 - Outros Profissionais da Saúde</v>
          </cell>
          <cell r="G425">
            <v>322205</v>
          </cell>
          <cell r="H425">
            <v>43891</v>
          </cell>
          <cell r="I425">
            <v>18.7</v>
          </cell>
          <cell r="J425">
            <v>149.61000000000001</v>
          </cell>
          <cell r="L425">
            <v>0</v>
          </cell>
          <cell r="M425">
            <v>0</v>
          </cell>
          <cell r="O425">
            <v>0.93500000000000005</v>
          </cell>
          <cell r="P425">
            <v>0</v>
          </cell>
          <cell r="R425">
            <v>0</v>
          </cell>
          <cell r="S425">
            <v>0</v>
          </cell>
          <cell r="U425">
            <v>128</v>
          </cell>
          <cell r="V425">
            <v>0</v>
          </cell>
          <cell r="X425" t="str">
            <v>AUXILIO CRECHE</v>
          </cell>
          <cell r="Y425">
            <v>0</v>
          </cell>
          <cell r="Z425">
            <v>0</v>
          </cell>
        </row>
        <row r="426">
          <cell r="C426" t="str">
            <v>HOSPITAL PELÓPIDAS SILVEIRA</v>
          </cell>
          <cell r="E426" t="str">
            <v>GERLANIO SILVESTRE FERREIRA</v>
          </cell>
          <cell r="F426" t="str">
            <v>3 - Administrativo</v>
          </cell>
          <cell r="G426">
            <v>782320</v>
          </cell>
          <cell r="H426">
            <v>43891</v>
          </cell>
          <cell r="I426">
            <v>16.66</v>
          </cell>
          <cell r="J426">
            <v>133.29</v>
          </cell>
          <cell r="L426">
            <v>101.36861</v>
          </cell>
          <cell r="M426">
            <v>28.48</v>
          </cell>
          <cell r="O426">
            <v>0.93500000000000005</v>
          </cell>
          <cell r="P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</row>
        <row r="427">
          <cell r="C427" t="str">
            <v>HOSPITAL PELÓPIDAS SILVEIRA</v>
          </cell>
          <cell r="E427" t="str">
            <v>GERSON ALMEIDA DA SILVA</v>
          </cell>
          <cell r="F427" t="str">
            <v>3 - Administrativo</v>
          </cell>
          <cell r="G427">
            <v>411010</v>
          </cell>
          <cell r="H427">
            <v>43891</v>
          </cell>
          <cell r="I427">
            <v>13.08</v>
          </cell>
          <cell r="J427">
            <v>148.51</v>
          </cell>
          <cell r="L427">
            <v>101.36861</v>
          </cell>
          <cell r="M427">
            <v>20.9</v>
          </cell>
          <cell r="O427">
            <v>0.93500000000000005</v>
          </cell>
          <cell r="P427">
            <v>0</v>
          </cell>
          <cell r="R427">
            <v>110.4</v>
          </cell>
          <cell r="S427">
            <v>25.08</v>
          </cell>
          <cell r="U427">
            <v>0</v>
          </cell>
          <cell r="V427">
            <v>0</v>
          </cell>
        </row>
        <row r="428">
          <cell r="C428" t="str">
            <v>HOSPITAL PELÓPIDAS SILVEIRA</v>
          </cell>
          <cell r="E428" t="str">
            <v>GERSYCA PAOLA BARBOSA CAVALCANTI</v>
          </cell>
          <cell r="F428" t="str">
            <v>2 - Outros Profissionais da Saúde</v>
          </cell>
          <cell r="G428">
            <v>223505</v>
          </cell>
          <cell r="H428">
            <v>43891</v>
          </cell>
          <cell r="I428">
            <v>52.47</v>
          </cell>
          <cell r="J428">
            <v>419.75</v>
          </cell>
          <cell r="L428">
            <v>101.36861</v>
          </cell>
          <cell r="M428">
            <v>2.99</v>
          </cell>
          <cell r="O428">
            <v>1.9672434999999999</v>
          </cell>
          <cell r="P428">
            <v>0</v>
          </cell>
          <cell r="R428">
            <v>276</v>
          </cell>
          <cell r="S428">
            <v>119.44</v>
          </cell>
          <cell r="U428">
            <v>100</v>
          </cell>
          <cell r="V428">
            <v>0</v>
          </cell>
          <cell r="X428" t="str">
            <v>AUXILIO CRECHE</v>
          </cell>
          <cell r="Y428">
            <v>0</v>
          </cell>
          <cell r="Z428">
            <v>0</v>
          </cell>
        </row>
        <row r="429">
          <cell r="C429" t="str">
            <v>HOSPITAL PELÓPIDAS SILVEIRA</v>
          </cell>
          <cell r="E429" t="str">
            <v>GILBERTO CAIO DUARTE BATISTA</v>
          </cell>
          <cell r="F429" t="str">
            <v>2 - Outros Profissionais da Saúde</v>
          </cell>
          <cell r="G429">
            <v>322205</v>
          </cell>
          <cell r="H429">
            <v>43891</v>
          </cell>
          <cell r="I429">
            <v>22.66</v>
          </cell>
          <cell r="J429">
            <v>181.24</v>
          </cell>
          <cell r="L429">
            <v>101.36861</v>
          </cell>
          <cell r="M429">
            <v>20.9</v>
          </cell>
          <cell r="O429">
            <v>0.93500000000000005</v>
          </cell>
          <cell r="P429">
            <v>0</v>
          </cell>
          <cell r="R429">
            <v>110.4</v>
          </cell>
          <cell r="S429">
            <v>62.7</v>
          </cell>
          <cell r="U429">
            <v>0</v>
          </cell>
          <cell r="V429">
            <v>0</v>
          </cell>
        </row>
        <row r="430">
          <cell r="C430" t="str">
            <v>HOSPITAL PELÓPIDAS SILVEIRA</v>
          </cell>
          <cell r="E430" t="str">
            <v>GILBERTO HANOIS FALBO FILHO</v>
          </cell>
          <cell r="F430" t="str">
            <v>3 - Administrativo</v>
          </cell>
          <cell r="G430">
            <v>123110</v>
          </cell>
          <cell r="H430">
            <v>43891</v>
          </cell>
          <cell r="I430">
            <v>145.37</v>
          </cell>
          <cell r="J430">
            <v>1163</v>
          </cell>
          <cell r="L430">
            <v>0</v>
          </cell>
          <cell r="M430">
            <v>0</v>
          </cell>
          <cell r="O430">
            <v>0.93500000000000005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</row>
        <row r="431">
          <cell r="C431" t="str">
            <v>HOSPITAL PELÓPIDAS SILVEIRA</v>
          </cell>
          <cell r="E431" t="str">
            <v>GILBERTO PACHECO DA SILVA</v>
          </cell>
          <cell r="F431" t="str">
            <v>2 - Outros Profissionais da Saúde</v>
          </cell>
          <cell r="G431">
            <v>515110</v>
          </cell>
          <cell r="H431">
            <v>43891</v>
          </cell>
          <cell r="I431">
            <v>15.61</v>
          </cell>
          <cell r="J431">
            <v>124.92</v>
          </cell>
          <cell r="L431">
            <v>101.36861</v>
          </cell>
          <cell r="M431">
            <v>20.9</v>
          </cell>
          <cell r="O431">
            <v>0.93500000000000005</v>
          </cell>
          <cell r="P431">
            <v>0</v>
          </cell>
          <cell r="R431">
            <v>220.8</v>
          </cell>
          <cell r="S431">
            <v>62.7</v>
          </cell>
          <cell r="U431">
            <v>0</v>
          </cell>
          <cell r="V431">
            <v>0</v>
          </cell>
        </row>
        <row r="432">
          <cell r="C432" t="str">
            <v>HOSPITAL PELÓPIDAS SILVEIRA</v>
          </cell>
          <cell r="E432" t="str">
            <v>GILLYS MARIA DE MENEZES DUARTE</v>
          </cell>
          <cell r="F432" t="str">
            <v>2 - Outros Profissionais da Saúde</v>
          </cell>
          <cell r="G432">
            <v>322205</v>
          </cell>
          <cell r="H432">
            <v>43891</v>
          </cell>
          <cell r="I432">
            <v>20.61</v>
          </cell>
          <cell r="J432">
            <v>164.86</v>
          </cell>
          <cell r="L432">
            <v>101.36861</v>
          </cell>
          <cell r="M432">
            <v>20.9</v>
          </cell>
          <cell r="O432">
            <v>0.93500000000000005</v>
          </cell>
          <cell r="P432">
            <v>0</v>
          </cell>
          <cell r="R432">
            <v>220.8</v>
          </cell>
          <cell r="S432">
            <v>62.7</v>
          </cell>
          <cell r="U432">
            <v>0</v>
          </cell>
          <cell r="V432">
            <v>0</v>
          </cell>
        </row>
        <row r="433">
          <cell r="C433" t="str">
            <v>HOSPITAL PELÓPIDAS SILVEIRA</v>
          </cell>
          <cell r="E433" t="str">
            <v>GILSON MATHEUS BARBOSA DE SOUZA</v>
          </cell>
          <cell r="F433" t="str">
            <v>3 - Administrativo</v>
          </cell>
          <cell r="G433">
            <v>411010</v>
          </cell>
          <cell r="H433">
            <v>43891</v>
          </cell>
          <cell r="I433">
            <v>5.2</v>
          </cell>
          <cell r="J433">
            <v>10.397500000000001</v>
          </cell>
          <cell r="L433">
            <v>0</v>
          </cell>
          <cell r="M433">
            <v>0</v>
          </cell>
          <cell r="O433">
            <v>0.93500000000000005</v>
          </cell>
          <cell r="P433">
            <v>0</v>
          </cell>
          <cell r="R433">
            <v>144.9</v>
          </cell>
          <cell r="S433">
            <v>31.35</v>
          </cell>
          <cell r="U433">
            <v>0</v>
          </cell>
          <cell r="V433">
            <v>0</v>
          </cell>
        </row>
        <row r="434">
          <cell r="C434" t="str">
            <v>HOSPITAL PELÓPIDAS SILVEIRA</v>
          </cell>
          <cell r="E434" t="str">
            <v>GILVANDSON ISLEY DO NASCIMENTO SILVA</v>
          </cell>
          <cell r="F434" t="str">
            <v>2 - Outros Profissionais da Saúde</v>
          </cell>
          <cell r="G434">
            <v>322205</v>
          </cell>
          <cell r="H434">
            <v>43891</v>
          </cell>
          <cell r="I434">
            <v>5.0199999999999996</v>
          </cell>
          <cell r="J434">
            <v>40.130000000000003</v>
          </cell>
          <cell r="L434">
            <v>0</v>
          </cell>
          <cell r="M434">
            <v>0</v>
          </cell>
          <cell r="O434">
            <v>0.93500000000000005</v>
          </cell>
          <cell r="P434">
            <v>0</v>
          </cell>
          <cell r="R434">
            <v>62.1</v>
          </cell>
          <cell r="S434">
            <v>25.08</v>
          </cell>
          <cell r="U434">
            <v>0</v>
          </cell>
          <cell r="V434">
            <v>0</v>
          </cell>
        </row>
        <row r="435">
          <cell r="C435" t="str">
            <v>HOSPITAL PELÓPIDAS SILVEIRA</v>
          </cell>
          <cell r="E435" t="str">
            <v>GILVANETE BATISTA CAVALCANTI</v>
          </cell>
          <cell r="F435" t="str">
            <v>3 - Administrativo</v>
          </cell>
          <cell r="G435">
            <v>142115</v>
          </cell>
          <cell r="H435">
            <v>43891</v>
          </cell>
          <cell r="I435">
            <v>55.93</v>
          </cell>
          <cell r="J435">
            <v>447.44</v>
          </cell>
          <cell r="L435">
            <v>0</v>
          </cell>
          <cell r="M435">
            <v>0</v>
          </cell>
          <cell r="O435">
            <v>0.93500000000000005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C436" t="str">
            <v>HOSPITAL PELÓPIDAS SILVEIRA</v>
          </cell>
          <cell r="E436" t="str">
            <v>GILVANETE MARIA LIMA DO NASCIMENTO</v>
          </cell>
          <cell r="F436" t="str">
            <v>2 - Outros Profissionais da Saúde</v>
          </cell>
          <cell r="G436">
            <v>322205</v>
          </cell>
          <cell r="H436">
            <v>43891</v>
          </cell>
          <cell r="I436">
            <v>0</v>
          </cell>
          <cell r="J436">
            <v>0</v>
          </cell>
          <cell r="L436">
            <v>0</v>
          </cell>
          <cell r="M436">
            <v>0</v>
          </cell>
          <cell r="O436">
            <v>0.93500000000000005</v>
          </cell>
          <cell r="P436">
            <v>0</v>
          </cell>
          <cell r="R436">
            <v>207</v>
          </cell>
          <cell r="S436">
            <v>0</v>
          </cell>
          <cell r="U436">
            <v>0</v>
          </cell>
          <cell r="V436">
            <v>0</v>
          </cell>
        </row>
        <row r="437">
          <cell r="C437" t="str">
            <v>HOSPITAL PELÓPIDAS SILVEIRA</v>
          </cell>
          <cell r="E437" t="str">
            <v>GILVANIA PEREIRA DE ARAUJO</v>
          </cell>
          <cell r="F437" t="str">
            <v>2 - Outros Profissionais da Saúde</v>
          </cell>
          <cell r="G437">
            <v>322205</v>
          </cell>
          <cell r="H437">
            <v>43891</v>
          </cell>
          <cell r="I437">
            <v>15.87</v>
          </cell>
          <cell r="J437">
            <v>126.93</v>
          </cell>
          <cell r="L437">
            <v>0</v>
          </cell>
          <cell r="M437">
            <v>0</v>
          </cell>
          <cell r="O437">
            <v>0.93500000000000005</v>
          </cell>
          <cell r="P437">
            <v>0</v>
          </cell>
          <cell r="R437">
            <v>220.8</v>
          </cell>
          <cell r="S437">
            <v>62.7</v>
          </cell>
          <cell r="U437">
            <v>0</v>
          </cell>
          <cell r="V437">
            <v>0</v>
          </cell>
        </row>
        <row r="438">
          <cell r="C438" t="str">
            <v>HOSPITAL PELÓPIDAS SILVEIRA</v>
          </cell>
          <cell r="E438" t="str">
            <v>GIOVANA KARINA BRANDAO DE MOURA</v>
          </cell>
          <cell r="F438" t="str">
            <v>2 - Outros Profissionais da Saúde</v>
          </cell>
          <cell r="G438">
            <v>223710</v>
          </cell>
          <cell r="H438">
            <v>43891</v>
          </cell>
          <cell r="I438">
            <v>36.21</v>
          </cell>
          <cell r="J438">
            <v>289.7</v>
          </cell>
          <cell r="L438">
            <v>0</v>
          </cell>
          <cell r="M438">
            <v>0</v>
          </cell>
          <cell r="O438">
            <v>0.93500000000000005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C439" t="str">
            <v>HOSPITAL PELÓPIDAS SILVEIRA</v>
          </cell>
          <cell r="E439" t="str">
            <v>GISLAYNE DOS SANTOS NUNES</v>
          </cell>
          <cell r="F439" t="str">
            <v>3 - Administrativo</v>
          </cell>
          <cell r="G439">
            <v>411010</v>
          </cell>
          <cell r="H439">
            <v>43891</v>
          </cell>
          <cell r="I439">
            <v>10.39</v>
          </cell>
          <cell r="J439">
            <v>83.09</v>
          </cell>
          <cell r="L439">
            <v>101.36861</v>
          </cell>
          <cell r="M439">
            <v>20.9</v>
          </cell>
          <cell r="O439">
            <v>0.93500000000000005</v>
          </cell>
          <cell r="P439">
            <v>0</v>
          </cell>
          <cell r="R439">
            <v>276</v>
          </cell>
          <cell r="S439">
            <v>60.61</v>
          </cell>
          <cell r="U439">
            <v>0</v>
          </cell>
          <cell r="V439">
            <v>0</v>
          </cell>
        </row>
        <row r="440">
          <cell r="C440" t="str">
            <v>HOSPITAL PELÓPIDAS SILVEIRA</v>
          </cell>
          <cell r="E440" t="str">
            <v>GIUSEPPINA PAULINO FUCALE</v>
          </cell>
          <cell r="F440" t="str">
            <v>2 - Outros Profissionais da Saúde</v>
          </cell>
          <cell r="G440">
            <v>223405</v>
          </cell>
          <cell r="H440">
            <v>43891</v>
          </cell>
          <cell r="I440">
            <v>72.25</v>
          </cell>
          <cell r="J440">
            <v>577.98</v>
          </cell>
          <cell r="L440">
            <v>101.36861</v>
          </cell>
          <cell r="M440">
            <v>17.55</v>
          </cell>
          <cell r="O440">
            <v>0.93500000000000005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C441" t="str">
            <v>HOSPITAL PELÓPIDAS SILVEIRA</v>
          </cell>
          <cell r="E441" t="str">
            <v>GIVALDO JOSE DOS SANTOS</v>
          </cell>
          <cell r="F441" t="str">
            <v>2 - Outros Profissionais da Saúde</v>
          </cell>
          <cell r="G441">
            <v>322205</v>
          </cell>
          <cell r="H441">
            <v>43891</v>
          </cell>
          <cell r="I441">
            <v>14.02</v>
          </cell>
          <cell r="J441">
            <v>112.15</v>
          </cell>
          <cell r="L441">
            <v>101.36861</v>
          </cell>
          <cell r="M441">
            <v>20.9</v>
          </cell>
          <cell r="O441">
            <v>0.93500000000000005</v>
          </cell>
          <cell r="P441">
            <v>0</v>
          </cell>
          <cell r="R441">
            <v>244.5</v>
          </cell>
          <cell r="S441">
            <v>62.7</v>
          </cell>
          <cell r="U441">
            <v>0</v>
          </cell>
          <cell r="V441">
            <v>0</v>
          </cell>
        </row>
        <row r="442">
          <cell r="C442" t="str">
            <v>HOSPITAL PELÓPIDAS SILVEIRA</v>
          </cell>
          <cell r="E442" t="str">
            <v>GIVANILSON SANTO LIMA</v>
          </cell>
          <cell r="F442" t="str">
            <v>3 - Administrativo</v>
          </cell>
          <cell r="G442">
            <v>715210</v>
          </cell>
          <cell r="H442">
            <v>43891</v>
          </cell>
          <cell r="I442">
            <v>15.35</v>
          </cell>
          <cell r="J442">
            <v>122.8</v>
          </cell>
          <cell r="L442">
            <v>101.36861</v>
          </cell>
          <cell r="M442">
            <v>25.43</v>
          </cell>
          <cell r="O442">
            <v>0.93500000000000005</v>
          </cell>
          <cell r="P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C443" t="str">
            <v>HOSPITAL PELÓPIDAS SILVEIRA</v>
          </cell>
          <cell r="E443" t="str">
            <v>GLECIO DUARTE DE HOLANDA LYRA</v>
          </cell>
          <cell r="F443" t="str">
            <v>3 - Administrativo</v>
          </cell>
          <cell r="G443">
            <v>414105</v>
          </cell>
          <cell r="H443">
            <v>43891</v>
          </cell>
          <cell r="I443">
            <v>12.76</v>
          </cell>
          <cell r="J443">
            <v>102.09</v>
          </cell>
          <cell r="L443">
            <v>0</v>
          </cell>
          <cell r="M443">
            <v>0</v>
          </cell>
          <cell r="O443">
            <v>0.93500000000000005</v>
          </cell>
          <cell r="P443">
            <v>0</v>
          </cell>
          <cell r="R443">
            <v>138</v>
          </cell>
          <cell r="S443">
            <v>75.86</v>
          </cell>
          <cell r="U443">
            <v>0</v>
          </cell>
          <cell r="V443">
            <v>0</v>
          </cell>
        </row>
        <row r="444">
          <cell r="C444" t="str">
            <v>HOSPITAL PELÓPIDAS SILVEIRA</v>
          </cell>
          <cell r="E444" t="str">
            <v>GLEICE BARBARA MELO FERREIRA</v>
          </cell>
          <cell r="F444" t="str">
            <v>2 - Outros Profissionais da Saúde</v>
          </cell>
          <cell r="G444">
            <v>324115</v>
          </cell>
          <cell r="H444">
            <v>43891</v>
          </cell>
          <cell r="I444">
            <v>34.54</v>
          </cell>
          <cell r="J444">
            <v>276.32</v>
          </cell>
          <cell r="L444">
            <v>0</v>
          </cell>
          <cell r="M444">
            <v>0</v>
          </cell>
          <cell r="O444">
            <v>0.93500000000000005</v>
          </cell>
          <cell r="P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C445" t="str">
            <v>HOSPITAL PELÓPIDAS SILVEIRA</v>
          </cell>
          <cell r="E445" t="str">
            <v>GLEICEANE DE AQUINO SATURNO</v>
          </cell>
          <cell r="F445" t="str">
            <v>3 - Administrativo</v>
          </cell>
          <cell r="G445">
            <v>411010</v>
          </cell>
          <cell r="H445">
            <v>43891</v>
          </cell>
          <cell r="I445">
            <v>10.44</v>
          </cell>
          <cell r="J445">
            <v>83.56</v>
          </cell>
          <cell r="L445">
            <v>0</v>
          </cell>
          <cell r="M445">
            <v>0</v>
          </cell>
          <cell r="O445">
            <v>0.93500000000000005</v>
          </cell>
          <cell r="P445">
            <v>0</v>
          </cell>
          <cell r="R445">
            <v>138</v>
          </cell>
          <cell r="S445">
            <v>62.7</v>
          </cell>
          <cell r="U445">
            <v>0</v>
          </cell>
          <cell r="V445">
            <v>0</v>
          </cell>
        </row>
        <row r="446">
          <cell r="C446" t="str">
            <v>HOSPITAL PELÓPIDAS SILVEIRA</v>
          </cell>
          <cell r="E446" t="str">
            <v>GLEICI ELOISA PIMENTEL DA COSTA</v>
          </cell>
          <cell r="F446" t="str">
            <v>2 - Outros Profissionais da Saúde</v>
          </cell>
          <cell r="G446">
            <v>322205</v>
          </cell>
          <cell r="H446">
            <v>43891</v>
          </cell>
          <cell r="I446">
            <v>12.54</v>
          </cell>
          <cell r="J446">
            <v>100.32</v>
          </cell>
          <cell r="L446">
            <v>0</v>
          </cell>
          <cell r="M446">
            <v>0</v>
          </cell>
          <cell r="O446">
            <v>0.93500000000000005</v>
          </cell>
          <cell r="P446">
            <v>0</v>
          </cell>
          <cell r="R446">
            <v>82.8</v>
          </cell>
          <cell r="S446">
            <v>62.7</v>
          </cell>
          <cell r="U446">
            <v>0</v>
          </cell>
          <cell r="V446">
            <v>0</v>
          </cell>
        </row>
        <row r="447">
          <cell r="C447" t="str">
            <v>HOSPITAL PELÓPIDAS SILVEIRA</v>
          </cell>
          <cell r="E447" t="str">
            <v>GLEICIANE SILVA CRUZ</v>
          </cell>
          <cell r="F447" t="str">
            <v>2 - Outros Profissionais da Saúde</v>
          </cell>
          <cell r="G447">
            <v>223505</v>
          </cell>
          <cell r="H447">
            <v>43891</v>
          </cell>
          <cell r="I447">
            <v>32.700000000000003</v>
          </cell>
          <cell r="J447">
            <v>261.62</v>
          </cell>
          <cell r="L447">
            <v>101.36861</v>
          </cell>
          <cell r="M447">
            <v>2.99</v>
          </cell>
          <cell r="O447">
            <v>1.9672434999999999</v>
          </cell>
          <cell r="P447">
            <v>0</v>
          </cell>
          <cell r="R447">
            <v>276</v>
          </cell>
          <cell r="S447">
            <v>119.44</v>
          </cell>
          <cell r="U447">
            <v>0</v>
          </cell>
          <cell r="V447">
            <v>0</v>
          </cell>
        </row>
        <row r="448">
          <cell r="C448" t="str">
            <v>HOSPITAL PELÓPIDAS SILVEIRA</v>
          </cell>
          <cell r="E448" t="str">
            <v>GLEISE CALINE DOS ANJOS</v>
          </cell>
          <cell r="F448" t="str">
            <v>2 - Outros Profissionais da Saúde</v>
          </cell>
          <cell r="G448">
            <v>322205</v>
          </cell>
          <cell r="H448">
            <v>43891</v>
          </cell>
          <cell r="I448">
            <v>14.16</v>
          </cell>
          <cell r="J448">
            <v>113.25</v>
          </cell>
          <cell r="L448">
            <v>101.36861</v>
          </cell>
          <cell r="M448">
            <v>20.9</v>
          </cell>
          <cell r="O448">
            <v>0.93500000000000005</v>
          </cell>
          <cell r="P448">
            <v>0</v>
          </cell>
          <cell r="R448">
            <v>103.5</v>
          </cell>
          <cell r="S448">
            <v>54.24</v>
          </cell>
          <cell r="U448">
            <v>0</v>
          </cell>
          <cell r="V448">
            <v>0</v>
          </cell>
        </row>
        <row r="449">
          <cell r="C449" t="str">
            <v>HOSPITAL PELÓPIDAS SILVEIRA</v>
          </cell>
          <cell r="E449" t="str">
            <v>GRACIELE EDLA DE SOUZA</v>
          </cell>
          <cell r="F449" t="str">
            <v>2 - Outros Profissionais da Saúde</v>
          </cell>
          <cell r="G449">
            <v>223505</v>
          </cell>
          <cell r="H449">
            <v>43891</v>
          </cell>
          <cell r="I449">
            <v>37.020000000000003</v>
          </cell>
          <cell r="J449">
            <v>296.14999999999998</v>
          </cell>
          <cell r="L449">
            <v>101.36861</v>
          </cell>
          <cell r="M449">
            <v>2.99</v>
          </cell>
          <cell r="O449">
            <v>1.9672434999999999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C450" t="str">
            <v>HOSPITAL PELÓPIDAS SILVEIRA</v>
          </cell>
          <cell r="E450" t="str">
            <v>GRACIELE MARIA SILVA</v>
          </cell>
          <cell r="F450" t="str">
            <v>3 - Administrativo</v>
          </cell>
          <cell r="G450">
            <v>142105</v>
          </cell>
          <cell r="H450">
            <v>43891</v>
          </cell>
          <cell r="I450">
            <v>19.100000000000001</v>
          </cell>
          <cell r="J450">
            <v>152.83000000000001</v>
          </cell>
          <cell r="L450">
            <v>0</v>
          </cell>
          <cell r="M450">
            <v>0</v>
          </cell>
          <cell r="O450">
            <v>0.93500000000000005</v>
          </cell>
          <cell r="P450">
            <v>0</v>
          </cell>
          <cell r="R450">
            <v>138</v>
          </cell>
          <cell r="S450">
            <v>0</v>
          </cell>
          <cell r="U450">
            <v>0</v>
          </cell>
          <cell r="V450">
            <v>0</v>
          </cell>
        </row>
        <row r="451">
          <cell r="C451" t="str">
            <v>HOSPITAL PELÓPIDAS SILVEIRA</v>
          </cell>
          <cell r="E451" t="str">
            <v>GRACIELY DE SANTANA SOUZA</v>
          </cell>
          <cell r="F451" t="str">
            <v>2 - Outros Profissionais da Saúde</v>
          </cell>
          <cell r="G451">
            <v>324115</v>
          </cell>
          <cell r="H451">
            <v>43891</v>
          </cell>
          <cell r="I451">
            <v>34.200000000000003</v>
          </cell>
          <cell r="J451">
            <v>273.63</v>
          </cell>
          <cell r="L451">
            <v>0</v>
          </cell>
          <cell r="M451">
            <v>0</v>
          </cell>
          <cell r="O451">
            <v>0.93500000000000005</v>
          </cell>
          <cell r="P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C452" t="str">
            <v>HOSPITAL PELÓPIDAS SILVEIRA</v>
          </cell>
          <cell r="E452" t="str">
            <v>GUILHERME SANTOS DE PAULA LEAL</v>
          </cell>
          <cell r="F452" t="str">
            <v>1 - Médico</v>
          </cell>
          <cell r="G452">
            <v>225125</v>
          </cell>
          <cell r="H452">
            <v>43891</v>
          </cell>
          <cell r="I452">
            <v>101.48</v>
          </cell>
          <cell r="J452">
            <v>811.88</v>
          </cell>
          <cell r="L452">
            <v>0</v>
          </cell>
          <cell r="M452">
            <v>0</v>
          </cell>
          <cell r="O452">
            <v>7.4850000000000003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C453" t="str">
            <v>HOSPITAL PELÓPIDAS SILVEIRA</v>
          </cell>
          <cell r="E453" t="str">
            <v>GUSTAVO GOMES DE LIMA</v>
          </cell>
          <cell r="F453" t="str">
            <v>1 - Médico</v>
          </cell>
          <cell r="G453">
            <v>225125</v>
          </cell>
          <cell r="H453">
            <v>43891</v>
          </cell>
          <cell r="I453">
            <v>75.739999999999995</v>
          </cell>
          <cell r="J453">
            <v>605.91999999999996</v>
          </cell>
          <cell r="L453">
            <v>0</v>
          </cell>
          <cell r="M453">
            <v>0</v>
          </cell>
          <cell r="O453">
            <v>7.4850000000000003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</row>
        <row r="454">
          <cell r="C454" t="str">
            <v>HOSPITAL PELÓPIDAS SILVEIRA</v>
          </cell>
          <cell r="E454" t="str">
            <v>GUSTAVO LAGO OLIVEIRA DE SOUZA</v>
          </cell>
          <cell r="F454" t="str">
            <v>1 - Médico</v>
          </cell>
          <cell r="G454">
            <v>225125</v>
          </cell>
          <cell r="H454">
            <v>43891</v>
          </cell>
          <cell r="I454">
            <v>30.24</v>
          </cell>
          <cell r="J454">
            <v>241.93</v>
          </cell>
          <cell r="L454">
            <v>0</v>
          </cell>
          <cell r="M454">
            <v>0</v>
          </cell>
          <cell r="O454">
            <v>7.4850000000000003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</row>
        <row r="455">
          <cell r="C455" t="str">
            <v>HOSPITAL PELÓPIDAS SILVEIRA</v>
          </cell>
          <cell r="E455" t="str">
            <v>GUSTAVO NERY DA COSTA AZEVEDO</v>
          </cell>
          <cell r="F455" t="str">
            <v>1 - Médico</v>
          </cell>
          <cell r="G455">
            <v>225125</v>
          </cell>
          <cell r="H455">
            <v>43891</v>
          </cell>
          <cell r="I455">
            <v>46.74</v>
          </cell>
          <cell r="J455">
            <v>373.89</v>
          </cell>
          <cell r="L455">
            <v>0</v>
          </cell>
          <cell r="M455">
            <v>0</v>
          </cell>
          <cell r="O455">
            <v>7.4850000000000003</v>
          </cell>
          <cell r="P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</row>
        <row r="456">
          <cell r="C456" t="str">
            <v>HOSPITAL PELÓPIDAS SILVEIRA</v>
          </cell>
          <cell r="E456" t="str">
            <v>HEBER ARAUJO SILVA</v>
          </cell>
          <cell r="F456" t="str">
            <v>2 - Outros Profissionais da Saúde</v>
          </cell>
          <cell r="G456">
            <v>322205</v>
          </cell>
          <cell r="H456">
            <v>43891</v>
          </cell>
          <cell r="I456">
            <v>12.83</v>
          </cell>
          <cell r="J456">
            <v>102.64</v>
          </cell>
          <cell r="L456">
            <v>101.36861</v>
          </cell>
          <cell r="M456">
            <v>20.9</v>
          </cell>
          <cell r="O456">
            <v>0.93500000000000005</v>
          </cell>
          <cell r="P456">
            <v>0</v>
          </cell>
          <cell r="R456">
            <v>103.5</v>
          </cell>
          <cell r="S456">
            <v>45.98</v>
          </cell>
          <cell r="U456">
            <v>0</v>
          </cell>
          <cell r="V456">
            <v>0</v>
          </cell>
        </row>
        <row r="457">
          <cell r="C457" t="str">
            <v>HOSPITAL PELÓPIDAS SILVEIRA</v>
          </cell>
          <cell r="E457" t="str">
            <v>HELAYNE NOGUEIRA MELO DO NASCIMENTO</v>
          </cell>
          <cell r="F457" t="str">
            <v>2 - Outros Profissionais da Saúde</v>
          </cell>
          <cell r="G457">
            <v>322205</v>
          </cell>
          <cell r="H457">
            <v>43891</v>
          </cell>
          <cell r="I457">
            <v>16.010000000000002</v>
          </cell>
          <cell r="J457">
            <v>128.07</v>
          </cell>
          <cell r="L457">
            <v>101.36861</v>
          </cell>
          <cell r="M457">
            <v>20.9</v>
          </cell>
          <cell r="O457">
            <v>0.93500000000000005</v>
          </cell>
          <cell r="P457">
            <v>0</v>
          </cell>
          <cell r="R457">
            <v>220.8</v>
          </cell>
          <cell r="S457">
            <v>62.7</v>
          </cell>
          <cell r="U457">
            <v>0</v>
          </cell>
          <cell r="V457">
            <v>0</v>
          </cell>
        </row>
        <row r="458">
          <cell r="C458" t="str">
            <v>HOSPITAL PELÓPIDAS SILVEIRA</v>
          </cell>
          <cell r="E458" t="str">
            <v>HELENICE DOS SANTOS</v>
          </cell>
          <cell r="F458" t="str">
            <v>2 - Outros Profissionais da Saúde</v>
          </cell>
          <cell r="G458">
            <v>322205</v>
          </cell>
          <cell r="H458">
            <v>43891</v>
          </cell>
          <cell r="I458">
            <v>13.06</v>
          </cell>
          <cell r="J458">
            <v>104.5</v>
          </cell>
          <cell r="L458">
            <v>101.36861</v>
          </cell>
          <cell r="M458">
            <v>20.9</v>
          </cell>
          <cell r="O458">
            <v>0.93500000000000005</v>
          </cell>
          <cell r="P458">
            <v>0</v>
          </cell>
          <cell r="R458">
            <v>276</v>
          </cell>
          <cell r="S458">
            <v>52.25</v>
          </cell>
          <cell r="U458">
            <v>0</v>
          </cell>
          <cell r="V458">
            <v>0</v>
          </cell>
        </row>
        <row r="459">
          <cell r="C459" t="str">
            <v>HOSPITAL PELÓPIDAS SILVEIRA</v>
          </cell>
          <cell r="E459" t="str">
            <v>HELIDA LARISSA CAVALCANTE ROLIM</v>
          </cell>
          <cell r="F459" t="str">
            <v>2 - Outros Profissionais da Saúde</v>
          </cell>
          <cell r="G459">
            <v>223605</v>
          </cell>
          <cell r="H459">
            <v>43891</v>
          </cell>
          <cell r="I459">
            <v>28.04</v>
          </cell>
          <cell r="J459">
            <v>224.34</v>
          </cell>
          <cell r="L459">
            <v>101.36861</v>
          </cell>
          <cell r="M459">
            <v>38.950000000000003</v>
          </cell>
          <cell r="O459">
            <v>1.9672434999999999</v>
          </cell>
          <cell r="P459">
            <v>0</v>
          </cell>
          <cell r="R459">
            <v>138</v>
          </cell>
          <cell r="S459">
            <v>116.84</v>
          </cell>
          <cell r="U459">
            <v>0</v>
          </cell>
          <cell r="V459">
            <v>0</v>
          </cell>
        </row>
        <row r="460">
          <cell r="C460" t="str">
            <v>HOSPITAL PELÓPIDAS SILVEIRA</v>
          </cell>
          <cell r="E460" t="str">
            <v>HELIO CARNEIRO DA SILVA</v>
          </cell>
          <cell r="F460" t="str">
            <v>3 - Administrativo</v>
          </cell>
          <cell r="G460">
            <v>517410</v>
          </cell>
          <cell r="H460">
            <v>43891</v>
          </cell>
          <cell r="I460">
            <v>10.42</v>
          </cell>
          <cell r="J460">
            <v>83.39</v>
          </cell>
          <cell r="L460">
            <v>101.36861</v>
          </cell>
          <cell r="M460">
            <v>20.9</v>
          </cell>
          <cell r="O460">
            <v>0.93500000000000005</v>
          </cell>
          <cell r="P460">
            <v>0</v>
          </cell>
          <cell r="R460">
            <v>103.5</v>
          </cell>
          <cell r="S460">
            <v>62.7</v>
          </cell>
          <cell r="U460">
            <v>0</v>
          </cell>
          <cell r="V460">
            <v>0</v>
          </cell>
        </row>
        <row r="461">
          <cell r="C461" t="str">
            <v>HOSPITAL PELÓPIDAS SILVEIRA</v>
          </cell>
          <cell r="E461" t="str">
            <v>HELTON DOUGLAS BARROS DA SILVA</v>
          </cell>
          <cell r="F461" t="str">
            <v>2 - Outros Profissionais da Saúde</v>
          </cell>
          <cell r="G461">
            <v>223405</v>
          </cell>
          <cell r="H461">
            <v>43891</v>
          </cell>
          <cell r="I461">
            <v>47.36</v>
          </cell>
          <cell r="J461">
            <v>378.88</v>
          </cell>
          <cell r="L461">
            <v>101.36861</v>
          </cell>
          <cell r="M461">
            <v>17.55</v>
          </cell>
          <cell r="O461">
            <v>0.93500000000000005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</row>
        <row r="462">
          <cell r="C462" t="str">
            <v>HOSPITAL PELÓPIDAS SILVEIRA</v>
          </cell>
          <cell r="E462" t="str">
            <v>HELY SUELEN MARIA BARBOSA DANTAS ESPOSITO</v>
          </cell>
          <cell r="F462" t="str">
            <v>2 - Outros Profissionais da Saúde</v>
          </cell>
          <cell r="G462">
            <v>223810</v>
          </cell>
          <cell r="H462">
            <v>43891</v>
          </cell>
          <cell r="I462">
            <v>15.11</v>
          </cell>
          <cell r="J462">
            <v>120.88</v>
          </cell>
          <cell r="L462">
            <v>0</v>
          </cell>
          <cell r="M462">
            <v>0</v>
          </cell>
          <cell r="O462">
            <v>0.93500000000000005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</row>
        <row r="463">
          <cell r="C463" t="str">
            <v>HOSPITAL PELÓPIDAS SILVEIRA</v>
          </cell>
          <cell r="E463" t="str">
            <v>HENRIQUE BATISTA DOS SANTOS</v>
          </cell>
          <cell r="F463" t="str">
            <v>3 - Administrativo</v>
          </cell>
          <cell r="G463">
            <v>517410</v>
          </cell>
          <cell r="H463">
            <v>43891</v>
          </cell>
          <cell r="I463">
            <v>11.31</v>
          </cell>
          <cell r="J463">
            <v>90.47</v>
          </cell>
          <cell r="L463">
            <v>0</v>
          </cell>
          <cell r="M463">
            <v>0</v>
          </cell>
          <cell r="O463">
            <v>0.93500000000000005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</row>
        <row r="464">
          <cell r="C464" t="str">
            <v>HOSPITAL PELÓPIDAS SILVEIRA</v>
          </cell>
          <cell r="E464" t="str">
            <v>HENRIQUE BELEM RODRIGUES DE MELO</v>
          </cell>
          <cell r="F464" t="str">
            <v>2 - Outros Profissionais da Saúde</v>
          </cell>
          <cell r="G464">
            <v>223605</v>
          </cell>
          <cell r="H464">
            <v>43891</v>
          </cell>
          <cell r="I464">
            <v>27.51</v>
          </cell>
          <cell r="J464">
            <v>220.05</v>
          </cell>
          <cell r="L464">
            <v>101.36861</v>
          </cell>
          <cell r="M464">
            <v>2.41</v>
          </cell>
          <cell r="O464">
            <v>1.9672434999999999</v>
          </cell>
          <cell r="P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C465" t="str">
            <v>HOSPITAL PELÓPIDAS SILVEIRA</v>
          </cell>
          <cell r="E465" t="str">
            <v>HETEVALDO TAVARES DE LIRA FILHO</v>
          </cell>
          <cell r="F465" t="str">
            <v>1 - Médico</v>
          </cell>
          <cell r="G465">
            <v>225125</v>
          </cell>
          <cell r="H465">
            <v>43891</v>
          </cell>
          <cell r="I465">
            <v>153.49</v>
          </cell>
          <cell r="J465">
            <v>1227.93</v>
          </cell>
          <cell r="L465">
            <v>0</v>
          </cell>
          <cell r="M465">
            <v>0</v>
          </cell>
          <cell r="O465">
            <v>7.4850000000000003</v>
          </cell>
          <cell r="P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C466" t="str">
            <v>HOSPITAL PELÓPIDAS SILVEIRA</v>
          </cell>
          <cell r="E466" t="str">
            <v>HEVERTON HENRIQUE DE LIMA RIBEIRO</v>
          </cell>
          <cell r="F466" t="str">
            <v>2 - Outros Profissionais da Saúde</v>
          </cell>
          <cell r="G466">
            <v>521130</v>
          </cell>
          <cell r="H466">
            <v>43891</v>
          </cell>
          <cell r="I466">
            <v>10.42</v>
          </cell>
          <cell r="J466">
            <v>83.38</v>
          </cell>
          <cell r="L466">
            <v>101.36861</v>
          </cell>
          <cell r="M466">
            <v>20.9</v>
          </cell>
          <cell r="O466">
            <v>0.93500000000000005</v>
          </cell>
          <cell r="P466">
            <v>0</v>
          </cell>
          <cell r="R466">
            <v>276</v>
          </cell>
          <cell r="S466">
            <v>62.7</v>
          </cell>
          <cell r="U466">
            <v>0</v>
          </cell>
          <cell r="V466">
            <v>0</v>
          </cell>
        </row>
        <row r="467">
          <cell r="C467" t="str">
            <v>HOSPITAL PELÓPIDAS SILVEIRA</v>
          </cell>
          <cell r="E467" t="str">
            <v>HORRANNY RODRIGUES SANTOS</v>
          </cell>
          <cell r="F467" t="str">
            <v>2 - Outros Profissionais da Saúde</v>
          </cell>
          <cell r="G467">
            <v>322205</v>
          </cell>
          <cell r="H467">
            <v>43891</v>
          </cell>
          <cell r="I467">
            <v>12.85</v>
          </cell>
          <cell r="J467">
            <v>102.82</v>
          </cell>
          <cell r="L467">
            <v>101.36861</v>
          </cell>
          <cell r="M467">
            <v>20.9</v>
          </cell>
          <cell r="O467">
            <v>0.93500000000000005</v>
          </cell>
          <cell r="P467">
            <v>0</v>
          </cell>
          <cell r="R467">
            <v>103.5</v>
          </cell>
          <cell r="S467">
            <v>56.56</v>
          </cell>
          <cell r="U467">
            <v>0</v>
          </cell>
          <cell r="V467">
            <v>0</v>
          </cell>
        </row>
        <row r="468">
          <cell r="C468" t="str">
            <v>HOSPITAL PELÓPIDAS SILVEIRA</v>
          </cell>
          <cell r="E468" t="str">
            <v>HORTENCIA RODRIGUES DE BARROS</v>
          </cell>
          <cell r="F468" t="str">
            <v>2 - Outros Profissionais da Saúde</v>
          </cell>
          <cell r="G468">
            <v>322205</v>
          </cell>
          <cell r="H468">
            <v>43891</v>
          </cell>
          <cell r="I468">
            <v>18.86</v>
          </cell>
          <cell r="J468">
            <v>201</v>
          </cell>
          <cell r="L468">
            <v>101.36861</v>
          </cell>
          <cell r="M468">
            <v>20.9</v>
          </cell>
          <cell r="O468">
            <v>0.93500000000000005</v>
          </cell>
          <cell r="P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C469" t="str">
            <v>HOSPITAL PELÓPIDAS SILVEIRA</v>
          </cell>
          <cell r="E469" t="str">
            <v>HUGO MATHEUS ALVES TEOBALDO</v>
          </cell>
          <cell r="F469" t="str">
            <v>3 - Administrativo</v>
          </cell>
          <cell r="G469">
            <v>411010</v>
          </cell>
          <cell r="H469">
            <v>43891</v>
          </cell>
          <cell r="I469">
            <v>5.17</v>
          </cell>
          <cell r="J469">
            <v>10.35</v>
          </cell>
          <cell r="L469">
            <v>0</v>
          </cell>
          <cell r="M469">
            <v>0</v>
          </cell>
          <cell r="O469">
            <v>0</v>
          </cell>
          <cell r="P469">
            <v>0</v>
          </cell>
          <cell r="R469">
            <v>165.6</v>
          </cell>
          <cell r="S469">
            <v>31.35</v>
          </cell>
          <cell r="U469">
            <v>0</v>
          </cell>
          <cell r="V469">
            <v>0</v>
          </cell>
        </row>
        <row r="470">
          <cell r="C470" t="str">
            <v>HOSPITAL PELÓPIDAS SILVEIRA</v>
          </cell>
          <cell r="E470" t="str">
            <v>HUMBERTO FERREIRA DOS SANTOS</v>
          </cell>
          <cell r="F470" t="str">
            <v>2 - Outros Profissionais da Saúde</v>
          </cell>
          <cell r="G470">
            <v>324115</v>
          </cell>
          <cell r="H470">
            <v>43891</v>
          </cell>
          <cell r="I470">
            <v>29.44</v>
          </cell>
          <cell r="J470">
            <v>235.53</v>
          </cell>
          <cell r="L470">
            <v>101.36861</v>
          </cell>
          <cell r="M470">
            <v>12.2</v>
          </cell>
          <cell r="O470">
            <v>0.93500000000000005</v>
          </cell>
          <cell r="P470">
            <v>0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</row>
        <row r="471">
          <cell r="C471" t="str">
            <v>HOSPITAL PELÓPIDAS SILVEIRA</v>
          </cell>
          <cell r="E471" t="str">
            <v>ILZA AMADIA DA SILVA</v>
          </cell>
          <cell r="F471" t="str">
            <v>2 - Outros Profissionais da Saúde</v>
          </cell>
          <cell r="G471">
            <v>322205</v>
          </cell>
          <cell r="H471">
            <v>43891</v>
          </cell>
          <cell r="I471">
            <v>14.56</v>
          </cell>
          <cell r="J471">
            <v>116.46</v>
          </cell>
          <cell r="L471">
            <v>0</v>
          </cell>
          <cell r="M471">
            <v>0</v>
          </cell>
          <cell r="O471">
            <v>0.93500000000000005</v>
          </cell>
          <cell r="P471">
            <v>0</v>
          </cell>
          <cell r="R471">
            <v>244.5</v>
          </cell>
          <cell r="S471">
            <v>58.78</v>
          </cell>
          <cell r="U471">
            <v>0</v>
          </cell>
          <cell r="V471">
            <v>0</v>
          </cell>
        </row>
        <row r="472">
          <cell r="C472" t="str">
            <v>HOSPITAL PELÓPIDAS SILVEIRA</v>
          </cell>
          <cell r="E472" t="str">
            <v>INALDO FERREIRA DA SILVA</v>
          </cell>
          <cell r="F472" t="str">
            <v>2 - Outros Profissionais da Saúde</v>
          </cell>
          <cell r="G472">
            <v>515110</v>
          </cell>
          <cell r="H472">
            <v>43891</v>
          </cell>
          <cell r="I472">
            <v>12.69</v>
          </cell>
          <cell r="J472">
            <v>101.51</v>
          </cell>
          <cell r="L472">
            <v>0</v>
          </cell>
          <cell r="M472">
            <v>0</v>
          </cell>
          <cell r="O472">
            <v>0.93500000000000005</v>
          </cell>
          <cell r="P472">
            <v>0</v>
          </cell>
          <cell r="R472">
            <v>103.5</v>
          </cell>
          <cell r="S472">
            <v>60.61</v>
          </cell>
          <cell r="U472">
            <v>0</v>
          </cell>
          <cell r="V472">
            <v>0</v>
          </cell>
        </row>
        <row r="473">
          <cell r="C473" t="str">
            <v>HOSPITAL PELÓPIDAS SILVEIRA</v>
          </cell>
          <cell r="E473" t="str">
            <v>INES HENRIQUE DA SILVA SOUZA</v>
          </cell>
          <cell r="F473" t="str">
            <v>2 - Outros Profissionais da Saúde</v>
          </cell>
          <cell r="G473">
            <v>322205</v>
          </cell>
          <cell r="H473">
            <v>43891</v>
          </cell>
          <cell r="I473">
            <v>13.27</v>
          </cell>
          <cell r="J473">
            <v>106.12</v>
          </cell>
          <cell r="L473">
            <v>101.36861</v>
          </cell>
          <cell r="M473">
            <v>20.9</v>
          </cell>
          <cell r="O473">
            <v>0.93500000000000005</v>
          </cell>
          <cell r="P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</row>
        <row r="474">
          <cell r="C474" t="str">
            <v>HOSPITAL PELÓPIDAS SILVEIRA</v>
          </cell>
          <cell r="E474" t="str">
            <v>INGRID RAYANNE ALVES SILVA MELO</v>
          </cell>
          <cell r="F474" t="str">
            <v>2 - Outros Profissionais da Saúde</v>
          </cell>
          <cell r="G474">
            <v>223505</v>
          </cell>
          <cell r="H474">
            <v>43891</v>
          </cell>
          <cell r="I474">
            <v>37.26</v>
          </cell>
          <cell r="J474">
            <v>298.07</v>
          </cell>
          <cell r="L474">
            <v>101.36861</v>
          </cell>
          <cell r="M474">
            <v>2.99</v>
          </cell>
          <cell r="O474">
            <v>1.9672434999999999</v>
          </cell>
          <cell r="P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</row>
        <row r="475">
          <cell r="C475" t="str">
            <v>HOSPITAL PELÓPIDAS SILVEIRA</v>
          </cell>
          <cell r="E475" t="str">
            <v>IRACI JUSTINA DA SILVA PONTES</v>
          </cell>
          <cell r="F475" t="str">
            <v>2 - Outros Profissionais da Saúde</v>
          </cell>
          <cell r="G475">
            <v>223505</v>
          </cell>
          <cell r="H475">
            <v>43891</v>
          </cell>
          <cell r="I475">
            <v>37.700000000000003</v>
          </cell>
          <cell r="J475">
            <v>301.58999999999997</v>
          </cell>
          <cell r="L475">
            <v>0</v>
          </cell>
          <cell r="M475">
            <v>0</v>
          </cell>
          <cell r="O475">
            <v>1.9672434999999999</v>
          </cell>
          <cell r="P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</row>
        <row r="476">
          <cell r="C476" t="str">
            <v>HOSPITAL PELÓPIDAS SILVEIRA</v>
          </cell>
          <cell r="E476" t="str">
            <v>IRANI PEREIRA DA SILVA</v>
          </cell>
          <cell r="F476" t="str">
            <v>3 - Administrativo</v>
          </cell>
          <cell r="G476">
            <v>513430</v>
          </cell>
          <cell r="H476">
            <v>43891</v>
          </cell>
          <cell r="I476">
            <v>13.06</v>
          </cell>
          <cell r="J476">
            <v>104.5</v>
          </cell>
          <cell r="L476">
            <v>0</v>
          </cell>
          <cell r="M476">
            <v>0</v>
          </cell>
          <cell r="O476">
            <v>0.93500000000000005</v>
          </cell>
          <cell r="P476">
            <v>0</v>
          </cell>
          <cell r="R476">
            <v>220.8</v>
          </cell>
          <cell r="S476">
            <v>62.7</v>
          </cell>
          <cell r="U476">
            <v>0</v>
          </cell>
          <cell r="V476">
            <v>0</v>
          </cell>
        </row>
        <row r="477">
          <cell r="C477" t="str">
            <v>HOSPITAL PELÓPIDAS SILVEIRA</v>
          </cell>
          <cell r="E477" t="str">
            <v>IRLA MILENA DE ALBUQUERQUE BIEGING</v>
          </cell>
          <cell r="F477" t="str">
            <v>2 - Outros Profissionais da Saúde</v>
          </cell>
          <cell r="G477">
            <v>223605</v>
          </cell>
          <cell r="H477">
            <v>43891</v>
          </cell>
          <cell r="I477">
            <v>25.81</v>
          </cell>
          <cell r="J477">
            <v>206.51</v>
          </cell>
          <cell r="L477">
            <v>101.36861</v>
          </cell>
          <cell r="M477">
            <v>2.41</v>
          </cell>
          <cell r="O477">
            <v>1.9672434999999999</v>
          </cell>
          <cell r="P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</row>
        <row r="478">
          <cell r="C478" t="str">
            <v>HOSPITAL PELÓPIDAS SILVEIRA</v>
          </cell>
          <cell r="E478" t="str">
            <v>ISABELLA CARDOSO PEREIRA</v>
          </cell>
          <cell r="F478" t="str">
            <v>1 - Médico</v>
          </cell>
          <cell r="G478">
            <v>225125</v>
          </cell>
          <cell r="H478">
            <v>43891</v>
          </cell>
          <cell r="I478">
            <v>101.78</v>
          </cell>
          <cell r="J478">
            <v>814.23</v>
          </cell>
          <cell r="L478">
            <v>0</v>
          </cell>
          <cell r="M478">
            <v>0</v>
          </cell>
          <cell r="O478">
            <v>7.4850000000000003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C479" t="str">
            <v>HOSPITAL PELÓPIDAS SILVEIRA</v>
          </cell>
          <cell r="E479" t="str">
            <v>ISADORA MARIA NASCIMENTO LEMOS</v>
          </cell>
          <cell r="F479" t="str">
            <v>3 - Administrativo</v>
          </cell>
          <cell r="G479">
            <v>411010</v>
          </cell>
          <cell r="H479">
            <v>43891</v>
          </cell>
          <cell r="I479">
            <v>10.97</v>
          </cell>
          <cell r="J479">
            <v>87.78</v>
          </cell>
          <cell r="L479">
            <v>101.36861</v>
          </cell>
          <cell r="M479">
            <v>20.9</v>
          </cell>
          <cell r="O479">
            <v>0.93500000000000005</v>
          </cell>
          <cell r="P479">
            <v>0</v>
          </cell>
          <cell r="R479">
            <v>220.8</v>
          </cell>
          <cell r="S479">
            <v>62.7</v>
          </cell>
          <cell r="U479">
            <v>0</v>
          </cell>
          <cell r="V479">
            <v>0</v>
          </cell>
        </row>
        <row r="480">
          <cell r="C480" t="str">
            <v>HOSPITAL PELÓPIDAS SILVEIRA</v>
          </cell>
          <cell r="E480" t="str">
            <v>ISLANE FRANCISCA DIAS</v>
          </cell>
          <cell r="F480" t="str">
            <v>2 - Outros Profissionais da Saúde</v>
          </cell>
          <cell r="G480">
            <v>322205</v>
          </cell>
          <cell r="H480">
            <v>43891</v>
          </cell>
          <cell r="I480">
            <v>14.22</v>
          </cell>
          <cell r="J480">
            <v>113.75</v>
          </cell>
          <cell r="L480">
            <v>101.36861</v>
          </cell>
          <cell r="M480">
            <v>20.9</v>
          </cell>
          <cell r="O480">
            <v>0.93500000000000005</v>
          </cell>
          <cell r="P480">
            <v>0</v>
          </cell>
          <cell r="R480">
            <v>103.5</v>
          </cell>
          <cell r="S480">
            <v>62.7</v>
          </cell>
          <cell r="U480">
            <v>0</v>
          </cell>
          <cell r="V480">
            <v>0</v>
          </cell>
        </row>
        <row r="481">
          <cell r="C481" t="str">
            <v>HOSPITAL PELÓPIDAS SILVEIRA</v>
          </cell>
          <cell r="E481" t="str">
            <v>ISOLDA MARIANA RIBEIRO DO VALLE BEZERRA</v>
          </cell>
          <cell r="F481" t="str">
            <v>1 - Médico</v>
          </cell>
          <cell r="G481">
            <v>225125</v>
          </cell>
          <cell r="H481">
            <v>43891</v>
          </cell>
          <cell r="I481">
            <v>81.06</v>
          </cell>
          <cell r="J481">
            <v>648.52</v>
          </cell>
          <cell r="L481">
            <v>0</v>
          </cell>
          <cell r="M481">
            <v>0</v>
          </cell>
          <cell r="O481">
            <v>7.4850000000000003</v>
          </cell>
          <cell r="P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</row>
        <row r="482">
          <cell r="C482" t="str">
            <v>HOSPITAL PELÓPIDAS SILVEIRA</v>
          </cell>
          <cell r="E482" t="str">
            <v>IVALDO AMARO SABINO FILHO</v>
          </cell>
          <cell r="F482" t="str">
            <v>2 - Outros Profissionais da Saúde</v>
          </cell>
          <cell r="G482">
            <v>515110</v>
          </cell>
          <cell r="H482">
            <v>43891</v>
          </cell>
          <cell r="I482">
            <v>12.57</v>
          </cell>
          <cell r="J482">
            <v>100.56</v>
          </cell>
          <cell r="L482">
            <v>101.36861</v>
          </cell>
          <cell r="M482">
            <v>20.9</v>
          </cell>
          <cell r="O482">
            <v>0.93500000000000005</v>
          </cell>
          <cell r="P482">
            <v>0</v>
          </cell>
          <cell r="R482">
            <v>276</v>
          </cell>
          <cell r="S482">
            <v>62.7</v>
          </cell>
          <cell r="U482">
            <v>0</v>
          </cell>
          <cell r="V482">
            <v>0</v>
          </cell>
        </row>
        <row r="483">
          <cell r="C483" t="str">
            <v>HOSPITAL PELÓPIDAS SILVEIRA</v>
          </cell>
          <cell r="E483" t="str">
            <v>IVAN GOMES DE SANTANA</v>
          </cell>
          <cell r="F483" t="str">
            <v>3 - Administrativo</v>
          </cell>
          <cell r="G483">
            <v>517410</v>
          </cell>
          <cell r="H483">
            <v>43891</v>
          </cell>
          <cell r="I483">
            <v>10.44</v>
          </cell>
          <cell r="J483">
            <v>83.5</v>
          </cell>
          <cell r="L483">
            <v>101.36861</v>
          </cell>
          <cell r="M483">
            <v>20.9</v>
          </cell>
          <cell r="O483">
            <v>0.93500000000000005</v>
          </cell>
          <cell r="P483">
            <v>0</v>
          </cell>
          <cell r="R483">
            <v>220.8</v>
          </cell>
          <cell r="S483">
            <v>62.7</v>
          </cell>
          <cell r="U483">
            <v>0</v>
          </cell>
          <cell r="V483">
            <v>0</v>
          </cell>
        </row>
        <row r="484">
          <cell r="C484" t="str">
            <v>HOSPITAL PELÓPIDAS SILVEIRA</v>
          </cell>
          <cell r="E484" t="str">
            <v>IVANEIDE VERGETE MARQUES</v>
          </cell>
          <cell r="F484" t="str">
            <v>2 - Outros Profissionais da Saúde</v>
          </cell>
          <cell r="G484">
            <v>324115</v>
          </cell>
          <cell r="H484">
            <v>43891</v>
          </cell>
          <cell r="I484">
            <v>34.049999999999997</v>
          </cell>
          <cell r="J484">
            <v>272.42</v>
          </cell>
          <cell r="L484">
            <v>101.36861</v>
          </cell>
          <cell r="M484">
            <v>2.71</v>
          </cell>
          <cell r="O484">
            <v>0.93500000000000005</v>
          </cell>
          <cell r="P484">
            <v>0</v>
          </cell>
          <cell r="R484">
            <v>94</v>
          </cell>
          <cell r="S484">
            <v>60.91</v>
          </cell>
          <cell r="U484">
            <v>0</v>
          </cell>
          <cell r="V484">
            <v>0</v>
          </cell>
        </row>
        <row r="485">
          <cell r="C485" t="str">
            <v>HOSPITAL PELÓPIDAS SILVEIRA</v>
          </cell>
          <cell r="E485" t="str">
            <v>IVANETE DAS GRACAS TININ</v>
          </cell>
          <cell r="F485" t="str">
            <v>2 - Outros Profissionais da Saúde</v>
          </cell>
          <cell r="G485">
            <v>322205</v>
          </cell>
          <cell r="H485">
            <v>43891</v>
          </cell>
          <cell r="I485">
            <v>13.01</v>
          </cell>
          <cell r="J485">
            <v>104.07</v>
          </cell>
          <cell r="L485">
            <v>0</v>
          </cell>
          <cell r="M485">
            <v>0</v>
          </cell>
          <cell r="O485">
            <v>0.93500000000000005</v>
          </cell>
          <cell r="P485">
            <v>0</v>
          </cell>
          <cell r="R485">
            <v>207</v>
          </cell>
          <cell r="S485">
            <v>62.7</v>
          </cell>
          <cell r="U485">
            <v>0</v>
          </cell>
          <cell r="V485">
            <v>0</v>
          </cell>
        </row>
        <row r="486">
          <cell r="C486" t="str">
            <v>HOSPITAL PELÓPIDAS SILVEIRA</v>
          </cell>
          <cell r="E486" t="str">
            <v>IVANISE MARIA DE SANTANA</v>
          </cell>
          <cell r="F486" t="str">
            <v>2 - Outros Profissionais da Saúde</v>
          </cell>
          <cell r="G486">
            <v>322205</v>
          </cell>
          <cell r="H486">
            <v>43891</v>
          </cell>
          <cell r="I486">
            <v>12.2</v>
          </cell>
          <cell r="J486">
            <v>97.56</v>
          </cell>
          <cell r="L486">
            <v>101.36861</v>
          </cell>
          <cell r="M486">
            <v>20.9</v>
          </cell>
          <cell r="O486">
            <v>0.93500000000000005</v>
          </cell>
          <cell r="P486">
            <v>0</v>
          </cell>
          <cell r="R486">
            <v>110.4</v>
          </cell>
          <cell r="S486">
            <v>62.7</v>
          </cell>
          <cell r="U486">
            <v>0</v>
          </cell>
          <cell r="V486">
            <v>0</v>
          </cell>
        </row>
        <row r="487">
          <cell r="C487" t="str">
            <v>HOSPITAL PELÓPIDAS SILVEIRA</v>
          </cell>
          <cell r="E487" t="str">
            <v>IVANISE RODRIGUES DE SOUZA</v>
          </cell>
          <cell r="F487" t="str">
            <v>2 - Outros Profissionais da Saúde</v>
          </cell>
          <cell r="G487">
            <v>322205</v>
          </cell>
          <cell r="H487">
            <v>43891</v>
          </cell>
          <cell r="I487">
            <v>18.649999999999999</v>
          </cell>
          <cell r="J487">
            <v>201.48</v>
          </cell>
          <cell r="L487">
            <v>0</v>
          </cell>
          <cell r="M487">
            <v>0</v>
          </cell>
          <cell r="O487">
            <v>0.93500000000000005</v>
          </cell>
          <cell r="P487">
            <v>0</v>
          </cell>
          <cell r="R487">
            <v>0</v>
          </cell>
          <cell r="S487">
            <v>0</v>
          </cell>
          <cell r="U487">
            <v>0</v>
          </cell>
          <cell r="V487">
            <v>0</v>
          </cell>
        </row>
        <row r="488">
          <cell r="C488" t="str">
            <v>HOSPITAL PELÓPIDAS SILVEIRA</v>
          </cell>
          <cell r="E488" t="str">
            <v>IVONEIDE GOMES DE ASSIS SILVA</v>
          </cell>
          <cell r="F488" t="str">
            <v>3 - Administrativo</v>
          </cell>
          <cell r="G488">
            <v>513430</v>
          </cell>
          <cell r="H488">
            <v>43891</v>
          </cell>
          <cell r="I488">
            <v>16.68</v>
          </cell>
          <cell r="J488">
            <v>133.43</v>
          </cell>
          <cell r="L488">
            <v>0</v>
          </cell>
          <cell r="M488">
            <v>0</v>
          </cell>
          <cell r="O488">
            <v>0.93500000000000005</v>
          </cell>
          <cell r="P488">
            <v>0</v>
          </cell>
          <cell r="R488">
            <v>103.5</v>
          </cell>
          <cell r="S488">
            <v>48.07</v>
          </cell>
          <cell r="U488">
            <v>0</v>
          </cell>
          <cell r="V488">
            <v>0</v>
          </cell>
        </row>
        <row r="489">
          <cell r="C489" t="str">
            <v>HOSPITAL PELÓPIDAS SILVEIRA</v>
          </cell>
          <cell r="E489" t="str">
            <v>IZABEL CRISTINA BORBA DA SILVA</v>
          </cell>
          <cell r="F489" t="str">
            <v>2 - Outros Profissionais da Saúde</v>
          </cell>
          <cell r="G489">
            <v>322205</v>
          </cell>
          <cell r="H489">
            <v>43891</v>
          </cell>
          <cell r="I489">
            <v>13.6</v>
          </cell>
          <cell r="J489">
            <v>108.83</v>
          </cell>
          <cell r="L489">
            <v>0</v>
          </cell>
          <cell r="M489">
            <v>0</v>
          </cell>
          <cell r="O489">
            <v>0.93500000000000005</v>
          </cell>
          <cell r="P489">
            <v>0</v>
          </cell>
          <cell r="R489">
            <v>110.4</v>
          </cell>
          <cell r="S489">
            <v>58.52</v>
          </cell>
          <cell r="U489">
            <v>0</v>
          </cell>
          <cell r="V489">
            <v>0</v>
          </cell>
        </row>
        <row r="490">
          <cell r="C490" t="str">
            <v>HOSPITAL PELÓPIDAS SILVEIRA</v>
          </cell>
          <cell r="E490" t="str">
            <v>IZAIAS MENDES DO NASCIMENTO FILHO</v>
          </cell>
          <cell r="F490" t="str">
            <v>2 - Outros Profissionais da Saúde</v>
          </cell>
          <cell r="G490">
            <v>515110</v>
          </cell>
          <cell r="H490">
            <v>43891</v>
          </cell>
          <cell r="I490">
            <v>14.37</v>
          </cell>
          <cell r="J490">
            <v>114.99</v>
          </cell>
          <cell r="L490">
            <v>101.36861</v>
          </cell>
          <cell r="M490">
            <v>20.9</v>
          </cell>
          <cell r="O490">
            <v>0.93500000000000005</v>
          </cell>
          <cell r="P490">
            <v>0</v>
          </cell>
          <cell r="R490">
            <v>110.4</v>
          </cell>
          <cell r="S490">
            <v>62.7</v>
          </cell>
          <cell r="U490">
            <v>0</v>
          </cell>
          <cell r="V490">
            <v>0</v>
          </cell>
        </row>
        <row r="491">
          <cell r="C491" t="str">
            <v>HOSPITAL PELÓPIDAS SILVEIRA</v>
          </cell>
          <cell r="E491" t="str">
            <v>JACIANE NASCIMENTO DA SILVA</v>
          </cell>
          <cell r="F491" t="str">
            <v>2 - Outros Profissionais da Saúde</v>
          </cell>
          <cell r="G491">
            <v>322205</v>
          </cell>
          <cell r="H491">
            <v>43891</v>
          </cell>
          <cell r="I491">
            <v>13.06</v>
          </cell>
          <cell r="J491">
            <v>104.5</v>
          </cell>
          <cell r="L491">
            <v>0</v>
          </cell>
          <cell r="M491">
            <v>0</v>
          </cell>
          <cell r="O491">
            <v>0.93500000000000005</v>
          </cell>
          <cell r="P491">
            <v>0</v>
          </cell>
          <cell r="R491">
            <v>207</v>
          </cell>
          <cell r="S491">
            <v>62.7</v>
          </cell>
          <cell r="U491">
            <v>0</v>
          </cell>
          <cell r="V491">
            <v>0</v>
          </cell>
        </row>
        <row r="492">
          <cell r="C492" t="str">
            <v>HOSPITAL PELÓPIDAS SILVEIRA</v>
          </cell>
          <cell r="E492" t="str">
            <v>JACIARA SANTOS BATISTA</v>
          </cell>
          <cell r="F492" t="str">
            <v>2 - Outros Profissionais da Saúde</v>
          </cell>
          <cell r="G492">
            <v>322205</v>
          </cell>
          <cell r="H492">
            <v>43891</v>
          </cell>
          <cell r="I492">
            <v>14.09</v>
          </cell>
          <cell r="J492">
            <v>112.74</v>
          </cell>
          <cell r="L492">
            <v>101.36861</v>
          </cell>
          <cell r="M492">
            <v>20.9</v>
          </cell>
          <cell r="O492">
            <v>0.93500000000000005</v>
          </cell>
          <cell r="P492">
            <v>0</v>
          </cell>
          <cell r="R492">
            <v>244.5</v>
          </cell>
          <cell r="S492">
            <v>62.7</v>
          </cell>
          <cell r="U492">
            <v>0</v>
          </cell>
          <cell r="V492">
            <v>0</v>
          </cell>
        </row>
        <row r="493">
          <cell r="C493" t="str">
            <v>HOSPITAL PELÓPIDAS SILVEIRA</v>
          </cell>
          <cell r="E493" t="str">
            <v>JACIENE MARIA DE LIMA CORREIA</v>
          </cell>
          <cell r="F493" t="str">
            <v>2 - Outros Profissionais da Saúde</v>
          </cell>
          <cell r="G493">
            <v>322205</v>
          </cell>
          <cell r="H493">
            <v>43891</v>
          </cell>
          <cell r="I493">
            <v>14</v>
          </cell>
          <cell r="J493">
            <v>112.02</v>
          </cell>
          <cell r="L493">
            <v>101.36861</v>
          </cell>
          <cell r="M493">
            <v>20.9</v>
          </cell>
          <cell r="O493">
            <v>0.93500000000000005</v>
          </cell>
          <cell r="P493">
            <v>0</v>
          </cell>
          <cell r="R493">
            <v>220.8</v>
          </cell>
          <cell r="S493">
            <v>45.98</v>
          </cell>
          <cell r="U493">
            <v>0</v>
          </cell>
          <cell r="V493">
            <v>0</v>
          </cell>
        </row>
        <row r="494">
          <cell r="C494" t="str">
            <v>HOSPITAL PELÓPIDAS SILVEIRA</v>
          </cell>
          <cell r="E494" t="str">
            <v>JACKSON DOUGLAS FERREIRA ROCHA</v>
          </cell>
          <cell r="F494" t="str">
            <v>3 - Administrativo</v>
          </cell>
          <cell r="G494">
            <v>517410</v>
          </cell>
          <cell r="H494">
            <v>43891</v>
          </cell>
          <cell r="I494">
            <v>12.3</v>
          </cell>
          <cell r="J494">
            <v>98.42</v>
          </cell>
          <cell r="L494">
            <v>101.36861</v>
          </cell>
          <cell r="M494">
            <v>20.9</v>
          </cell>
          <cell r="O494">
            <v>0.93500000000000005</v>
          </cell>
          <cell r="P494">
            <v>0</v>
          </cell>
          <cell r="R494">
            <v>165.6</v>
          </cell>
          <cell r="S494">
            <v>62.7</v>
          </cell>
          <cell r="U494">
            <v>0</v>
          </cell>
          <cell r="V494">
            <v>0</v>
          </cell>
        </row>
        <row r="495">
          <cell r="C495" t="str">
            <v>HOSPITAL PELÓPIDAS SILVEIRA</v>
          </cell>
          <cell r="E495" t="str">
            <v>JAFIA JOAIDE CAFE DE CARVALHO</v>
          </cell>
          <cell r="F495" t="str">
            <v>2 - Outros Profissionais da Saúde</v>
          </cell>
          <cell r="G495">
            <v>223505</v>
          </cell>
          <cell r="H495">
            <v>43891</v>
          </cell>
          <cell r="I495">
            <v>45.86</v>
          </cell>
          <cell r="J495">
            <v>366.88</v>
          </cell>
          <cell r="L495">
            <v>0</v>
          </cell>
          <cell r="M495">
            <v>0</v>
          </cell>
          <cell r="O495">
            <v>1.9672434999999999</v>
          </cell>
          <cell r="P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</row>
        <row r="496">
          <cell r="C496" t="str">
            <v>HOSPITAL PELÓPIDAS SILVEIRA</v>
          </cell>
          <cell r="E496" t="str">
            <v>JAILSON CORREIA DA SILVA</v>
          </cell>
          <cell r="F496" t="str">
            <v>3 - Administrativo</v>
          </cell>
          <cell r="G496">
            <v>517410</v>
          </cell>
          <cell r="H496">
            <v>43891</v>
          </cell>
          <cell r="I496">
            <v>11.78</v>
          </cell>
          <cell r="J496">
            <v>94.24</v>
          </cell>
          <cell r="L496">
            <v>101.36861</v>
          </cell>
          <cell r="M496">
            <v>20.9</v>
          </cell>
          <cell r="O496">
            <v>0.93500000000000005</v>
          </cell>
          <cell r="P496">
            <v>0</v>
          </cell>
          <cell r="R496">
            <v>103.5</v>
          </cell>
          <cell r="S496">
            <v>56.43</v>
          </cell>
          <cell r="U496">
            <v>0</v>
          </cell>
          <cell r="V496">
            <v>0</v>
          </cell>
        </row>
        <row r="497">
          <cell r="C497" t="str">
            <v>HOSPITAL PELÓPIDAS SILVEIRA</v>
          </cell>
          <cell r="E497" t="str">
            <v>JAILTON OLIMPIO DE CARVALHO FILHO</v>
          </cell>
          <cell r="F497" t="str">
            <v>1 - Médico</v>
          </cell>
          <cell r="G497">
            <v>225125</v>
          </cell>
          <cell r="H497">
            <v>43891</v>
          </cell>
          <cell r="I497">
            <v>121.31</v>
          </cell>
          <cell r="J497">
            <v>970.45</v>
          </cell>
          <cell r="L497">
            <v>0</v>
          </cell>
          <cell r="M497">
            <v>0</v>
          </cell>
          <cell r="O497">
            <v>7.4850000000000003</v>
          </cell>
          <cell r="P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</row>
        <row r="498">
          <cell r="C498" t="str">
            <v>HOSPITAL PELÓPIDAS SILVEIRA</v>
          </cell>
          <cell r="E498" t="str">
            <v>JAINE RAYANE DO NASCIMENTO DE ASSIS</v>
          </cell>
          <cell r="F498" t="str">
            <v>2 - Outros Profissionais da Saúde</v>
          </cell>
          <cell r="G498">
            <v>322205</v>
          </cell>
          <cell r="H498">
            <v>43891</v>
          </cell>
          <cell r="I498">
            <v>12.89</v>
          </cell>
          <cell r="J498">
            <v>103.11</v>
          </cell>
          <cell r="L498">
            <v>101.36861</v>
          </cell>
          <cell r="M498">
            <v>20.9</v>
          </cell>
          <cell r="O498">
            <v>0.93500000000000005</v>
          </cell>
          <cell r="P498">
            <v>0</v>
          </cell>
          <cell r="R498">
            <v>155.25</v>
          </cell>
          <cell r="S498">
            <v>60.61</v>
          </cell>
          <cell r="U498">
            <v>0</v>
          </cell>
          <cell r="V498">
            <v>0</v>
          </cell>
        </row>
        <row r="499">
          <cell r="C499" t="str">
            <v>HOSPITAL PELÓPIDAS SILVEIRA</v>
          </cell>
          <cell r="E499" t="str">
            <v>JAIR BARBOSA DA SILVA</v>
          </cell>
          <cell r="F499" t="str">
            <v>2 - Outros Profissionais da Saúde</v>
          </cell>
          <cell r="G499">
            <v>322205</v>
          </cell>
          <cell r="H499">
            <v>43891</v>
          </cell>
          <cell r="I499">
            <v>14.18</v>
          </cell>
          <cell r="J499">
            <v>113.4</v>
          </cell>
          <cell r="L499">
            <v>101.36861</v>
          </cell>
          <cell r="M499">
            <v>20.9</v>
          </cell>
          <cell r="O499">
            <v>0.93500000000000005</v>
          </cell>
          <cell r="P499">
            <v>0</v>
          </cell>
          <cell r="R499">
            <v>220.8</v>
          </cell>
          <cell r="S499">
            <v>62.7</v>
          </cell>
          <cell r="U499">
            <v>0</v>
          </cell>
          <cell r="V499">
            <v>0</v>
          </cell>
        </row>
        <row r="500">
          <cell r="C500" t="str">
            <v>HOSPITAL PELÓPIDAS SILVEIRA</v>
          </cell>
          <cell r="E500" t="str">
            <v>JAIRO BARBOSA DA ROCHA</v>
          </cell>
          <cell r="F500" t="str">
            <v>3 - Administrativo</v>
          </cell>
          <cell r="G500">
            <v>411010</v>
          </cell>
          <cell r="H500">
            <v>43891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0.93500000000000005</v>
          </cell>
          <cell r="P500">
            <v>0</v>
          </cell>
          <cell r="R500">
            <v>220.8</v>
          </cell>
          <cell r="S500">
            <v>0</v>
          </cell>
          <cell r="U500">
            <v>0</v>
          </cell>
          <cell r="V500">
            <v>0</v>
          </cell>
        </row>
        <row r="501">
          <cell r="C501" t="str">
            <v>HOSPITAL PELÓPIDAS SILVEIRA</v>
          </cell>
          <cell r="E501" t="str">
            <v>JAMILLE BARBOSA DE LIMA</v>
          </cell>
          <cell r="F501" t="str">
            <v>2 - Outros Profissionais da Saúde</v>
          </cell>
          <cell r="G501">
            <v>223505</v>
          </cell>
          <cell r="H501">
            <v>43891</v>
          </cell>
          <cell r="I501">
            <v>34.65</v>
          </cell>
          <cell r="J501">
            <v>277.22000000000003</v>
          </cell>
          <cell r="L501">
            <v>0</v>
          </cell>
          <cell r="M501">
            <v>0</v>
          </cell>
          <cell r="O501">
            <v>1.9672434999999999</v>
          </cell>
          <cell r="P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</row>
        <row r="502">
          <cell r="C502" t="str">
            <v>HOSPITAL PELÓPIDAS SILVEIRA</v>
          </cell>
          <cell r="E502" t="str">
            <v>JANAINA HONORIO ALVES</v>
          </cell>
          <cell r="F502" t="str">
            <v>2 - Outros Profissionais da Saúde</v>
          </cell>
          <cell r="G502">
            <v>322205</v>
          </cell>
          <cell r="H502">
            <v>43891</v>
          </cell>
          <cell r="I502">
            <v>13.04</v>
          </cell>
          <cell r="J502">
            <v>104.29</v>
          </cell>
          <cell r="L502">
            <v>101.36861</v>
          </cell>
          <cell r="M502">
            <v>20.9</v>
          </cell>
          <cell r="O502">
            <v>0.93500000000000005</v>
          </cell>
          <cell r="P502">
            <v>0</v>
          </cell>
          <cell r="R502">
            <v>220.8</v>
          </cell>
          <cell r="S502">
            <v>52.25</v>
          </cell>
          <cell r="U502">
            <v>0</v>
          </cell>
          <cell r="V502">
            <v>0</v>
          </cell>
        </row>
        <row r="503">
          <cell r="C503" t="str">
            <v>HOSPITAL PELÓPIDAS SILVEIRA</v>
          </cell>
          <cell r="E503" t="str">
            <v>JANAINA MARIA DE ARAUJO</v>
          </cell>
          <cell r="F503" t="str">
            <v>2 - Outros Profissionais da Saúde</v>
          </cell>
          <cell r="G503">
            <v>322205</v>
          </cell>
          <cell r="H503">
            <v>43891</v>
          </cell>
          <cell r="I503">
            <v>14.03</v>
          </cell>
          <cell r="J503">
            <v>112.21</v>
          </cell>
          <cell r="L503">
            <v>101.36861</v>
          </cell>
          <cell r="M503">
            <v>20.9</v>
          </cell>
          <cell r="O503">
            <v>0.93500000000000005</v>
          </cell>
          <cell r="P503">
            <v>0</v>
          </cell>
          <cell r="R503">
            <v>244.5</v>
          </cell>
          <cell r="S503">
            <v>58.52</v>
          </cell>
          <cell r="U503">
            <v>0</v>
          </cell>
          <cell r="V503">
            <v>0</v>
          </cell>
        </row>
        <row r="504">
          <cell r="C504" t="str">
            <v>HOSPITAL PELÓPIDAS SILVEIRA</v>
          </cell>
          <cell r="E504" t="str">
            <v>JANAINA VIEIRA DE SOUZA CHAGAS</v>
          </cell>
          <cell r="F504" t="str">
            <v>2 - Outros Profissionais da Saúde</v>
          </cell>
          <cell r="G504">
            <v>223505</v>
          </cell>
          <cell r="H504">
            <v>43891</v>
          </cell>
          <cell r="I504">
            <v>52.69</v>
          </cell>
          <cell r="J504">
            <v>421.55</v>
          </cell>
          <cell r="L504">
            <v>101.36861</v>
          </cell>
          <cell r="M504">
            <v>2.99</v>
          </cell>
          <cell r="O504">
            <v>1.9672434999999999</v>
          </cell>
          <cell r="P504">
            <v>0</v>
          </cell>
          <cell r="R504">
            <v>0</v>
          </cell>
          <cell r="S504">
            <v>0</v>
          </cell>
          <cell r="U504">
            <v>0</v>
          </cell>
          <cell r="V504">
            <v>0</v>
          </cell>
        </row>
        <row r="505">
          <cell r="C505" t="str">
            <v>HOSPITAL PELÓPIDAS SILVEIRA</v>
          </cell>
          <cell r="E505" t="str">
            <v>JANALINE DE SOUSA PACHECO FERREIRA</v>
          </cell>
          <cell r="F505" t="str">
            <v>2 - Outros Profissionais da Saúde</v>
          </cell>
          <cell r="G505">
            <v>223605</v>
          </cell>
          <cell r="H505">
            <v>43891</v>
          </cell>
          <cell r="I505">
            <v>26.5</v>
          </cell>
          <cell r="J505">
            <v>212.02</v>
          </cell>
          <cell r="L505">
            <v>0</v>
          </cell>
          <cell r="M505">
            <v>0</v>
          </cell>
          <cell r="O505">
            <v>1.9672434999999999</v>
          </cell>
          <cell r="P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</row>
        <row r="506">
          <cell r="C506" t="str">
            <v>HOSPITAL PELÓPIDAS SILVEIRA</v>
          </cell>
          <cell r="E506" t="str">
            <v>JANDARACY OLEGARIA DA SILVA</v>
          </cell>
          <cell r="F506" t="str">
            <v>2 - Outros Profissionais da Saúde</v>
          </cell>
          <cell r="G506">
            <v>322205</v>
          </cell>
          <cell r="H506">
            <v>43891</v>
          </cell>
          <cell r="I506">
            <v>14.05</v>
          </cell>
          <cell r="J506">
            <v>112.41</v>
          </cell>
          <cell r="L506">
            <v>101.36861</v>
          </cell>
          <cell r="M506">
            <v>20.9</v>
          </cell>
          <cell r="O506">
            <v>0.93500000000000005</v>
          </cell>
          <cell r="P506">
            <v>0</v>
          </cell>
          <cell r="R506">
            <v>207</v>
          </cell>
          <cell r="S506">
            <v>62.7</v>
          </cell>
          <cell r="U506">
            <v>0</v>
          </cell>
          <cell r="V506">
            <v>0</v>
          </cell>
        </row>
        <row r="507">
          <cell r="C507" t="str">
            <v>HOSPITAL PELÓPIDAS SILVEIRA</v>
          </cell>
          <cell r="E507" t="str">
            <v>JANE FERREIRA DA SILVA</v>
          </cell>
          <cell r="F507" t="str">
            <v>3 - Administrativo</v>
          </cell>
          <cell r="G507">
            <v>411010</v>
          </cell>
          <cell r="H507">
            <v>43891</v>
          </cell>
          <cell r="I507">
            <v>12.36</v>
          </cell>
          <cell r="J507">
            <v>98.84</v>
          </cell>
          <cell r="L507">
            <v>0</v>
          </cell>
          <cell r="M507">
            <v>0</v>
          </cell>
          <cell r="O507">
            <v>0.93500000000000005</v>
          </cell>
          <cell r="P507">
            <v>0</v>
          </cell>
          <cell r="R507">
            <v>276</v>
          </cell>
          <cell r="S507">
            <v>62.7</v>
          </cell>
          <cell r="U507">
            <v>0</v>
          </cell>
          <cell r="V507">
            <v>0</v>
          </cell>
        </row>
        <row r="508">
          <cell r="C508" t="str">
            <v>HOSPITAL PELÓPIDAS SILVEIRA</v>
          </cell>
          <cell r="E508" t="str">
            <v>JANE LEITE SANTOS</v>
          </cell>
          <cell r="F508" t="str">
            <v>2 - Outros Profissionais da Saúde</v>
          </cell>
          <cell r="G508">
            <v>324205</v>
          </cell>
          <cell r="H508">
            <v>43891</v>
          </cell>
          <cell r="I508">
            <v>15.4</v>
          </cell>
          <cell r="J508">
            <v>123.17</v>
          </cell>
          <cell r="L508">
            <v>101.36861</v>
          </cell>
          <cell r="M508">
            <v>25.85</v>
          </cell>
          <cell r="O508">
            <v>0.93500000000000005</v>
          </cell>
          <cell r="P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</row>
        <row r="509">
          <cell r="C509" t="str">
            <v>HOSPITAL PELÓPIDAS SILVEIRA</v>
          </cell>
          <cell r="E509" t="str">
            <v>JANETE FERREIRA DA SILVA</v>
          </cell>
          <cell r="F509" t="str">
            <v>2 - Outros Profissionais da Saúde</v>
          </cell>
          <cell r="G509">
            <v>324205</v>
          </cell>
          <cell r="H509">
            <v>43891</v>
          </cell>
          <cell r="I509">
            <v>16.59</v>
          </cell>
          <cell r="J509">
            <v>132.76</v>
          </cell>
          <cell r="L509">
            <v>101.36861</v>
          </cell>
          <cell r="M509">
            <v>25.85</v>
          </cell>
          <cell r="O509">
            <v>0.93500000000000005</v>
          </cell>
          <cell r="P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</row>
        <row r="510">
          <cell r="C510" t="str">
            <v>HOSPITAL PELÓPIDAS SILVEIRA</v>
          </cell>
          <cell r="E510" t="str">
            <v>JANICE MARIA DA CONCEICAO</v>
          </cell>
          <cell r="F510" t="str">
            <v>2 - Outros Profissionais da Saúde</v>
          </cell>
          <cell r="G510">
            <v>322205</v>
          </cell>
          <cell r="H510">
            <v>43891</v>
          </cell>
          <cell r="I510">
            <v>13.2</v>
          </cell>
          <cell r="J510">
            <v>105.64</v>
          </cell>
          <cell r="L510">
            <v>0</v>
          </cell>
          <cell r="M510">
            <v>0</v>
          </cell>
          <cell r="O510">
            <v>0.93500000000000005</v>
          </cell>
          <cell r="P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</row>
        <row r="511">
          <cell r="C511" t="str">
            <v>HOSPITAL PELÓPIDAS SILVEIRA</v>
          </cell>
          <cell r="E511" t="str">
            <v>JAQUELINE HENRIQUE DOS SANTOS SANTANA</v>
          </cell>
          <cell r="F511" t="str">
            <v>2 - Outros Profissionais da Saúde</v>
          </cell>
          <cell r="G511">
            <v>322205</v>
          </cell>
          <cell r="H511">
            <v>43891</v>
          </cell>
          <cell r="I511">
            <v>14.11</v>
          </cell>
          <cell r="J511">
            <v>112.86</v>
          </cell>
          <cell r="L511">
            <v>0</v>
          </cell>
          <cell r="M511">
            <v>0</v>
          </cell>
          <cell r="O511">
            <v>0.93500000000000005</v>
          </cell>
          <cell r="P511">
            <v>0</v>
          </cell>
          <cell r="R511">
            <v>110.4</v>
          </cell>
          <cell r="S511">
            <v>56.43</v>
          </cell>
          <cell r="U511">
            <v>0</v>
          </cell>
          <cell r="V511">
            <v>0</v>
          </cell>
        </row>
        <row r="512">
          <cell r="C512" t="str">
            <v>HOSPITAL PELÓPIDAS SILVEIRA</v>
          </cell>
          <cell r="E512" t="str">
            <v>JAQUELINE MARIA DOS SANTOS</v>
          </cell>
          <cell r="F512" t="str">
            <v>2 - Outros Profissionais da Saúde</v>
          </cell>
          <cell r="G512">
            <v>322205</v>
          </cell>
          <cell r="H512">
            <v>43891</v>
          </cell>
          <cell r="I512">
            <v>12.9</v>
          </cell>
          <cell r="J512">
            <v>103.2</v>
          </cell>
          <cell r="L512">
            <v>101.36861</v>
          </cell>
          <cell r="M512">
            <v>20.9</v>
          </cell>
          <cell r="O512">
            <v>0.93500000000000005</v>
          </cell>
          <cell r="P512">
            <v>0</v>
          </cell>
          <cell r="R512">
            <v>110.4</v>
          </cell>
          <cell r="S512">
            <v>58.62</v>
          </cell>
          <cell r="U512">
            <v>64</v>
          </cell>
          <cell r="V512">
            <v>0</v>
          </cell>
          <cell r="X512" t="str">
            <v>AUXILIO CRECHE</v>
          </cell>
          <cell r="Y512">
            <v>0</v>
          </cell>
          <cell r="Z512">
            <v>0</v>
          </cell>
        </row>
        <row r="513">
          <cell r="C513" t="str">
            <v>HOSPITAL PELÓPIDAS SILVEIRA</v>
          </cell>
          <cell r="E513" t="str">
            <v>JAQUELINE NASCIMENTO FERREIRA DA SILVA</v>
          </cell>
          <cell r="F513" t="str">
            <v>2 - Outros Profissionais da Saúde</v>
          </cell>
          <cell r="G513">
            <v>322205</v>
          </cell>
          <cell r="H513">
            <v>43891</v>
          </cell>
          <cell r="I513">
            <v>15.05</v>
          </cell>
          <cell r="J513">
            <v>120.42</v>
          </cell>
          <cell r="L513">
            <v>101.36861</v>
          </cell>
          <cell r="M513">
            <v>20.9</v>
          </cell>
          <cell r="O513">
            <v>0.93500000000000005</v>
          </cell>
          <cell r="P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</row>
        <row r="514">
          <cell r="C514" t="str">
            <v>HOSPITAL PELÓPIDAS SILVEIRA</v>
          </cell>
          <cell r="E514" t="str">
            <v>JARBAS RAFAEL SILVA DE ABREU</v>
          </cell>
          <cell r="F514" t="str">
            <v>3 - Administrativo</v>
          </cell>
          <cell r="G514">
            <v>214915</v>
          </cell>
          <cell r="H514">
            <v>43891</v>
          </cell>
          <cell r="I514">
            <v>62.44</v>
          </cell>
          <cell r="J514">
            <v>499.48</v>
          </cell>
          <cell r="L514">
            <v>0</v>
          </cell>
          <cell r="M514">
            <v>0</v>
          </cell>
          <cell r="O514">
            <v>0.93500000000000005</v>
          </cell>
          <cell r="P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</row>
        <row r="515">
          <cell r="C515" t="str">
            <v>HOSPITAL PELÓPIDAS SILVEIRA</v>
          </cell>
          <cell r="E515" t="str">
            <v>JEAN PAULO NEVES DOS REIS JUNIOR</v>
          </cell>
          <cell r="F515" t="str">
            <v>3 - Administrativo</v>
          </cell>
          <cell r="G515">
            <v>411010</v>
          </cell>
          <cell r="H515">
            <v>43891</v>
          </cell>
          <cell r="I515">
            <v>10.44</v>
          </cell>
          <cell r="J515">
            <v>83.5</v>
          </cell>
          <cell r="L515">
            <v>101.36861</v>
          </cell>
          <cell r="M515">
            <v>20.9</v>
          </cell>
          <cell r="O515">
            <v>0.93500000000000005</v>
          </cell>
          <cell r="P515">
            <v>0</v>
          </cell>
          <cell r="R515">
            <v>103.5</v>
          </cell>
          <cell r="S515">
            <v>62.7</v>
          </cell>
          <cell r="U515">
            <v>0</v>
          </cell>
          <cell r="V515">
            <v>0</v>
          </cell>
        </row>
        <row r="516">
          <cell r="C516" t="str">
            <v>HOSPITAL PELÓPIDAS SILVEIRA</v>
          </cell>
          <cell r="E516" t="str">
            <v>JEANE CLEIDE ALVES LEAO</v>
          </cell>
          <cell r="F516" t="str">
            <v>2 - Outros Profissionais da Saúde</v>
          </cell>
          <cell r="G516">
            <v>322205</v>
          </cell>
          <cell r="H516">
            <v>43891</v>
          </cell>
          <cell r="I516">
            <v>12.68</v>
          </cell>
          <cell r="J516">
            <v>101.46</v>
          </cell>
          <cell r="L516">
            <v>0</v>
          </cell>
          <cell r="M516">
            <v>0</v>
          </cell>
          <cell r="O516">
            <v>0.93500000000000005</v>
          </cell>
          <cell r="P516">
            <v>0</v>
          </cell>
          <cell r="R516">
            <v>207</v>
          </cell>
          <cell r="S516">
            <v>60.61</v>
          </cell>
          <cell r="U516">
            <v>0</v>
          </cell>
          <cell r="V516">
            <v>0</v>
          </cell>
        </row>
        <row r="517">
          <cell r="C517" t="str">
            <v>HOSPITAL PELÓPIDAS SILVEIRA</v>
          </cell>
          <cell r="E517" t="str">
            <v>JEIDSON FELIX DA SILVA</v>
          </cell>
          <cell r="F517" t="str">
            <v>2 - Outros Profissionais da Saúde</v>
          </cell>
          <cell r="G517">
            <v>515110</v>
          </cell>
          <cell r="H517">
            <v>43891</v>
          </cell>
          <cell r="I517">
            <v>12.46</v>
          </cell>
          <cell r="J517">
            <v>99.71</v>
          </cell>
          <cell r="L517">
            <v>101.36861</v>
          </cell>
          <cell r="M517">
            <v>20.9</v>
          </cell>
          <cell r="O517">
            <v>0.93500000000000005</v>
          </cell>
          <cell r="P517">
            <v>0</v>
          </cell>
          <cell r="R517">
            <v>103.5</v>
          </cell>
          <cell r="S517">
            <v>62.7</v>
          </cell>
          <cell r="U517">
            <v>0</v>
          </cell>
          <cell r="V517">
            <v>0</v>
          </cell>
        </row>
        <row r="518">
          <cell r="C518" t="str">
            <v>HOSPITAL PELÓPIDAS SILVEIRA</v>
          </cell>
          <cell r="E518" t="str">
            <v>JEREMIAS FERNANDO GOMES</v>
          </cell>
          <cell r="F518" t="str">
            <v>1 - Médico</v>
          </cell>
          <cell r="G518">
            <v>225125</v>
          </cell>
          <cell r="H518">
            <v>43891</v>
          </cell>
          <cell r="I518">
            <v>107.07</v>
          </cell>
          <cell r="J518">
            <v>856.59</v>
          </cell>
          <cell r="L518">
            <v>101.36861</v>
          </cell>
          <cell r="M518">
            <v>22.18</v>
          </cell>
          <cell r="O518">
            <v>7.4850000000000003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C519" t="str">
            <v>HOSPITAL PELÓPIDAS SILVEIRA</v>
          </cell>
          <cell r="E519" t="str">
            <v>JESFICA TAVARES DA SILVA</v>
          </cell>
          <cell r="F519" t="str">
            <v>2 - Outros Profissionais da Saúde</v>
          </cell>
          <cell r="G519">
            <v>322205</v>
          </cell>
          <cell r="H519">
            <v>43891</v>
          </cell>
          <cell r="I519">
            <v>15.83</v>
          </cell>
          <cell r="J519">
            <v>126.63</v>
          </cell>
          <cell r="L519">
            <v>101.36861</v>
          </cell>
          <cell r="M519">
            <v>20.9</v>
          </cell>
          <cell r="O519">
            <v>0.93500000000000005</v>
          </cell>
          <cell r="P519">
            <v>0</v>
          </cell>
          <cell r="R519">
            <v>103.5</v>
          </cell>
          <cell r="S519">
            <v>62.7</v>
          </cell>
          <cell r="U519">
            <v>0</v>
          </cell>
          <cell r="V519">
            <v>0</v>
          </cell>
        </row>
        <row r="520">
          <cell r="C520" t="str">
            <v>HOSPITAL PELÓPIDAS SILVEIRA</v>
          </cell>
          <cell r="E520" t="str">
            <v>JESSE FELIPE DA SILVA</v>
          </cell>
          <cell r="F520" t="str">
            <v>2 - Outros Profissionais da Saúde</v>
          </cell>
          <cell r="G520">
            <v>324115</v>
          </cell>
          <cell r="H520">
            <v>43891</v>
          </cell>
          <cell r="I520">
            <v>34.49</v>
          </cell>
          <cell r="J520">
            <v>275.89</v>
          </cell>
          <cell r="L520">
            <v>101.36861</v>
          </cell>
          <cell r="M520">
            <v>2.71</v>
          </cell>
          <cell r="O520">
            <v>0.93500000000000005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</row>
        <row r="521">
          <cell r="C521" t="str">
            <v>HOSPITAL PELÓPIDAS SILVEIRA</v>
          </cell>
          <cell r="E521" t="str">
            <v>JESSICA KELLY FERREIRA CAMPOS</v>
          </cell>
          <cell r="F521" t="str">
            <v>2 - Outros Profissionais da Saúde</v>
          </cell>
          <cell r="G521">
            <v>521130</v>
          </cell>
          <cell r="H521">
            <v>43891</v>
          </cell>
          <cell r="I521">
            <v>10.4</v>
          </cell>
          <cell r="J521">
            <v>83.19</v>
          </cell>
          <cell r="L521">
            <v>101.36861</v>
          </cell>
          <cell r="M521">
            <v>20.9</v>
          </cell>
          <cell r="O521">
            <v>0.93500000000000005</v>
          </cell>
          <cell r="P521">
            <v>0</v>
          </cell>
          <cell r="R521">
            <v>220.8</v>
          </cell>
          <cell r="S521">
            <v>62.7</v>
          </cell>
          <cell r="U521">
            <v>0</v>
          </cell>
          <cell r="V521">
            <v>0</v>
          </cell>
        </row>
        <row r="522">
          <cell r="C522" t="str">
            <v>HOSPITAL PELÓPIDAS SILVEIRA</v>
          </cell>
          <cell r="E522" t="str">
            <v>JESSYKA VERISSIMO DE ALBUQUERQUE SILVA</v>
          </cell>
          <cell r="F522" t="str">
            <v>2 - Outros Profissionais da Saúde</v>
          </cell>
          <cell r="G522">
            <v>521130</v>
          </cell>
          <cell r="H522">
            <v>43891</v>
          </cell>
          <cell r="I522">
            <v>10.45</v>
          </cell>
          <cell r="J522">
            <v>83.6</v>
          </cell>
          <cell r="L522">
            <v>101.36861</v>
          </cell>
          <cell r="M522">
            <v>20.9</v>
          </cell>
          <cell r="O522">
            <v>0.93500000000000005</v>
          </cell>
          <cell r="P522">
            <v>0</v>
          </cell>
          <cell r="R522">
            <v>0</v>
          </cell>
          <cell r="S522">
            <v>35.53</v>
          </cell>
          <cell r="U522">
            <v>0</v>
          </cell>
          <cell r="V522">
            <v>0</v>
          </cell>
        </row>
        <row r="523">
          <cell r="C523" t="str">
            <v>HOSPITAL PELÓPIDAS SILVEIRA</v>
          </cell>
          <cell r="E523" t="str">
            <v>JESUINO ALBINO</v>
          </cell>
          <cell r="F523" t="str">
            <v>1 - Médico</v>
          </cell>
          <cell r="G523">
            <v>225260</v>
          </cell>
          <cell r="H523">
            <v>43891</v>
          </cell>
          <cell r="I523">
            <v>144.4</v>
          </cell>
          <cell r="J523">
            <v>1155.23</v>
          </cell>
          <cell r="L523">
            <v>101.36861</v>
          </cell>
          <cell r="M523">
            <v>61.78</v>
          </cell>
          <cell r="O523">
            <v>7.4850000000000003</v>
          </cell>
          <cell r="P523">
            <v>0</v>
          </cell>
          <cell r="R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C524" t="str">
            <v>HOSPITAL PELÓPIDAS SILVEIRA</v>
          </cell>
          <cell r="E524" t="str">
            <v>JEVERSON DAVID SIMAO</v>
          </cell>
          <cell r="F524" t="str">
            <v>3 - Administrativo</v>
          </cell>
          <cell r="G524">
            <v>411010</v>
          </cell>
          <cell r="H524">
            <v>43891</v>
          </cell>
          <cell r="I524">
            <v>10.97</v>
          </cell>
          <cell r="J524">
            <v>87.72</v>
          </cell>
          <cell r="L524">
            <v>101.36861</v>
          </cell>
          <cell r="M524">
            <v>20.9</v>
          </cell>
          <cell r="O524">
            <v>0.93500000000000005</v>
          </cell>
          <cell r="P524">
            <v>0</v>
          </cell>
          <cell r="R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C525" t="str">
            <v>HOSPITAL PELÓPIDAS SILVEIRA</v>
          </cell>
          <cell r="E525" t="str">
            <v>JHENNEFER ALEXANDRA DE OLIVEIRA RAMOS</v>
          </cell>
          <cell r="F525" t="str">
            <v>2 - Outros Profissionais da Saúde</v>
          </cell>
          <cell r="G525">
            <v>322205</v>
          </cell>
          <cell r="H525">
            <v>43891</v>
          </cell>
          <cell r="I525">
            <v>13.49</v>
          </cell>
          <cell r="J525">
            <v>107.96</v>
          </cell>
          <cell r="L525">
            <v>101.36861</v>
          </cell>
          <cell r="M525">
            <v>20.9</v>
          </cell>
          <cell r="O525">
            <v>0.93500000000000005</v>
          </cell>
          <cell r="P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C526" t="str">
            <v>HOSPITAL PELÓPIDAS SILVEIRA</v>
          </cell>
          <cell r="E526" t="str">
            <v>JOABE SENA DA SILVA</v>
          </cell>
          <cell r="F526" t="str">
            <v>2 - Outros Profissionais da Saúde</v>
          </cell>
          <cell r="G526">
            <v>521130</v>
          </cell>
          <cell r="H526">
            <v>43891</v>
          </cell>
          <cell r="I526">
            <v>12.03</v>
          </cell>
          <cell r="J526">
            <v>96.27</v>
          </cell>
          <cell r="L526">
            <v>101.36861</v>
          </cell>
          <cell r="M526">
            <v>20.9</v>
          </cell>
          <cell r="O526">
            <v>0.93500000000000005</v>
          </cell>
          <cell r="P526">
            <v>0</v>
          </cell>
          <cell r="R526">
            <v>207</v>
          </cell>
          <cell r="S526">
            <v>58.52</v>
          </cell>
          <cell r="U526">
            <v>0</v>
          </cell>
          <cell r="V526">
            <v>0</v>
          </cell>
        </row>
        <row r="527">
          <cell r="C527" t="str">
            <v>HOSPITAL PELÓPIDAS SILVEIRA</v>
          </cell>
          <cell r="E527" t="str">
            <v>JOAO BATISTA MONTE FREIRE FILHO</v>
          </cell>
          <cell r="F527" t="str">
            <v>1 - Médico</v>
          </cell>
          <cell r="G527">
            <v>225125</v>
          </cell>
          <cell r="H527">
            <v>43891</v>
          </cell>
          <cell r="I527">
            <v>109.85</v>
          </cell>
          <cell r="J527">
            <v>878.83</v>
          </cell>
          <cell r="L527">
            <v>0</v>
          </cell>
          <cell r="M527">
            <v>0</v>
          </cell>
          <cell r="O527">
            <v>7.4850000000000003</v>
          </cell>
          <cell r="P527">
            <v>0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C528" t="str">
            <v>HOSPITAL PELÓPIDAS SILVEIRA</v>
          </cell>
          <cell r="E528" t="str">
            <v>JOAO BOSCO BARRETO SAMPAIO</v>
          </cell>
          <cell r="F528" t="str">
            <v>2 - Outros Profissionais da Saúde</v>
          </cell>
          <cell r="G528">
            <v>223605</v>
          </cell>
          <cell r="H528">
            <v>43891</v>
          </cell>
          <cell r="I528">
            <v>31.42</v>
          </cell>
          <cell r="J528">
            <v>251.33</v>
          </cell>
          <cell r="L528">
            <v>101.36861</v>
          </cell>
          <cell r="M528">
            <v>2.41</v>
          </cell>
          <cell r="O528">
            <v>1.9672434999999999</v>
          </cell>
          <cell r="P528">
            <v>0</v>
          </cell>
          <cell r="R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C529" t="str">
            <v>HOSPITAL PELÓPIDAS SILVEIRA</v>
          </cell>
          <cell r="E529" t="str">
            <v>JOAO MARCELINO DA SILVA</v>
          </cell>
          <cell r="F529" t="str">
            <v>3 - Administrativo</v>
          </cell>
          <cell r="G529">
            <v>951105</v>
          </cell>
          <cell r="H529">
            <v>43891</v>
          </cell>
          <cell r="I529">
            <v>19.63</v>
          </cell>
          <cell r="J529">
            <v>157.02000000000001</v>
          </cell>
          <cell r="L529">
            <v>0</v>
          </cell>
          <cell r="M529">
            <v>0</v>
          </cell>
          <cell r="O529">
            <v>0.93500000000000005</v>
          </cell>
          <cell r="P529">
            <v>0</v>
          </cell>
          <cell r="R529">
            <v>207</v>
          </cell>
          <cell r="S529">
            <v>76.3</v>
          </cell>
          <cell r="U529">
            <v>0</v>
          </cell>
          <cell r="V529">
            <v>0</v>
          </cell>
        </row>
        <row r="530">
          <cell r="C530" t="str">
            <v>HOSPITAL PELÓPIDAS SILVEIRA</v>
          </cell>
          <cell r="E530" t="str">
            <v>JOAO PAULO ALVES</v>
          </cell>
          <cell r="F530" t="str">
            <v>3 - Administrativo</v>
          </cell>
          <cell r="G530">
            <v>252210</v>
          </cell>
          <cell r="H530">
            <v>43891</v>
          </cell>
          <cell r="I530">
            <v>49</v>
          </cell>
          <cell r="J530">
            <v>391.97</v>
          </cell>
          <cell r="L530">
            <v>0</v>
          </cell>
          <cell r="M530">
            <v>0</v>
          </cell>
          <cell r="O530">
            <v>0.93500000000000005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C531" t="str">
            <v>HOSPITAL PELÓPIDAS SILVEIRA</v>
          </cell>
          <cell r="E531" t="str">
            <v>JOAO PAULO DE SOUZA BEZERRA</v>
          </cell>
          <cell r="F531" t="str">
            <v>3 - Administrativo</v>
          </cell>
          <cell r="G531">
            <v>252605</v>
          </cell>
          <cell r="H531">
            <v>43891</v>
          </cell>
          <cell r="I531">
            <v>20.43</v>
          </cell>
          <cell r="J531">
            <v>163.41999999999999</v>
          </cell>
          <cell r="L531">
            <v>101.36861</v>
          </cell>
          <cell r="M531">
            <v>36.520000000000003</v>
          </cell>
          <cell r="O531">
            <v>0.93500000000000005</v>
          </cell>
          <cell r="P531">
            <v>0</v>
          </cell>
          <cell r="R531">
            <v>220.8</v>
          </cell>
          <cell r="S531">
            <v>109.55</v>
          </cell>
          <cell r="U531">
            <v>0</v>
          </cell>
          <cell r="V531">
            <v>0</v>
          </cell>
        </row>
        <row r="532">
          <cell r="C532" t="str">
            <v>HOSPITAL PELÓPIDAS SILVEIRA</v>
          </cell>
          <cell r="E532" t="str">
            <v>JOAO RIBEIRO MEMORIA JUNIOR</v>
          </cell>
          <cell r="F532" t="str">
            <v>1 - Médico</v>
          </cell>
          <cell r="G532">
            <v>225125</v>
          </cell>
          <cell r="H532">
            <v>43891</v>
          </cell>
          <cell r="I532">
            <v>142.09</v>
          </cell>
          <cell r="J532">
            <v>1136.69</v>
          </cell>
          <cell r="L532">
            <v>0</v>
          </cell>
          <cell r="M532">
            <v>0</v>
          </cell>
          <cell r="O532">
            <v>7.4850000000000003</v>
          </cell>
          <cell r="P532">
            <v>0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C533" t="str">
            <v>HOSPITAL PELÓPIDAS SILVEIRA</v>
          </cell>
          <cell r="E533" t="str">
            <v>JOAO TADEU DOS SANTOS</v>
          </cell>
          <cell r="F533" t="str">
            <v>2 - Outros Profissionais da Saúde</v>
          </cell>
          <cell r="G533">
            <v>515110</v>
          </cell>
          <cell r="H533">
            <v>43891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O533">
            <v>0.93500000000000005</v>
          </cell>
          <cell r="P533">
            <v>0</v>
          </cell>
          <cell r="R533">
            <v>155.25</v>
          </cell>
          <cell r="S533">
            <v>0</v>
          </cell>
          <cell r="U533">
            <v>0</v>
          </cell>
          <cell r="V533">
            <v>0</v>
          </cell>
        </row>
        <row r="534">
          <cell r="C534" t="str">
            <v>HOSPITAL PELÓPIDAS SILVEIRA</v>
          </cell>
          <cell r="E534" t="str">
            <v>JOAO VICTOR AIRES DE LIRA</v>
          </cell>
          <cell r="F534" t="str">
            <v>2 - Outros Profissionais da Saúde</v>
          </cell>
          <cell r="G534">
            <v>521130</v>
          </cell>
          <cell r="H534">
            <v>43891</v>
          </cell>
          <cell r="I534">
            <v>9.83</v>
          </cell>
          <cell r="J534">
            <v>78.61</v>
          </cell>
          <cell r="L534">
            <v>101.36861</v>
          </cell>
          <cell r="M534">
            <v>20.9</v>
          </cell>
          <cell r="O534">
            <v>0.93500000000000005</v>
          </cell>
          <cell r="P534">
            <v>0</v>
          </cell>
          <cell r="R534">
            <v>260.8</v>
          </cell>
          <cell r="S534">
            <v>60.61</v>
          </cell>
          <cell r="U534">
            <v>0</v>
          </cell>
          <cell r="V534">
            <v>0</v>
          </cell>
        </row>
        <row r="535">
          <cell r="C535" t="str">
            <v>HOSPITAL PELÓPIDAS SILVEIRA</v>
          </cell>
          <cell r="E535" t="str">
            <v>JOCASTRA LOPES FERREIRA</v>
          </cell>
          <cell r="F535" t="str">
            <v>2 - Outros Profissionais da Saúde</v>
          </cell>
          <cell r="G535">
            <v>322205</v>
          </cell>
          <cell r="H535">
            <v>43891</v>
          </cell>
          <cell r="I535">
            <v>17.22</v>
          </cell>
          <cell r="J535">
            <v>137.79</v>
          </cell>
          <cell r="L535">
            <v>101.36861</v>
          </cell>
          <cell r="M535">
            <v>20.9</v>
          </cell>
          <cell r="O535">
            <v>0.93500000000000005</v>
          </cell>
          <cell r="P535">
            <v>0</v>
          </cell>
          <cell r="R535">
            <v>103.5</v>
          </cell>
          <cell r="S535">
            <v>62.7</v>
          </cell>
          <cell r="U535">
            <v>64</v>
          </cell>
          <cell r="V535">
            <v>0</v>
          </cell>
          <cell r="X535" t="str">
            <v>AUXILIO CRECHE</v>
          </cell>
          <cell r="Y535">
            <v>0</v>
          </cell>
          <cell r="Z535">
            <v>0</v>
          </cell>
        </row>
        <row r="536">
          <cell r="C536" t="str">
            <v>HOSPITAL PELÓPIDAS SILVEIRA</v>
          </cell>
          <cell r="E536" t="str">
            <v>JOCIANE MARIA DE SANTANA</v>
          </cell>
          <cell r="F536" t="str">
            <v>2 - Outros Profissionais da Saúde</v>
          </cell>
          <cell r="G536">
            <v>322205</v>
          </cell>
          <cell r="H536">
            <v>43891</v>
          </cell>
          <cell r="I536">
            <v>14.03</v>
          </cell>
          <cell r="J536">
            <v>112.24</v>
          </cell>
          <cell r="L536">
            <v>101.36861</v>
          </cell>
          <cell r="M536">
            <v>20.9</v>
          </cell>
          <cell r="O536">
            <v>0.93500000000000005</v>
          </cell>
          <cell r="P536">
            <v>0</v>
          </cell>
          <cell r="R536">
            <v>103.5</v>
          </cell>
          <cell r="S536">
            <v>62.7</v>
          </cell>
          <cell r="U536">
            <v>0</v>
          </cell>
          <cell r="V536">
            <v>0</v>
          </cell>
        </row>
        <row r="537">
          <cell r="C537" t="str">
            <v>HOSPITAL PELÓPIDAS SILVEIRA</v>
          </cell>
          <cell r="E537" t="str">
            <v>JOELMA DE LIMA DIAS</v>
          </cell>
          <cell r="F537" t="str">
            <v>2 - Outros Profissionais da Saúde</v>
          </cell>
          <cell r="G537">
            <v>521130</v>
          </cell>
          <cell r="H537">
            <v>43891</v>
          </cell>
          <cell r="I537">
            <v>10.45</v>
          </cell>
          <cell r="J537">
            <v>83.6</v>
          </cell>
          <cell r="L537">
            <v>101.36861</v>
          </cell>
          <cell r="M537">
            <v>20.9</v>
          </cell>
          <cell r="O537">
            <v>0.93500000000000005</v>
          </cell>
          <cell r="P537">
            <v>0</v>
          </cell>
          <cell r="R537">
            <v>122.25</v>
          </cell>
          <cell r="S537">
            <v>62.7</v>
          </cell>
          <cell r="U537">
            <v>0</v>
          </cell>
          <cell r="V537">
            <v>0</v>
          </cell>
        </row>
        <row r="538">
          <cell r="C538" t="str">
            <v>HOSPITAL PELÓPIDAS SILVEIRA</v>
          </cell>
          <cell r="E538" t="str">
            <v>JONAS DE ALBUQUERQUE NETO</v>
          </cell>
          <cell r="F538" t="str">
            <v>3 - Administrativo</v>
          </cell>
          <cell r="G538">
            <v>517410</v>
          </cell>
          <cell r="H538">
            <v>43891</v>
          </cell>
          <cell r="I538">
            <v>10.42</v>
          </cell>
          <cell r="J538">
            <v>83.37</v>
          </cell>
          <cell r="L538">
            <v>101.36861</v>
          </cell>
          <cell r="M538">
            <v>20.9</v>
          </cell>
          <cell r="O538">
            <v>0.93500000000000005</v>
          </cell>
          <cell r="P538">
            <v>0</v>
          </cell>
          <cell r="R538">
            <v>207</v>
          </cell>
          <cell r="S538">
            <v>62.7</v>
          </cell>
          <cell r="U538">
            <v>0</v>
          </cell>
          <cell r="V538">
            <v>0</v>
          </cell>
        </row>
        <row r="539">
          <cell r="C539" t="str">
            <v>HOSPITAL PELÓPIDAS SILVEIRA</v>
          </cell>
          <cell r="E539" t="str">
            <v>JONAS FRANCISCO DE OLIVEIRA</v>
          </cell>
          <cell r="F539" t="str">
            <v>3 - Administrativo</v>
          </cell>
          <cell r="G539">
            <v>516345</v>
          </cell>
          <cell r="H539">
            <v>43891</v>
          </cell>
          <cell r="I539">
            <v>13.05</v>
          </cell>
          <cell r="J539">
            <v>104.38</v>
          </cell>
          <cell r="L539">
            <v>101.36861</v>
          </cell>
          <cell r="M539">
            <v>20.9</v>
          </cell>
          <cell r="O539">
            <v>0.93500000000000005</v>
          </cell>
          <cell r="P539">
            <v>0</v>
          </cell>
          <cell r="R539">
            <v>165.6</v>
          </cell>
          <cell r="S539">
            <v>62.7</v>
          </cell>
          <cell r="U539">
            <v>0</v>
          </cell>
          <cell r="V539">
            <v>0</v>
          </cell>
        </row>
        <row r="540">
          <cell r="C540" t="str">
            <v>HOSPITAL PELÓPIDAS SILVEIRA</v>
          </cell>
          <cell r="E540" t="str">
            <v>JONAS TEIXEIRA DE MELO FILHO</v>
          </cell>
          <cell r="F540" t="str">
            <v>2 - Outros Profissionais da Saúde</v>
          </cell>
          <cell r="G540">
            <v>322205</v>
          </cell>
          <cell r="H540">
            <v>43891</v>
          </cell>
          <cell r="I540">
            <v>15.61</v>
          </cell>
          <cell r="J540">
            <v>124.88</v>
          </cell>
          <cell r="L540">
            <v>0</v>
          </cell>
          <cell r="M540">
            <v>0</v>
          </cell>
          <cell r="O540">
            <v>0.93500000000000005</v>
          </cell>
          <cell r="P540">
            <v>0</v>
          </cell>
          <cell r="R540">
            <v>244.5</v>
          </cell>
          <cell r="S540">
            <v>62.7</v>
          </cell>
          <cell r="U540">
            <v>0</v>
          </cell>
          <cell r="V540">
            <v>0</v>
          </cell>
        </row>
        <row r="541">
          <cell r="C541" t="str">
            <v>HOSPITAL PELÓPIDAS SILVEIRA</v>
          </cell>
          <cell r="E541" t="str">
            <v>JONATAN MARTINS CADETE</v>
          </cell>
          <cell r="F541" t="str">
            <v>2 - Outros Profissionais da Saúde</v>
          </cell>
          <cell r="G541">
            <v>521130</v>
          </cell>
          <cell r="H541">
            <v>43891</v>
          </cell>
          <cell r="I541">
            <v>11.37</v>
          </cell>
          <cell r="J541">
            <v>90.95</v>
          </cell>
          <cell r="L541">
            <v>101.36861</v>
          </cell>
          <cell r="M541">
            <v>20.9</v>
          </cell>
          <cell r="O541">
            <v>0.93500000000000005</v>
          </cell>
          <cell r="P541">
            <v>0</v>
          </cell>
          <cell r="R541">
            <v>276</v>
          </cell>
          <cell r="S541">
            <v>62.7</v>
          </cell>
          <cell r="U541">
            <v>0</v>
          </cell>
          <cell r="V541">
            <v>0</v>
          </cell>
        </row>
        <row r="542">
          <cell r="C542" t="str">
            <v>HOSPITAL PELÓPIDAS SILVEIRA</v>
          </cell>
          <cell r="E542" t="str">
            <v>JONATAS DA SILVA FERREIRA</v>
          </cell>
          <cell r="F542" t="str">
            <v>3 - Administrativo</v>
          </cell>
          <cell r="G542">
            <v>411010</v>
          </cell>
          <cell r="H542">
            <v>43891</v>
          </cell>
          <cell r="I542">
            <v>5.18</v>
          </cell>
          <cell r="J542">
            <v>10.362500000000001</v>
          </cell>
          <cell r="L542">
            <v>0</v>
          </cell>
          <cell r="M542">
            <v>0</v>
          </cell>
          <cell r="O542">
            <v>0.93500000000000005</v>
          </cell>
          <cell r="P542">
            <v>0</v>
          </cell>
          <cell r="R542">
            <v>144.9</v>
          </cell>
          <cell r="S542">
            <v>31.35</v>
          </cell>
          <cell r="U542">
            <v>0</v>
          </cell>
          <cell r="V542">
            <v>0</v>
          </cell>
        </row>
        <row r="543">
          <cell r="C543" t="str">
            <v>HOSPITAL PELÓPIDAS SILVEIRA</v>
          </cell>
          <cell r="E543" t="str">
            <v>JONATHAN LINS DOS SANTOS</v>
          </cell>
          <cell r="F543" t="str">
            <v>3 - Administrativo</v>
          </cell>
          <cell r="G543">
            <v>950110</v>
          </cell>
          <cell r="H543">
            <v>43891</v>
          </cell>
          <cell r="I543">
            <v>24.86</v>
          </cell>
          <cell r="J543">
            <v>198.89</v>
          </cell>
          <cell r="L543">
            <v>101.36861</v>
          </cell>
          <cell r="M543">
            <v>43.37</v>
          </cell>
          <cell r="O543">
            <v>0.93500000000000005</v>
          </cell>
          <cell r="P543">
            <v>0</v>
          </cell>
          <cell r="R543">
            <v>220.8</v>
          </cell>
          <cell r="S543">
            <v>130.12</v>
          </cell>
          <cell r="U543">
            <v>0</v>
          </cell>
          <cell r="V543">
            <v>0</v>
          </cell>
        </row>
        <row r="544">
          <cell r="C544" t="str">
            <v>HOSPITAL PELÓPIDAS SILVEIRA</v>
          </cell>
          <cell r="E544" t="str">
            <v>JONATHAS KLEIBER SILVA GOMES</v>
          </cell>
          <cell r="F544" t="str">
            <v>2 - Outros Profissionais da Saúde</v>
          </cell>
          <cell r="G544">
            <v>223505</v>
          </cell>
          <cell r="H544">
            <v>43891</v>
          </cell>
          <cell r="I544">
            <v>34.409999999999997</v>
          </cell>
          <cell r="J544">
            <v>275.27999999999997</v>
          </cell>
          <cell r="L544">
            <v>0</v>
          </cell>
          <cell r="M544">
            <v>0</v>
          </cell>
          <cell r="O544">
            <v>1.9672434999999999</v>
          </cell>
          <cell r="P544">
            <v>0</v>
          </cell>
          <cell r="R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C545" t="str">
            <v>HOSPITAL PELÓPIDAS SILVEIRA</v>
          </cell>
          <cell r="E545" t="str">
            <v>JONES HENRIQUE DA SILVA</v>
          </cell>
          <cell r="F545" t="str">
            <v>3 - Administrativo</v>
          </cell>
          <cell r="G545">
            <v>517410</v>
          </cell>
          <cell r="H545">
            <v>43891</v>
          </cell>
          <cell r="I545">
            <v>10.45</v>
          </cell>
          <cell r="J545">
            <v>83.6</v>
          </cell>
          <cell r="L545">
            <v>101.36861</v>
          </cell>
          <cell r="M545">
            <v>20.9</v>
          </cell>
          <cell r="O545">
            <v>0.93500000000000005</v>
          </cell>
          <cell r="P545">
            <v>0</v>
          </cell>
          <cell r="R545">
            <v>155.25</v>
          </cell>
          <cell r="S545">
            <v>62.7</v>
          </cell>
          <cell r="U545">
            <v>0</v>
          </cell>
          <cell r="V545">
            <v>0</v>
          </cell>
        </row>
        <row r="546">
          <cell r="C546" t="str">
            <v>HOSPITAL PELÓPIDAS SILVEIRA</v>
          </cell>
          <cell r="E546" t="str">
            <v>JONI NAGIPE SILVA</v>
          </cell>
          <cell r="F546" t="str">
            <v>2 - Outros Profissionais da Saúde</v>
          </cell>
          <cell r="G546">
            <v>324115</v>
          </cell>
          <cell r="H546">
            <v>43891</v>
          </cell>
          <cell r="I546">
            <v>28.61</v>
          </cell>
          <cell r="J546">
            <v>228.86</v>
          </cell>
          <cell r="L546">
            <v>101.36861</v>
          </cell>
          <cell r="M546">
            <v>9.49</v>
          </cell>
          <cell r="O546">
            <v>0.93500000000000005</v>
          </cell>
          <cell r="P546">
            <v>0</v>
          </cell>
          <cell r="R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C547" t="str">
            <v>HOSPITAL PELÓPIDAS SILVEIRA</v>
          </cell>
          <cell r="E547" t="str">
            <v>JOQUEBEDE SANTANA DA SILVA</v>
          </cell>
          <cell r="F547" t="str">
            <v>2 - Outros Profissionais da Saúde</v>
          </cell>
          <cell r="G547">
            <v>322205</v>
          </cell>
          <cell r="H547">
            <v>43891</v>
          </cell>
          <cell r="I547">
            <v>13.56</v>
          </cell>
          <cell r="J547">
            <v>108.44</v>
          </cell>
          <cell r="L547">
            <v>101.36861</v>
          </cell>
          <cell r="M547">
            <v>20.9</v>
          </cell>
          <cell r="O547">
            <v>0.93500000000000005</v>
          </cell>
          <cell r="P547">
            <v>0</v>
          </cell>
          <cell r="R547">
            <v>220.8</v>
          </cell>
          <cell r="S547">
            <v>27.17</v>
          </cell>
          <cell r="U547">
            <v>0</v>
          </cell>
          <cell r="V547">
            <v>0</v>
          </cell>
        </row>
        <row r="548">
          <cell r="C548" t="str">
            <v>HOSPITAL PELÓPIDAS SILVEIRA</v>
          </cell>
          <cell r="E548" t="str">
            <v>JORDANIA FIDELIS DA SILVA</v>
          </cell>
          <cell r="F548" t="str">
            <v>3 - Administrativo</v>
          </cell>
          <cell r="G548">
            <v>513430</v>
          </cell>
          <cell r="H548">
            <v>43891</v>
          </cell>
          <cell r="I548">
            <v>14.43</v>
          </cell>
          <cell r="J548">
            <v>115.48</v>
          </cell>
          <cell r="L548">
            <v>0</v>
          </cell>
          <cell r="M548">
            <v>0</v>
          </cell>
          <cell r="O548">
            <v>0.93500000000000005</v>
          </cell>
          <cell r="P548">
            <v>0</v>
          </cell>
          <cell r="R548">
            <v>220.8</v>
          </cell>
          <cell r="S548">
            <v>62.7</v>
          </cell>
          <cell r="U548">
            <v>0</v>
          </cell>
          <cell r="V548">
            <v>0</v>
          </cell>
        </row>
        <row r="549">
          <cell r="C549" t="str">
            <v>HOSPITAL PELÓPIDAS SILVEIRA</v>
          </cell>
          <cell r="E549" t="str">
            <v>JOSE CARLOS DA SILVA RIBEIRO</v>
          </cell>
          <cell r="F549" t="str">
            <v>2 - Outros Profissionais da Saúde</v>
          </cell>
          <cell r="G549">
            <v>223505</v>
          </cell>
          <cell r="H549">
            <v>43891</v>
          </cell>
          <cell r="I549">
            <v>51.13</v>
          </cell>
          <cell r="J549">
            <v>409.07</v>
          </cell>
          <cell r="L549">
            <v>101.36861</v>
          </cell>
          <cell r="M549">
            <v>2.99</v>
          </cell>
          <cell r="O549">
            <v>1.9672434999999999</v>
          </cell>
          <cell r="P549">
            <v>0</v>
          </cell>
          <cell r="R549">
            <v>0</v>
          </cell>
          <cell r="S549">
            <v>0</v>
          </cell>
          <cell r="U549">
            <v>0</v>
          </cell>
          <cell r="V549">
            <v>0</v>
          </cell>
        </row>
        <row r="550">
          <cell r="C550" t="str">
            <v>HOSPITAL PELÓPIDAS SILVEIRA</v>
          </cell>
          <cell r="E550" t="str">
            <v>JOSE CARLOS PEREIRA DA SILVA</v>
          </cell>
          <cell r="F550" t="str">
            <v>2 - Outros Profissionais da Saúde</v>
          </cell>
          <cell r="G550">
            <v>515110</v>
          </cell>
          <cell r="H550">
            <v>43891</v>
          </cell>
          <cell r="I550">
            <v>12.52</v>
          </cell>
          <cell r="J550">
            <v>100.15</v>
          </cell>
          <cell r="L550">
            <v>101.36861</v>
          </cell>
          <cell r="M550">
            <v>20.9</v>
          </cell>
          <cell r="O550">
            <v>0.93500000000000005</v>
          </cell>
          <cell r="P550">
            <v>0</v>
          </cell>
          <cell r="R550">
            <v>0</v>
          </cell>
          <cell r="S550">
            <v>0</v>
          </cell>
          <cell r="U550">
            <v>0</v>
          </cell>
          <cell r="V550">
            <v>0</v>
          </cell>
        </row>
        <row r="551">
          <cell r="C551" t="str">
            <v>HOSPITAL PELÓPIDAS SILVEIRA</v>
          </cell>
          <cell r="E551" t="str">
            <v>JOSE CARLOS RODRIGUES DA SILVA JUNIOR</v>
          </cell>
          <cell r="F551" t="str">
            <v>2 - Outros Profissionais da Saúde</v>
          </cell>
          <cell r="G551">
            <v>521130</v>
          </cell>
          <cell r="H551">
            <v>43891</v>
          </cell>
          <cell r="I551">
            <v>10.36</v>
          </cell>
          <cell r="J551">
            <v>82.86</v>
          </cell>
          <cell r="L551">
            <v>101.36861</v>
          </cell>
          <cell r="M551">
            <v>20.9</v>
          </cell>
          <cell r="O551">
            <v>0.93500000000000005</v>
          </cell>
          <cell r="P551">
            <v>0</v>
          </cell>
          <cell r="R551">
            <v>326</v>
          </cell>
          <cell r="S551">
            <v>62.7</v>
          </cell>
          <cell r="U551">
            <v>0</v>
          </cell>
          <cell r="V551">
            <v>0</v>
          </cell>
        </row>
        <row r="552">
          <cell r="C552" t="str">
            <v>HOSPITAL PELÓPIDAS SILVEIRA</v>
          </cell>
          <cell r="E552" t="str">
            <v>JOSE CLAUDIO ALVES LAURENTINO</v>
          </cell>
          <cell r="F552" t="str">
            <v>3 - Administrativo</v>
          </cell>
          <cell r="G552">
            <v>514225</v>
          </cell>
          <cell r="H552">
            <v>43891</v>
          </cell>
          <cell r="I552">
            <v>12.53</v>
          </cell>
          <cell r="J552">
            <v>100.27</v>
          </cell>
          <cell r="L552">
            <v>101.36861</v>
          </cell>
          <cell r="M552">
            <v>20.9</v>
          </cell>
          <cell r="O552">
            <v>0.93500000000000005</v>
          </cell>
          <cell r="P552">
            <v>0</v>
          </cell>
          <cell r="R552">
            <v>103.5</v>
          </cell>
          <cell r="S552">
            <v>62.7</v>
          </cell>
          <cell r="U552">
            <v>0</v>
          </cell>
          <cell r="V552">
            <v>0</v>
          </cell>
        </row>
        <row r="553">
          <cell r="C553" t="str">
            <v>HOSPITAL PELÓPIDAS SILVEIRA</v>
          </cell>
          <cell r="E553" t="str">
            <v>JOSE EDILSON DOS SANTOS SILVA</v>
          </cell>
          <cell r="F553" t="str">
            <v>3 - Administrativo</v>
          </cell>
          <cell r="G553">
            <v>516345</v>
          </cell>
          <cell r="H553">
            <v>43891</v>
          </cell>
          <cell r="I553">
            <v>12.51</v>
          </cell>
          <cell r="J553">
            <v>100.09</v>
          </cell>
          <cell r="L553">
            <v>101.36861</v>
          </cell>
          <cell r="M553">
            <v>20.9</v>
          </cell>
          <cell r="O553">
            <v>0.93500000000000005</v>
          </cell>
          <cell r="P553">
            <v>0</v>
          </cell>
          <cell r="R553">
            <v>276</v>
          </cell>
          <cell r="S553">
            <v>62.7</v>
          </cell>
          <cell r="U553">
            <v>0</v>
          </cell>
          <cell r="V553">
            <v>0</v>
          </cell>
        </row>
        <row r="554">
          <cell r="C554" t="str">
            <v>HOSPITAL PELÓPIDAS SILVEIRA</v>
          </cell>
          <cell r="E554" t="str">
            <v>JOSE EDSON CAMILO DOS SANTOS</v>
          </cell>
          <cell r="F554" t="str">
            <v>3 - Administrativo</v>
          </cell>
          <cell r="G554">
            <v>516345</v>
          </cell>
          <cell r="H554">
            <v>43891</v>
          </cell>
          <cell r="I554">
            <v>14.61</v>
          </cell>
          <cell r="J554">
            <v>116.87</v>
          </cell>
          <cell r="L554">
            <v>101.36861</v>
          </cell>
          <cell r="M554">
            <v>20.9</v>
          </cell>
          <cell r="O554">
            <v>0.93500000000000005</v>
          </cell>
          <cell r="P554">
            <v>0</v>
          </cell>
          <cell r="R554">
            <v>207</v>
          </cell>
          <cell r="S554">
            <v>62.7</v>
          </cell>
          <cell r="U554">
            <v>0</v>
          </cell>
          <cell r="V554">
            <v>0</v>
          </cell>
        </row>
        <row r="555">
          <cell r="C555" t="str">
            <v>HOSPITAL PELÓPIDAS SILVEIRA</v>
          </cell>
          <cell r="E555" t="str">
            <v>JOSE EDUARDO DA SILVA NETO</v>
          </cell>
          <cell r="F555" t="str">
            <v>3 - Administrativo</v>
          </cell>
          <cell r="G555">
            <v>513505</v>
          </cell>
          <cell r="H555">
            <v>43891</v>
          </cell>
          <cell r="I555">
            <v>12.54</v>
          </cell>
          <cell r="J555">
            <v>100.32</v>
          </cell>
          <cell r="L555">
            <v>0</v>
          </cell>
          <cell r="M555">
            <v>0</v>
          </cell>
          <cell r="O555">
            <v>0.93500000000000005</v>
          </cell>
          <cell r="P555">
            <v>0</v>
          </cell>
          <cell r="R555">
            <v>138</v>
          </cell>
          <cell r="S555">
            <v>62.7</v>
          </cell>
          <cell r="U555">
            <v>0</v>
          </cell>
          <cell r="V555">
            <v>0</v>
          </cell>
        </row>
        <row r="556">
          <cell r="C556" t="str">
            <v>HOSPITAL PELÓPIDAS SILVEIRA</v>
          </cell>
          <cell r="E556" t="str">
            <v>JOSE EDUARDO LIMA DA ROCHA SILVA LINS</v>
          </cell>
          <cell r="F556" t="str">
            <v>3 - Administrativo</v>
          </cell>
          <cell r="G556">
            <v>411010</v>
          </cell>
          <cell r="H556">
            <v>43891</v>
          </cell>
          <cell r="I556">
            <v>5.22</v>
          </cell>
          <cell r="J556">
            <v>10.435</v>
          </cell>
          <cell r="L556">
            <v>0</v>
          </cell>
          <cell r="M556">
            <v>0</v>
          </cell>
          <cell r="O556">
            <v>0.93500000000000005</v>
          </cell>
          <cell r="P556">
            <v>0</v>
          </cell>
          <cell r="R556">
            <v>165.6</v>
          </cell>
          <cell r="S556">
            <v>31.35</v>
          </cell>
          <cell r="U556">
            <v>0</v>
          </cell>
          <cell r="V556">
            <v>0</v>
          </cell>
        </row>
        <row r="557">
          <cell r="C557" t="str">
            <v>HOSPITAL PELÓPIDAS SILVEIRA</v>
          </cell>
          <cell r="E557" t="str">
            <v>JOSE ELINALDO MATIAS DA SILVA</v>
          </cell>
          <cell r="F557" t="str">
            <v>3 - Administrativo</v>
          </cell>
          <cell r="G557">
            <v>517410</v>
          </cell>
          <cell r="H557">
            <v>43891</v>
          </cell>
          <cell r="I557">
            <v>12.29</v>
          </cell>
          <cell r="J557">
            <v>98.29</v>
          </cell>
          <cell r="L557">
            <v>101.36861</v>
          </cell>
          <cell r="M557">
            <v>20.9</v>
          </cell>
          <cell r="O557">
            <v>0.93500000000000005</v>
          </cell>
          <cell r="P557">
            <v>0</v>
          </cell>
          <cell r="R557">
            <v>207</v>
          </cell>
          <cell r="S557">
            <v>62.7</v>
          </cell>
          <cell r="U557">
            <v>0</v>
          </cell>
          <cell r="V557">
            <v>0</v>
          </cell>
        </row>
        <row r="558">
          <cell r="C558" t="str">
            <v>HOSPITAL PELÓPIDAS SILVEIRA</v>
          </cell>
          <cell r="E558" t="str">
            <v>JOSE FERNANDO DE JESUS FILHO</v>
          </cell>
          <cell r="F558" t="str">
            <v>3 - Administrativo</v>
          </cell>
          <cell r="G558">
            <v>411010</v>
          </cell>
          <cell r="H558">
            <v>43891</v>
          </cell>
          <cell r="I558">
            <v>5.16</v>
          </cell>
          <cell r="J558">
            <v>10.327500000000001</v>
          </cell>
          <cell r="L558">
            <v>0</v>
          </cell>
          <cell r="M558">
            <v>0</v>
          </cell>
          <cell r="O558">
            <v>0.93500000000000005</v>
          </cell>
          <cell r="P558">
            <v>0</v>
          </cell>
          <cell r="R558">
            <v>144.9</v>
          </cell>
          <cell r="S558">
            <v>31.35</v>
          </cell>
          <cell r="U558">
            <v>0</v>
          </cell>
          <cell r="V558">
            <v>0</v>
          </cell>
        </row>
        <row r="559">
          <cell r="C559" t="str">
            <v>HOSPITAL PELÓPIDAS SILVEIRA</v>
          </cell>
          <cell r="E559" t="str">
            <v>JOSE GUILHERME EUGENIO DA SILVA</v>
          </cell>
          <cell r="F559" t="str">
            <v>3 - Administrativo</v>
          </cell>
          <cell r="G559">
            <v>411010</v>
          </cell>
          <cell r="H559">
            <v>43891</v>
          </cell>
          <cell r="I559">
            <v>4.9000000000000004</v>
          </cell>
          <cell r="J559">
            <v>9.8049999999999997</v>
          </cell>
          <cell r="L559">
            <v>0</v>
          </cell>
          <cell r="M559">
            <v>0</v>
          </cell>
          <cell r="O559">
            <v>0.93500000000000005</v>
          </cell>
          <cell r="P559">
            <v>0</v>
          </cell>
          <cell r="R559">
            <v>144.9</v>
          </cell>
          <cell r="S559">
            <v>26.96</v>
          </cell>
          <cell r="U559">
            <v>0</v>
          </cell>
          <cell r="V559">
            <v>0</v>
          </cell>
        </row>
        <row r="560">
          <cell r="C560" t="str">
            <v>HOSPITAL PELÓPIDAS SILVEIRA</v>
          </cell>
          <cell r="E560" t="str">
            <v>JOSE IGOR DE BARROS SILVA</v>
          </cell>
          <cell r="F560" t="str">
            <v>1 - Médico</v>
          </cell>
          <cell r="G560">
            <v>225125</v>
          </cell>
          <cell r="H560">
            <v>43891</v>
          </cell>
          <cell r="I560">
            <v>42.59</v>
          </cell>
          <cell r="J560">
            <v>340.68</v>
          </cell>
          <cell r="L560">
            <v>101.36861</v>
          </cell>
          <cell r="M560">
            <v>1.58</v>
          </cell>
          <cell r="O560">
            <v>7.4850000000000003</v>
          </cell>
          <cell r="P560">
            <v>0</v>
          </cell>
          <cell r="R560">
            <v>0</v>
          </cell>
          <cell r="S560">
            <v>0</v>
          </cell>
          <cell r="U560">
            <v>0</v>
          </cell>
          <cell r="V560">
            <v>0</v>
          </cell>
        </row>
        <row r="561">
          <cell r="C561" t="str">
            <v>HOSPITAL PELÓPIDAS SILVEIRA</v>
          </cell>
          <cell r="E561" t="str">
            <v>JOSE JOAQUIM RODRIGUES</v>
          </cell>
          <cell r="F561" t="str">
            <v>2 - Outros Profissionais da Saúde</v>
          </cell>
          <cell r="G561">
            <v>515110</v>
          </cell>
          <cell r="H561">
            <v>43891</v>
          </cell>
          <cell r="I561">
            <v>12.33</v>
          </cell>
          <cell r="J561">
            <v>98.63</v>
          </cell>
          <cell r="L561">
            <v>101.36861</v>
          </cell>
          <cell r="M561">
            <v>20.9</v>
          </cell>
          <cell r="O561">
            <v>0.93500000000000005</v>
          </cell>
          <cell r="P561">
            <v>0</v>
          </cell>
          <cell r="R561">
            <v>110.4</v>
          </cell>
          <cell r="S561">
            <v>62.7</v>
          </cell>
          <cell r="U561">
            <v>0</v>
          </cell>
          <cell r="V561">
            <v>0</v>
          </cell>
        </row>
        <row r="562">
          <cell r="C562" t="str">
            <v>HOSPITAL PELÓPIDAS SILVEIRA</v>
          </cell>
          <cell r="E562" t="str">
            <v>JOSE MANOEL VIEIRA DE MELO NETO</v>
          </cell>
          <cell r="F562" t="str">
            <v>2 - Outros Profissionais da Saúde</v>
          </cell>
          <cell r="G562">
            <v>223505</v>
          </cell>
          <cell r="H562">
            <v>43891</v>
          </cell>
          <cell r="I562">
            <v>20.84</v>
          </cell>
          <cell r="J562">
            <v>166.74</v>
          </cell>
          <cell r="L562">
            <v>0</v>
          </cell>
          <cell r="M562">
            <v>0</v>
          </cell>
          <cell r="O562">
            <v>1.9672434999999999</v>
          </cell>
          <cell r="P562">
            <v>0</v>
          </cell>
          <cell r="R562">
            <v>0</v>
          </cell>
          <cell r="S562">
            <v>0</v>
          </cell>
          <cell r="U562">
            <v>0</v>
          </cell>
          <cell r="V562">
            <v>0</v>
          </cell>
        </row>
        <row r="563">
          <cell r="C563" t="str">
            <v>HOSPITAL PELÓPIDAS SILVEIRA</v>
          </cell>
          <cell r="E563" t="str">
            <v>JOSE MILTON DOS SANTOS</v>
          </cell>
          <cell r="F563" t="str">
            <v>2 - Outros Profissionais da Saúde</v>
          </cell>
          <cell r="G563">
            <v>515110</v>
          </cell>
          <cell r="H563">
            <v>43891</v>
          </cell>
          <cell r="I563">
            <v>12.74</v>
          </cell>
          <cell r="J563">
            <v>101.9</v>
          </cell>
          <cell r="L563">
            <v>0</v>
          </cell>
          <cell r="M563">
            <v>0</v>
          </cell>
          <cell r="O563">
            <v>0.93500000000000005</v>
          </cell>
          <cell r="P563">
            <v>0</v>
          </cell>
          <cell r="R563">
            <v>244.5</v>
          </cell>
          <cell r="S563">
            <v>60.61</v>
          </cell>
          <cell r="U563">
            <v>0</v>
          </cell>
          <cell r="V563">
            <v>0</v>
          </cell>
        </row>
        <row r="564">
          <cell r="C564" t="str">
            <v>HOSPITAL PELÓPIDAS SILVEIRA</v>
          </cell>
          <cell r="E564" t="str">
            <v>JOSE ROMILDO RIBEIRO DE SENA</v>
          </cell>
          <cell r="F564" t="str">
            <v>2 - Outros Profissionais da Saúde</v>
          </cell>
          <cell r="G564">
            <v>223605</v>
          </cell>
          <cell r="H564">
            <v>43891</v>
          </cell>
          <cell r="I564">
            <v>30.63</v>
          </cell>
          <cell r="J564">
            <v>245.04</v>
          </cell>
          <cell r="L564">
            <v>101.36861</v>
          </cell>
          <cell r="M564">
            <v>3.01</v>
          </cell>
          <cell r="O564">
            <v>1.9672434999999999</v>
          </cell>
          <cell r="P564">
            <v>0</v>
          </cell>
          <cell r="R564">
            <v>0</v>
          </cell>
          <cell r="S564">
            <v>0</v>
          </cell>
          <cell r="U564">
            <v>0</v>
          </cell>
          <cell r="V564">
            <v>0</v>
          </cell>
        </row>
        <row r="565">
          <cell r="C565" t="str">
            <v>HOSPITAL PELÓPIDAS SILVEIRA</v>
          </cell>
          <cell r="E565" t="str">
            <v>JOSE TIAGO DA SILVA NETO</v>
          </cell>
          <cell r="F565" t="str">
            <v>3 - Administrativo</v>
          </cell>
          <cell r="G565">
            <v>514225</v>
          </cell>
          <cell r="H565">
            <v>43891</v>
          </cell>
          <cell r="I565">
            <v>12.54</v>
          </cell>
          <cell r="J565">
            <v>100.32</v>
          </cell>
          <cell r="L565">
            <v>0</v>
          </cell>
          <cell r="M565">
            <v>0</v>
          </cell>
          <cell r="O565">
            <v>0.93500000000000005</v>
          </cell>
          <cell r="P565">
            <v>0</v>
          </cell>
          <cell r="R565">
            <v>207</v>
          </cell>
          <cell r="S565">
            <v>62.7</v>
          </cell>
          <cell r="U565">
            <v>0</v>
          </cell>
          <cell r="V565">
            <v>0</v>
          </cell>
        </row>
        <row r="566">
          <cell r="C566" t="str">
            <v>HOSPITAL PELÓPIDAS SILVEIRA</v>
          </cell>
          <cell r="E566" t="str">
            <v>JOSE WELLINGTON DO NASCIMENTO CARLOS</v>
          </cell>
          <cell r="F566" t="str">
            <v>2 - Outros Profissionais da Saúde</v>
          </cell>
          <cell r="G566">
            <v>521130</v>
          </cell>
          <cell r="H566">
            <v>43891</v>
          </cell>
          <cell r="I566">
            <v>10.37</v>
          </cell>
          <cell r="J566">
            <v>82.93</v>
          </cell>
          <cell r="L566">
            <v>101.36861</v>
          </cell>
          <cell r="M566">
            <v>20.9</v>
          </cell>
          <cell r="O566">
            <v>0.93500000000000005</v>
          </cell>
          <cell r="P566">
            <v>0</v>
          </cell>
          <cell r="R566">
            <v>138</v>
          </cell>
          <cell r="S566">
            <v>62.7</v>
          </cell>
          <cell r="U566">
            <v>0</v>
          </cell>
          <cell r="V566">
            <v>0</v>
          </cell>
        </row>
        <row r="567">
          <cell r="C567" t="str">
            <v>HOSPITAL PELÓPIDAS SILVEIRA</v>
          </cell>
          <cell r="E567" t="str">
            <v>JOSE WILKER DE ANDRADE LIMA</v>
          </cell>
          <cell r="F567" t="str">
            <v>2 - Outros Profissionais da Saúde</v>
          </cell>
          <cell r="G567">
            <v>515110</v>
          </cell>
          <cell r="H567">
            <v>43891</v>
          </cell>
          <cell r="I567">
            <v>14.23</v>
          </cell>
          <cell r="J567">
            <v>113.81</v>
          </cell>
          <cell r="L567">
            <v>101.36861</v>
          </cell>
          <cell r="M567">
            <v>20.9</v>
          </cell>
          <cell r="O567">
            <v>0.93500000000000005</v>
          </cell>
          <cell r="P567">
            <v>0</v>
          </cell>
          <cell r="R567">
            <v>110.4</v>
          </cell>
          <cell r="S567">
            <v>43.89</v>
          </cell>
          <cell r="U567">
            <v>0</v>
          </cell>
          <cell r="V567">
            <v>0</v>
          </cell>
        </row>
        <row r="568">
          <cell r="C568" t="str">
            <v>HOSPITAL PELÓPIDAS SILVEIRA</v>
          </cell>
          <cell r="E568" t="str">
            <v>JOSEANE CLAUDINO DE ALBUQUERQUE COELHO</v>
          </cell>
          <cell r="F568" t="str">
            <v>2 - Outros Profissionais da Saúde</v>
          </cell>
          <cell r="G568">
            <v>322205</v>
          </cell>
          <cell r="H568">
            <v>43891</v>
          </cell>
          <cell r="I568">
            <v>13.16</v>
          </cell>
          <cell r="J568">
            <v>105.26</v>
          </cell>
          <cell r="L568">
            <v>0</v>
          </cell>
          <cell r="M568">
            <v>0</v>
          </cell>
          <cell r="O568">
            <v>0.93500000000000005</v>
          </cell>
          <cell r="P568">
            <v>0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</row>
        <row r="569">
          <cell r="C569" t="str">
            <v>HOSPITAL PELÓPIDAS SILVEIRA</v>
          </cell>
          <cell r="E569" t="str">
            <v>JOSEANE DIAS DA SILVA</v>
          </cell>
          <cell r="F569" t="str">
            <v>2 - Outros Profissionais da Saúde</v>
          </cell>
          <cell r="G569">
            <v>322205</v>
          </cell>
          <cell r="H569">
            <v>43891</v>
          </cell>
          <cell r="I569">
            <v>26.08</v>
          </cell>
          <cell r="J569">
            <v>260.92</v>
          </cell>
          <cell r="L569">
            <v>101.36861</v>
          </cell>
          <cell r="M569">
            <v>20.9</v>
          </cell>
          <cell r="O569">
            <v>0.93500000000000005</v>
          </cell>
          <cell r="P569">
            <v>0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</row>
        <row r="570">
          <cell r="C570" t="str">
            <v>HOSPITAL PELÓPIDAS SILVEIRA</v>
          </cell>
          <cell r="E570" t="str">
            <v>JOSEANE DOS SANTOS AZEVEDO DE SOUSA</v>
          </cell>
          <cell r="F570" t="str">
            <v>2 - Outros Profissionais da Saúde</v>
          </cell>
          <cell r="G570">
            <v>322205</v>
          </cell>
          <cell r="H570">
            <v>43891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U570">
            <v>0</v>
          </cell>
          <cell r="V570">
            <v>0</v>
          </cell>
        </row>
        <row r="571">
          <cell r="C571" t="str">
            <v>HOSPITAL PELÓPIDAS SILVEIRA</v>
          </cell>
          <cell r="E571" t="str">
            <v>JOSEFA NATAL DE LIMA SANTOS</v>
          </cell>
          <cell r="F571" t="str">
            <v>2 - Outros Profissionais da Saúde</v>
          </cell>
          <cell r="G571">
            <v>322205</v>
          </cell>
          <cell r="H571">
            <v>43891</v>
          </cell>
          <cell r="I571">
            <v>13.13</v>
          </cell>
          <cell r="J571">
            <v>105.03</v>
          </cell>
          <cell r="L571">
            <v>101.36861</v>
          </cell>
          <cell r="M571">
            <v>20.9</v>
          </cell>
          <cell r="O571">
            <v>0.93500000000000005</v>
          </cell>
          <cell r="P571">
            <v>0</v>
          </cell>
          <cell r="R571">
            <v>260.8</v>
          </cell>
          <cell r="S571">
            <v>48.07</v>
          </cell>
          <cell r="U571">
            <v>0</v>
          </cell>
          <cell r="V571">
            <v>0</v>
          </cell>
        </row>
        <row r="572">
          <cell r="C572" t="str">
            <v>HOSPITAL PELÓPIDAS SILVEIRA</v>
          </cell>
          <cell r="E572" t="str">
            <v>JOSELITO CORREIA LEITE</v>
          </cell>
          <cell r="F572" t="str">
            <v>3 - Administrativo</v>
          </cell>
          <cell r="G572">
            <v>782320</v>
          </cell>
          <cell r="H572">
            <v>43891</v>
          </cell>
          <cell r="I572">
            <v>18.89</v>
          </cell>
          <cell r="J572">
            <v>151.1</v>
          </cell>
          <cell r="L572">
            <v>101.36861</v>
          </cell>
          <cell r="M572">
            <v>28.48</v>
          </cell>
          <cell r="O572">
            <v>0.93500000000000005</v>
          </cell>
          <cell r="P572">
            <v>0</v>
          </cell>
          <cell r="R572">
            <v>0</v>
          </cell>
          <cell r="S572">
            <v>0</v>
          </cell>
          <cell r="U572">
            <v>0</v>
          </cell>
          <cell r="V572">
            <v>0</v>
          </cell>
        </row>
        <row r="573">
          <cell r="C573" t="str">
            <v>HOSPITAL PELÓPIDAS SILVEIRA</v>
          </cell>
          <cell r="E573" t="str">
            <v>JOSELITO ROSENDO DA SILVA</v>
          </cell>
          <cell r="F573" t="str">
            <v>2 - Outros Profissionais da Saúde</v>
          </cell>
          <cell r="G573">
            <v>322205</v>
          </cell>
          <cell r="H573">
            <v>43891</v>
          </cell>
          <cell r="I573">
            <v>14.19</v>
          </cell>
          <cell r="J573">
            <v>113.5</v>
          </cell>
          <cell r="L573">
            <v>101.36861</v>
          </cell>
          <cell r="M573">
            <v>20.9</v>
          </cell>
          <cell r="O573">
            <v>0.93500000000000005</v>
          </cell>
          <cell r="P573">
            <v>0</v>
          </cell>
          <cell r="R573">
            <v>0</v>
          </cell>
          <cell r="S573">
            <v>0</v>
          </cell>
          <cell r="U573">
            <v>0</v>
          </cell>
          <cell r="V573">
            <v>0</v>
          </cell>
        </row>
        <row r="574">
          <cell r="C574" t="str">
            <v>HOSPITAL PELÓPIDAS SILVEIRA</v>
          </cell>
          <cell r="E574" t="str">
            <v>JOSENILSON SERGIO DE OLIVEIRA JUNIOR</v>
          </cell>
          <cell r="F574" t="str">
            <v>2 - Outros Profissionais da Saúde</v>
          </cell>
          <cell r="G574">
            <v>324115</v>
          </cell>
          <cell r="H574">
            <v>43891</v>
          </cell>
          <cell r="I574">
            <v>29.44</v>
          </cell>
          <cell r="J574">
            <v>235.53</v>
          </cell>
          <cell r="L574">
            <v>101.36861</v>
          </cell>
          <cell r="M574">
            <v>9.49</v>
          </cell>
          <cell r="O574">
            <v>0.93500000000000005</v>
          </cell>
          <cell r="P574">
            <v>0</v>
          </cell>
          <cell r="R574">
            <v>163</v>
          </cell>
          <cell r="S574">
            <v>60.91</v>
          </cell>
          <cell r="U574">
            <v>0</v>
          </cell>
          <cell r="V574">
            <v>0</v>
          </cell>
        </row>
        <row r="575">
          <cell r="C575" t="str">
            <v>HOSPITAL PELÓPIDAS SILVEIRA</v>
          </cell>
          <cell r="E575" t="str">
            <v>JOSENILTON JORGE DA SILVA</v>
          </cell>
          <cell r="F575" t="str">
            <v>2 - Outros Profissionais da Saúde</v>
          </cell>
          <cell r="G575">
            <v>322205</v>
          </cell>
          <cell r="H575">
            <v>43891</v>
          </cell>
          <cell r="I575">
            <v>15.12</v>
          </cell>
          <cell r="J575">
            <v>120.97</v>
          </cell>
          <cell r="L575">
            <v>101.36861</v>
          </cell>
          <cell r="M575">
            <v>20.9</v>
          </cell>
          <cell r="O575">
            <v>0.93500000000000005</v>
          </cell>
          <cell r="P575">
            <v>0</v>
          </cell>
          <cell r="R575">
            <v>244.5</v>
          </cell>
          <cell r="S575">
            <v>62.7</v>
          </cell>
          <cell r="U575">
            <v>0</v>
          </cell>
          <cell r="V575">
            <v>0</v>
          </cell>
        </row>
        <row r="576">
          <cell r="C576" t="str">
            <v>HOSPITAL PELÓPIDAS SILVEIRA</v>
          </cell>
          <cell r="E576" t="str">
            <v>JOSEVALDO SOBRAL DE FARIAS LINS</v>
          </cell>
          <cell r="F576" t="str">
            <v>2 - Outros Profissionais da Saúde</v>
          </cell>
          <cell r="G576">
            <v>223605</v>
          </cell>
          <cell r="H576">
            <v>43891</v>
          </cell>
          <cell r="I576">
            <v>27.23</v>
          </cell>
          <cell r="J576">
            <v>217.87</v>
          </cell>
          <cell r="L576">
            <v>101.36861</v>
          </cell>
          <cell r="M576">
            <v>34.5</v>
          </cell>
          <cell r="O576">
            <v>1.9672434999999999</v>
          </cell>
          <cell r="P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</row>
        <row r="577">
          <cell r="C577" t="str">
            <v>HOSPITAL PELÓPIDAS SILVEIRA</v>
          </cell>
          <cell r="E577" t="str">
            <v>JOSIANE NOEME PIMENTEL</v>
          </cell>
          <cell r="F577" t="str">
            <v>3 - Administrativo</v>
          </cell>
          <cell r="G577">
            <v>252305</v>
          </cell>
          <cell r="H577">
            <v>43891</v>
          </cell>
          <cell r="I577">
            <v>18.43</v>
          </cell>
          <cell r="J577">
            <v>147.44999999999999</v>
          </cell>
          <cell r="L577">
            <v>101.36861</v>
          </cell>
          <cell r="M577">
            <v>36.86</v>
          </cell>
          <cell r="O577">
            <v>0.93500000000000005</v>
          </cell>
          <cell r="P577">
            <v>0</v>
          </cell>
          <cell r="R577">
            <v>0</v>
          </cell>
          <cell r="S577">
            <v>110.59</v>
          </cell>
          <cell r="U577">
            <v>0</v>
          </cell>
          <cell r="V577">
            <v>0</v>
          </cell>
        </row>
        <row r="578">
          <cell r="C578" t="str">
            <v>HOSPITAL PELÓPIDAS SILVEIRA</v>
          </cell>
          <cell r="E578" t="str">
            <v>JOSIANE PEREIRA DA SILVA</v>
          </cell>
          <cell r="F578" t="str">
            <v>2 - Outros Profissionais da Saúde</v>
          </cell>
          <cell r="G578">
            <v>322205</v>
          </cell>
          <cell r="H578">
            <v>43891</v>
          </cell>
          <cell r="I578">
            <v>13.04</v>
          </cell>
          <cell r="J578">
            <v>104.34</v>
          </cell>
          <cell r="L578">
            <v>101.36861</v>
          </cell>
          <cell r="M578">
            <v>20.9</v>
          </cell>
          <cell r="O578">
            <v>0.93500000000000005</v>
          </cell>
          <cell r="P578">
            <v>0</v>
          </cell>
          <cell r="R578">
            <v>244.5</v>
          </cell>
          <cell r="S578">
            <v>56.43</v>
          </cell>
          <cell r="U578">
            <v>0</v>
          </cell>
          <cell r="V578">
            <v>0</v>
          </cell>
        </row>
        <row r="579">
          <cell r="C579" t="str">
            <v>HOSPITAL PELÓPIDAS SILVEIRA</v>
          </cell>
          <cell r="E579" t="str">
            <v>JOSICLEIDE ARAUJO DA SILVA</v>
          </cell>
          <cell r="F579" t="str">
            <v>2 - Outros Profissionais da Saúde</v>
          </cell>
          <cell r="G579">
            <v>322205</v>
          </cell>
          <cell r="H579">
            <v>43891</v>
          </cell>
          <cell r="I579">
            <v>5.43</v>
          </cell>
          <cell r="J579">
            <v>43.47</v>
          </cell>
          <cell r="L579">
            <v>0</v>
          </cell>
          <cell r="M579">
            <v>0</v>
          </cell>
          <cell r="O579">
            <v>0.93500000000000005</v>
          </cell>
          <cell r="P579">
            <v>0</v>
          </cell>
          <cell r="R579">
            <v>41.4</v>
          </cell>
          <cell r="S579">
            <v>27.17</v>
          </cell>
          <cell r="U579">
            <v>0</v>
          </cell>
          <cell r="V579">
            <v>0</v>
          </cell>
        </row>
        <row r="580">
          <cell r="C580" t="str">
            <v>HOSPITAL PELÓPIDAS SILVEIRA</v>
          </cell>
          <cell r="E580" t="str">
            <v>JOSIEL DE OLIVEIRA HONORATO</v>
          </cell>
          <cell r="F580" t="str">
            <v>3 - Administrativo</v>
          </cell>
          <cell r="G580">
            <v>782320</v>
          </cell>
          <cell r="H580">
            <v>43891</v>
          </cell>
          <cell r="I580">
            <v>17.87</v>
          </cell>
          <cell r="J580">
            <v>142.99</v>
          </cell>
          <cell r="L580">
            <v>0</v>
          </cell>
          <cell r="M580">
            <v>0</v>
          </cell>
          <cell r="O580">
            <v>0.93500000000000005</v>
          </cell>
          <cell r="P580">
            <v>0</v>
          </cell>
          <cell r="R580">
            <v>207</v>
          </cell>
          <cell r="S580">
            <v>68.36</v>
          </cell>
          <cell r="U580">
            <v>0</v>
          </cell>
          <cell r="V580">
            <v>0</v>
          </cell>
        </row>
        <row r="581">
          <cell r="C581" t="str">
            <v>HOSPITAL PELÓPIDAS SILVEIRA</v>
          </cell>
          <cell r="E581" t="str">
            <v>JOSILEIDE DA SILVA FERREIRA</v>
          </cell>
          <cell r="F581" t="str">
            <v>3 - Administrativo</v>
          </cell>
          <cell r="G581">
            <v>514225</v>
          </cell>
          <cell r="H581">
            <v>43891</v>
          </cell>
          <cell r="I581">
            <v>14.55</v>
          </cell>
          <cell r="J581">
            <v>116.42</v>
          </cell>
          <cell r="L581">
            <v>0</v>
          </cell>
          <cell r="M581">
            <v>0</v>
          </cell>
          <cell r="O581">
            <v>0.93500000000000005</v>
          </cell>
          <cell r="P581">
            <v>0</v>
          </cell>
          <cell r="R581">
            <v>220.8</v>
          </cell>
          <cell r="S581">
            <v>62.7</v>
          </cell>
          <cell r="U581">
            <v>0</v>
          </cell>
          <cell r="V581">
            <v>0</v>
          </cell>
        </row>
        <row r="582">
          <cell r="C582" t="str">
            <v>HOSPITAL PELÓPIDAS SILVEIRA</v>
          </cell>
          <cell r="E582" t="str">
            <v>JOSILENE DE ALBUQUERQUE SILVA</v>
          </cell>
          <cell r="F582" t="str">
            <v>2 - Outros Profissionais da Saúde</v>
          </cell>
          <cell r="G582">
            <v>322205</v>
          </cell>
          <cell r="H582">
            <v>43891</v>
          </cell>
          <cell r="I582">
            <v>15.55</v>
          </cell>
          <cell r="J582">
            <v>124.4</v>
          </cell>
          <cell r="L582">
            <v>0</v>
          </cell>
          <cell r="M582">
            <v>0</v>
          </cell>
          <cell r="O582">
            <v>0.93500000000000005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</row>
        <row r="583">
          <cell r="C583" t="str">
            <v>HOSPITAL PELÓPIDAS SILVEIRA</v>
          </cell>
          <cell r="E583" t="str">
            <v>JOSILMA DE SENA SANTOS MIRANDA</v>
          </cell>
          <cell r="F583" t="str">
            <v>3 - Administrativo</v>
          </cell>
          <cell r="G583">
            <v>513220</v>
          </cell>
          <cell r="H583">
            <v>43891</v>
          </cell>
          <cell r="I583">
            <v>15.07</v>
          </cell>
          <cell r="J583">
            <v>120.55</v>
          </cell>
          <cell r="L583">
            <v>0</v>
          </cell>
          <cell r="M583">
            <v>0</v>
          </cell>
          <cell r="O583">
            <v>0.93500000000000005</v>
          </cell>
          <cell r="P583">
            <v>0</v>
          </cell>
          <cell r="R583">
            <v>244.5</v>
          </cell>
          <cell r="S583">
            <v>64.89</v>
          </cell>
          <cell r="U583">
            <v>0</v>
          </cell>
          <cell r="V583">
            <v>0</v>
          </cell>
        </row>
        <row r="584">
          <cell r="C584" t="str">
            <v>HOSPITAL PELÓPIDAS SILVEIRA</v>
          </cell>
          <cell r="E584" t="str">
            <v>JOSINERE GOMES TAVARES SANTOS</v>
          </cell>
          <cell r="F584" t="str">
            <v>2 - Outros Profissionais da Saúde</v>
          </cell>
          <cell r="G584">
            <v>322205</v>
          </cell>
          <cell r="H584">
            <v>43891</v>
          </cell>
          <cell r="I584">
            <v>13.49</v>
          </cell>
          <cell r="J584">
            <v>107.9</v>
          </cell>
          <cell r="L584">
            <v>101.36861</v>
          </cell>
          <cell r="M584">
            <v>20.9</v>
          </cell>
          <cell r="O584">
            <v>0.93500000000000005</v>
          </cell>
          <cell r="P584">
            <v>0</v>
          </cell>
          <cell r="R584">
            <v>110.4</v>
          </cell>
          <cell r="S584">
            <v>48.07</v>
          </cell>
          <cell r="U584">
            <v>49.07</v>
          </cell>
          <cell r="V584">
            <v>0</v>
          </cell>
          <cell r="X584" t="str">
            <v>AUXILIO CRECHE</v>
          </cell>
          <cell r="Y584">
            <v>0</v>
          </cell>
          <cell r="Z584">
            <v>0</v>
          </cell>
        </row>
        <row r="585">
          <cell r="C585" t="str">
            <v>HOSPITAL PELÓPIDAS SILVEIRA</v>
          </cell>
          <cell r="E585" t="str">
            <v>JOSIVANIA MARQUES DA SILVA ARAUJO</v>
          </cell>
          <cell r="F585" t="str">
            <v>3 - Administrativo</v>
          </cell>
          <cell r="G585">
            <v>411010</v>
          </cell>
          <cell r="H585">
            <v>43891</v>
          </cell>
          <cell r="I585">
            <v>10.29</v>
          </cell>
          <cell r="J585">
            <v>82.33</v>
          </cell>
          <cell r="L585">
            <v>101.36861</v>
          </cell>
          <cell r="M585">
            <v>20.9</v>
          </cell>
          <cell r="O585">
            <v>0.93500000000000005</v>
          </cell>
          <cell r="P585">
            <v>0</v>
          </cell>
          <cell r="R585">
            <v>276</v>
          </cell>
          <cell r="S585">
            <v>62.7</v>
          </cell>
          <cell r="U585">
            <v>0</v>
          </cell>
          <cell r="V585">
            <v>0</v>
          </cell>
        </row>
        <row r="586">
          <cell r="C586" t="str">
            <v>HOSPITAL PELÓPIDAS SILVEIRA</v>
          </cell>
          <cell r="E586" t="str">
            <v>JOSUE FARIAS ALVES DA SILVA</v>
          </cell>
          <cell r="F586" t="str">
            <v>3 - Administrativo</v>
          </cell>
          <cell r="G586">
            <v>142105</v>
          </cell>
          <cell r="H586">
            <v>43891</v>
          </cell>
          <cell r="I586">
            <v>60.57</v>
          </cell>
          <cell r="J586">
            <v>484.58</v>
          </cell>
          <cell r="L586">
            <v>101.36861</v>
          </cell>
          <cell r="M586">
            <v>30</v>
          </cell>
          <cell r="O586">
            <v>0.93500000000000005</v>
          </cell>
          <cell r="P586">
            <v>0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</row>
        <row r="587">
          <cell r="C587" t="str">
            <v>HOSPITAL PELÓPIDAS SILVEIRA</v>
          </cell>
          <cell r="E587" t="str">
            <v>JOSUE LUCAS OLIVEIRA DOS SANTOS JUSTINO</v>
          </cell>
          <cell r="F587" t="str">
            <v>2 - Outros Profissionais da Saúde</v>
          </cell>
          <cell r="G587">
            <v>521130</v>
          </cell>
          <cell r="H587">
            <v>43891</v>
          </cell>
          <cell r="I587">
            <v>12.75</v>
          </cell>
          <cell r="J587">
            <v>102</v>
          </cell>
          <cell r="L587">
            <v>101.36861</v>
          </cell>
          <cell r="M587">
            <v>20.9</v>
          </cell>
          <cell r="O587">
            <v>0.93500000000000005</v>
          </cell>
          <cell r="P587">
            <v>0</v>
          </cell>
          <cell r="R587">
            <v>276</v>
          </cell>
          <cell r="S587">
            <v>62.7</v>
          </cell>
          <cell r="U587">
            <v>0</v>
          </cell>
          <cell r="V587">
            <v>0</v>
          </cell>
        </row>
        <row r="588">
          <cell r="C588" t="str">
            <v>HOSPITAL PELÓPIDAS SILVEIRA</v>
          </cell>
          <cell r="E588" t="str">
            <v>JOYCE BATISTA DA SILVA</v>
          </cell>
          <cell r="F588" t="str">
            <v>2 - Outros Profissionais da Saúde</v>
          </cell>
          <cell r="G588">
            <v>322205</v>
          </cell>
          <cell r="H588">
            <v>43891</v>
          </cell>
          <cell r="I588">
            <v>12.52</v>
          </cell>
          <cell r="J588">
            <v>100.14</v>
          </cell>
          <cell r="L588">
            <v>101.36861</v>
          </cell>
          <cell r="M588">
            <v>20.9</v>
          </cell>
          <cell r="O588">
            <v>0.93500000000000005</v>
          </cell>
          <cell r="P588">
            <v>0</v>
          </cell>
          <cell r="R588">
            <v>220.8</v>
          </cell>
          <cell r="S588">
            <v>62.7</v>
          </cell>
          <cell r="U588">
            <v>0</v>
          </cell>
          <cell r="V588">
            <v>0</v>
          </cell>
        </row>
        <row r="589">
          <cell r="C589" t="str">
            <v>HOSPITAL PELÓPIDAS SILVEIRA</v>
          </cell>
          <cell r="E589" t="str">
            <v>JOYCE VERISSIMO DE BARROS SABINO</v>
          </cell>
          <cell r="F589" t="str">
            <v>2 - Outros Profissionais da Saúde</v>
          </cell>
          <cell r="G589">
            <v>322205</v>
          </cell>
          <cell r="H589">
            <v>43891</v>
          </cell>
          <cell r="I589">
            <v>15.83</v>
          </cell>
          <cell r="J589">
            <v>126.63</v>
          </cell>
          <cell r="L589">
            <v>101.36861</v>
          </cell>
          <cell r="M589">
            <v>20.9</v>
          </cell>
          <cell r="O589">
            <v>0.93500000000000005</v>
          </cell>
          <cell r="P589">
            <v>0</v>
          </cell>
          <cell r="R589">
            <v>155.25</v>
          </cell>
          <cell r="S589">
            <v>62.7</v>
          </cell>
          <cell r="U589">
            <v>0</v>
          </cell>
          <cell r="V589">
            <v>0</v>
          </cell>
        </row>
        <row r="590">
          <cell r="C590" t="str">
            <v>HOSPITAL PELÓPIDAS SILVEIRA</v>
          </cell>
          <cell r="E590" t="str">
            <v>JOYCIMICLEIA MARIA DA SILVA</v>
          </cell>
          <cell r="F590" t="str">
            <v>2 - Outros Profissionais da Saúde</v>
          </cell>
          <cell r="G590">
            <v>322205</v>
          </cell>
          <cell r="H590">
            <v>43891</v>
          </cell>
          <cell r="I590">
            <v>15.63</v>
          </cell>
          <cell r="J590">
            <v>125</v>
          </cell>
          <cell r="L590">
            <v>101.36861</v>
          </cell>
          <cell r="M590">
            <v>20.9</v>
          </cell>
          <cell r="O590">
            <v>0.93500000000000005</v>
          </cell>
          <cell r="P590">
            <v>0</v>
          </cell>
          <cell r="R590">
            <v>103.5</v>
          </cell>
          <cell r="S590">
            <v>62.7</v>
          </cell>
          <cell r="U590">
            <v>0</v>
          </cell>
          <cell r="V590">
            <v>0</v>
          </cell>
        </row>
        <row r="591">
          <cell r="C591" t="str">
            <v>HOSPITAL PELÓPIDAS SILVEIRA</v>
          </cell>
          <cell r="E591" t="str">
            <v>JUARACY DA SILVA</v>
          </cell>
          <cell r="F591" t="str">
            <v>2 - Outros Profissionais da Saúde</v>
          </cell>
          <cell r="G591">
            <v>521130</v>
          </cell>
          <cell r="H591">
            <v>43891</v>
          </cell>
          <cell r="I591">
            <v>11.56</v>
          </cell>
          <cell r="J591">
            <v>92.49</v>
          </cell>
          <cell r="L591">
            <v>101.36861</v>
          </cell>
          <cell r="M591">
            <v>20.9</v>
          </cell>
          <cell r="O591">
            <v>0.93500000000000005</v>
          </cell>
          <cell r="P591">
            <v>0</v>
          </cell>
          <cell r="R591">
            <v>207</v>
          </cell>
          <cell r="S591">
            <v>62.7</v>
          </cell>
          <cell r="U591">
            <v>0</v>
          </cell>
          <cell r="V591">
            <v>0</v>
          </cell>
        </row>
        <row r="592">
          <cell r="C592" t="str">
            <v>HOSPITAL PELÓPIDAS SILVEIRA</v>
          </cell>
          <cell r="E592" t="str">
            <v>JUCARA CRISTINE MOURA DE ALBUQUERQUE</v>
          </cell>
          <cell r="F592" t="str">
            <v>2 - Outros Profissionais da Saúde</v>
          </cell>
          <cell r="G592">
            <v>322205</v>
          </cell>
          <cell r="H592">
            <v>43891</v>
          </cell>
          <cell r="I592">
            <v>15.93</v>
          </cell>
          <cell r="J592">
            <v>127.43</v>
          </cell>
          <cell r="L592">
            <v>101.36861</v>
          </cell>
          <cell r="M592">
            <v>20.9</v>
          </cell>
          <cell r="O592">
            <v>0.93500000000000005</v>
          </cell>
          <cell r="P592">
            <v>0</v>
          </cell>
          <cell r="R592">
            <v>220.8</v>
          </cell>
          <cell r="S592">
            <v>40.6</v>
          </cell>
          <cell r="U592">
            <v>0</v>
          </cell>
          <cell r="V592">
            <v>0</v>
          </cell>
        </row>
        <row r="593">
          <cell r="C593" t="str">
            <v>HOSPITAL PELÓPIDAS SILVEIRA</v>
          </cell>
          <cell r="E593" t="str">
            <v>JUCEIA ATAIDE DE MORAIS</v>
          </cell>
          <cell r="F593" t="str">
            <v>2 - Outros Profissionais da Saúde</v>
          </cell>
          <cell r="G593">
            <v>322205</v>
          </cell>
          <cell r="H593">
            <v>43891</v>
          </cell>
          <cell r="I593">
            <v>0</v>
          </cell>
          <cell r="J593">
            <v>0</v>
          </cell>
          <cell r="L593">
            <v>0</v>
          </cell>
          <cell r="M593">
            <v>0</v>
          </cell>
          <cell r="O593">
            <v>0</v>
          </cell>
          <cell r="P593">
            <v>0</v>
          </cell>
          <cell r="R593">
            <v>326</v>
          </cell>
          <cell r="S593">
            <v>0</v>
          </cell>
          <cell r="U593">
            <v>0</v>
          </cell>
          <cell r="V593">
            <v>0</v>
          </cell>
        </row>
        <row r="594">
          <cell r="C594" t="str">
            <v>HOSPITAL PELÓPIDAS SILVEIRA</v>
          </cell>
          <cell r="E594" t="str">
            <v>JUCICLEIA MARIA DO NASCIMENTO</v>
          </cell>
          <cell r="F594" t="str">
            <v>2 - Outros Profissionais da Saúde</v>
          </cell>
          <cell r="G594">
            <v>223705</v>
          </cell>
          <cell r="H594">
            <v>43891</v>
          </cell>
          <cell r="I594">
            <v>11.03</v>
          </cell>
          <cell r="J594">
            <v>88.27</v>
          </cell>
          <cell r="L594">
            <v>101.36861</v>
          </cell>
          <cell r="M594">
            <v>20.9</v>
          </cell>
          <cell r="O594">
            <v>0.93500000000000005</v>
          </cell>
          <cell r="P594">
            <v>0</v>
          </cell>
          <cell r="R594">
            <v>207</v>
          </cell>
          <cell r="S594">
            <v>62.7</v>
          </cell>
          <cell r="U594">
            <v>0</v>
          </cell>
          <cell r="V594">
            <v>0</v>
          </cell>
        </row>
        <row r="595">
          <cell r="C595" t="str">
            <v>HOSPITAL PELÓPIDAS SILVEIRA</v>
          </cell>
          <cell r="E595" t="str">
            <v>JUCILENE BEZERRA DE OLIVEIRA</v>
          </cell>
          <cell r="F595" t="str">
            <v>2 - Outros Profissionais da Saúde</v>
          </cell>
          <cell r="G595">
            <v>521130</v>
          </cell>
          <cell r="H595">
            <v>43891</v>
          </cell>
          <cell r="I595">
            <v>12.12</v>
          </cell>
          <cell r="J595">
            <v>96.93</v>
          </cell>
          <cell r="L595">
            <v>0</v>
          </cell>
          <cell r="M595">
            <v>0</v>
          </cell>
          <cell r="O595">
            <v>0.93500000000000005</v>
          </cell>
          <cell r="P595">
            <v>0</v>
          </cell>
          <cell r="R595">
            <v>103.5</v>
          </cell>
          <cell r="S595">
            <v>62.7</v>
          </cell>
          <cell r="U595">
            <v>0</v>
          </cell>
          <cell r="V595">
            <v>0</v>
          </cell>
        </row>
        <row r="596">
          <cell r="C596" t="str">
            <v>HOSPITAL PELÓPIDAS SILVEIRA</v>
          </cell>
          <cell r="E596" t="str">
            <v>JULIA CAROLINA BATISTA BERNARDO DA SILVA</v>
          </cell>
          <cell r="F596" t="str">
            <v>2 - Outros Profissionais da Saúde</v>
          </cell>
          <cell r="G596">
            <v>521130</v>
          </cell>
          <cell r="H596">
            <v>43891</v>
          </cell>
          <cell r="I596">
            <v>10.45</v>
          </cell>
          <cell r="J596">
            <v>83.6</v>
          </cell>
          <cell r="L596">
            <v>101.36861</v>
          </cell>
          <cell r="M596">
            <v>20.9</v>
          </cell>
          <cell r="O596">
            <v>0.93500000000000005</v>
          </cell>
          <cell r="P596">
            <v>0</v>
          </cell>
          <cell r="R596">
            <v>110.4</v>
          </cell>
          <cell r="S596">
            <v>60.61</v>
          </cell>
          <cell r="U596">
            <v>0</v>
          </cell>
          <cell r="V596">
            <v>0</v>
          </cell>
        </row>
        <row r="597">
          <cell r="C597" t="str">
            <v>HOSPITAL PELÓPIDAS SILVEIRA</v>
          </cell>
          <cell r="E597" t="str">
            <v>JULIANA CORREIA DOS SANTOS PEIXOTO</v>
          </cell>
          <cell r="F597" t="str">
            <v>3 - Administrativo</v>
          </cell>
          <cell r="G597">
            <v>414105</v>
          </cell>
          <cell r="H597">
            <v>43891</v>
          </cell>
          <cell r="I597">
            <v>13.24</v>
          </cell>
          <cell r="J597">
            <v>105.94</v>
          </cell>
          <cell r="L597">
            <v>101.36861</v>
          </cell>
          <cell r="M597">
            <v>25.29</v>
          </cell>
          <cell r="O597">
            <v>0.93500000000000005</v>
          </cell>
          <cell r="P597">
            <v>0</v>
          </cell>
          <cell r="R597">
            <v>276</v>
          </cell>
          <cell r="S597">
            <v>75.86</v>
          </cell>
          <cell r="U597">
            <v>0</v>
          </cell>
          <cell r="V597">
            <v>0</v>
          </cell>
        </row>
        <row r="598">
          <cell r="C598" t="str">
            <v>HOSPITAL PELÓPIDAS SILVEIRA</v>
          </cell>
          <cell r="E598" t="str">
            <v>JULIANA DA SILVA OLIVEIRA</v>
          </cell>
          <cell r="F598" t="str">
            <v>2 - Outros Profissionais da Saúde</v>
          </cell>
          <cell r="G598">
            <v>322205</v>
          </cell>
          <cell r="H598">
            <v>43891</v>
          </cell>
          <cell r="I598">
            <v>13.58</v>
          </cell>
          <cell r="J598">
            <v>108.67</v>
          </cell>
          <cell r="L598">
            <v>101.36861</v>
          </cell>
          <cell r="M598">
            <v>20.9</v>
          </cell>
          <cell r="O598">
            <v>0.93500000000000005</v>
          </cell>
          <cell r="P598">
            <v>0</v>
          </cell>
          <cell r="R598">
            <v>220.8</v>
          </cell>
          <cell r="S598">
            <v>60.61</v>
          </cell>
          <cell r="U598">
            <v>0</v>
          </cell>
          <cell r="V598">
            <v>0</v>
          </cell>
        </row>
        <row r="599">
          <cell r="C599" t="str">
            <v>HOSPITAL PELÓPIDAS SILVEIRA</v>
          </cell>
          <cell r="E599" t="str">
            <v>JULIANA FIRMINO DE SOUZA</v>
          </cell>
          <cell r="F599" t="str">
            <v>2 - Outros Profissionais da Saúde</v>
          </cell>
          <cell r="G599">
            <v>322205</v>
          </cell>
          <cell r="H599">
            <v>43891</v>
          </cell>
          <cell r="I599">
            <v>15.3</v>
          </cell>
          <cell r="J599">
            <v>122.37</v>
          </cell>
          <cell r="L599">
            <v>101.36861</v>
          </cell>
          <cell r="M599">
            <v>20.9</v>
          </cell>
          <cell r="O599">
            <v>0.93500000000000005</v>
          </cell>
          <cell r="P599">
            <v>0</v>
          </cell>
          <cell r="R599">
            <v>220.8</v>
          </cell>
          <cell r="S599">
            <v>62.7</v>
          </cell>
          <cell r="U599">
            <v>64</v>
          </cell>
          <cell r="V599">
            <v>0</v>
          </cell>
          <cell r="X599" t="str">
            <v>AUXILIO CRECHE</v>
          </cell>
          <cell r="Y599">
            <v>0</v>
          </cell>
          <cell r="Z599">
            <v>0</v>
          </cell>
        </row>
        <row r="600">
          <cell r="C600" t="str">
            <v>HOSPITAL PELÓPIDAS SILVEIRA</v>
          </cell>
          <cell r="E600" t="str">
            <v>JULIANA HELAYNE DOS SANTOS ALVARES MELO</v>
          </cell>
          <cell r="F600" t="str">
            <v>2 - Outros Profissionais da Saúde</v>
          </cell>
          <cell r="G600">
            <v>223405</v>
          </cell>
          <cell r="H600">
            <v>43891</v>
          </cell>
          <cell r="I600">
            <v>47.34</v>
          </cell>
          <cell r="J600">
            <v>378.72</v>
          </cell>
          <cell r="L600">
            <v>0</v>
          </cell>
          <cell r="M600">
            <v>0</v>
          </cell>
          <cell r="O600">
            <v>0.93500000000000005</v>
          </cell>
          <cell r="P600">
            <v>0</v>
          </cell>
          <cell r="R600">
            <v>0</v>
          </cell>
          <cell r="S600">
            <v>0</v>
          </cell>
          <cell r="U600">
            <v>136.5</v>
          </cell>
          <cell r="V600">
            <v>0</v>
          </cell>
          <cell r="X600" t="str">
            <v>AUXILIO CRECHE</v>
          </cell>
          <cell r="Y600">
            <v>0</v>
          </cell>
          <cell r="Z600">
            <v>0</v>
          </cell>
        </row>
        <row r="601">
          <cell r="C601" t="str">
            <v>HOSPITAL PELÓPIDAS SILVEIRA</v>
          </cell>
          <cell r="E601" t="str">
            <v>JULIANA LIRA DE SOUSA LIMA</v>
          </cell>
          <cell r="F601" t="str">
            <v>2 - Outros Profissionais da Saúde</v>
          </cell>
          <cell r="G601">
            <v>223405</v>
          </cell>
          <cell r="H601">
            <v>43891</v>
          </cell>
          <cell r="I601">
            <v>41.7</v>
          </cell>
          <cell r="J601">
            <v>333.63</v>
          </cell>
          <cell r="L601">
            <v>0</v>
          </cell>
          <cell r="M601">
            <v>0</v>
          </cell>
          <cell r="O601">
            <v>0.93500000000000005</v>
          </cell>
          <cell r="P601">
            <v>0</v>
          </cell>
          <cell r="R601">
            <v>0</v>
          </cell>
          <cell r="S601">
            <v>0</v>
          </cell>
          <cell r="U601">
            <v>0</v>
          </cell>
          <cell r="V601">
            <v>0</v>
          </cell>
        </row>
        <row r="602">
          <cell r="C602" t="str">
            <v>HOSPITAL PELÓPIDAS SILVEIRA</v>
          </cell>
          <cell r="E602" t="str">
            <v>JULIANA MEIRINHOS MIRANDA</v>
          </cell>
          <cell r="F602" t="str">
            <v>2 - Outros Profissionais da Saúde</v>
          </cell>
          <cell r="G602">
            <v>223605</v>
          </cell>
          <cell r="H602">
            <v>43891</v>
          </cell>
          <cell r="I602">
            <v>26.5</v>
          </cell>
          <cell r="J602">
            <v>212.01</v>
          </cell>
          <cell r="L602">
            <v>0</v>
          </cell>
          <cell r="M602">
            <v>0</v>
          </cell>
          <cell r="O602">
            <v>1.9672434999999999</v>
          </cell>
          <cell r="P602">
            <v>0</v>
          </cell>
          <cell r="R602">
            <v>0</v>
          </cell>
          <cell r="S602">
            <v>0</v>
          </cell>
          <cell r="U602">
            <v>0</v>
          </cell>
          <cell r="V602">
            <v>0</v>
          </cell>
        </row>
        <row r="603">
          <cell r="C603" t="str">
            <v>HOSPITAL PELÓPIDAS SILVEIRA</v>
          </cell>
          <cell r="E603" t="str">
            <v>JULIANA SOARES DA SILVA FARIAS</v>
          </cell>
          <cell r="F603" t="str">
            <v>2 - Outros Profissionais da Saúde</v>
          </cell>
          <cell r="G603">
            <v>223505</v>
          </cell>
          <cell r="H603">
            <v>43891</v>
          </cell>
          <cell r="I603">
            <v>38.9</v>
          </cell>
          <cell r="J603">
            <v>311.16000000000003</v>
          </cell>
          <cell r="L603">
            <v>0</v>
          </cell>
          <cell r="M603">
            <v>0</v>
          </cell>
          <cell r="O603">
            <v>1.9672434999999999</v>
          </cell>
          <cell r="P603">
            <v>0</v>
          </cell>
          <cell r="R603">
            <v>188</v>
          </cell>
          <cell r="S603">
            <v>99.53</v>
          </cell>
          <cell r="U603">
            <v>0</v>
          </cell>
          <cell r="V603">
            <v>0</v>
          </cell>
        </row>
        <row r="604">
          <cell r="C604" t="str">
            <v>HOSPITAL PELÓPIDAS SILVEIRA</v>
          </cell>
          <cell r="E604" t="str">
            <v>JULIANA SUELY CAVALCANTI DE SANTANA</v>
          </cell>
          <cell r="F604" t="str">
            <v>2 - Outros Profissionais da Saúde</v>
          </cell>
          <cell r="G604">
            <v>223505</v>
          </cell>
          <cell r="H604">
            <v>43891</v>
          </cell>
          <cell r="I604">
            <v>32.99</v>
          </cell>
          <cell r="J604">
            <v>263.93</v>
          </cell>
          <cell r="L604">
            <v>0</v>
          </cell>
          <cell r="M604">
            <v>0</v>
          </cell>
          <cell r="O604">
            <v>1.9672434999999999</v>
          </cell>
          <cell r="P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</row>
        <row r="605">
          <cell r="C605" t="str">
            <v>HOSPITAL PELÓPIDAS SILVEIRA</v>
          </cell>
          <cell r="E605" t="str">
            <v>JULIANE MARTA FERREIRA BENEDITO</v>
          </cell>
          <cell r="F605" t="str">
            <v>2 - Outros Profissionais da Saúde</v>
          </cell>
          <cell r="G605">
            <v>322205</v>
          </cell>
          <cell r="H605">
            <v>43891</v>
          </cell>
          <cell r="I605">
            <v>5.0199999999999996</v>
          </cell>
          <cell r="J605">
            <v>40.130000000000003</v>
          </cell>
          <cell r="L605">
            <v>0</v>
          </cell>
          <cell r="M605">
            <v>0</v>
          </cell>
          <cell r="O605">
            <v>0.93500000000000005</v>
          </cell>
          <cell r="P605">
            <v>0</v>
          </cell>
          <cell r="R605">
            <v>82.8</v>
          </cell>
          <cell r="S605">
            <v>25.08</v>
          </cell>
          <cell r="U605">
            <v>0</v>
          </cell>
          <cell r="V605">
            <v>0</v>
          </cell>
        </row>
        <row r="606">
          <cell r="C606" t="str">
            <v>HOSPITAL PELÓPIDAS SILVEIRA</v>
          </cell>
          <cell r="E606" t="str">
            <v>JULIE CRISTINE CLAUDINO MACIEL MIRANDA</v>
          </cell>
          <cell r="F606" t="str">
            <v>1 - Médico</v>
          </cell>
          <cell r="G606">
            <v>225125</v>
          </cell>
          <cell r="H606">
            <v>43891</v>
          </cell>
          <cell r="I606">
            <v>75.739999999999995</v>
          </cell>
          <cell r="J606">
            <v>605.91999999999996</v>
          </cell>
          <cell r="L606">
            <v>0</v>
          </cell>
          <cell r="M606">
            <v>0</v>
          </cell>
          <cell r="O606">
            <v>7.4850000000000003</v>
          </cell>
          <cell r="P606">
            <v>0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</row>
        <row r="607">
          <cell r="C607" t="str">
            <v>HOSPITAL PELÓPIDAS SILVEIRA</v>
          </cell>
          <cell r="E607" t="str">
            <v>JULIENE LOPES DA SILVA FERREIRA</v>
          </cell>
          <cell r="F607" t="str">
            <v>2 - Outros Profissionais da Saúde</v>
          </cell>
          <cell r="G607">
            <v>322205</v>
          </cell>
          <cell r="H607">
            <v>43891</v>
          </cell>
          <cell r="I607">
            <v>13.56</v>
          </cell>
          <cell r="J607">
            <v>108.45</v>
          </cell>
          <cell r="L607">
            <v>0</v>
          </cell>
          <cell r="M607">
            <v>20.9</v>
          </cell>
          <cell r="O607">
            <v>0.93500000000000005</v>
          </cell>
          <cell r="P607">
            <v>0</v>
          </cell>
          <cell r="R607">
            <v>155.25</v>
          </cell>
          <cell r="S607">
            <v>62.7</v>
          </cell>
          <cell r="U607">
            <v>64</v>
          </cell>
          <cell r="V607">
            <v>0</v>
          </cell>
          <cell r="X607" t="str">
            <v>AUXILIO CRECHE</v>
          </cell>
          <cell r="Y607">
            <v>0</v>
          </cell>
          <cell r="Z607">
            <v>0</v>
          </cell>
        </row>
        <row r="608">
          <cell r="C608" t="str">
            <v>HOSPITAL PELÓPIDAS SILVEIRA</v>
          </cell>
          <cell r="E608" t="str">
            <v>JULIENE MARIE DE SOUZA SANTOS CAVALCANTI</v>
          </cell>
          <cell r="F608" t="str">
            <v>2 - Outros Profissionais da Saúde</v>
          </cell>
          <cell r="G608">
            <v>251605</v>
          </cell>
          <cell r="H608">
            <v>43891</v>
          </cell>
          <cell r="I608">
            <v>44.83</v>
          </cell>
          <cell r="J608">
            <v>358.61</v>
          </cell>
          <cell r="L608">
            <v>0</v>
          </cell>
          <cell r="M608">
            <v>0</v>
          </cell>
          <cell r="O608">
            <v>0.93500000000000005</v>
          </cell>
          <cell r="P608">
            <v>0</v>
          </cell>
          <cell r="R608">
            <v>0</v>
          </cell>
          <cell r="S608">
            <v>0</v>
          </cell>
          <cell r="U608">
            <v>128</v>
          </cell>
          <cell r="V608">
            <v>0</v>
          </cell>
          <cell r="X608" t="str">
            <v>AUXILIO CRECHE</v>
          </cell>
          <cell r="Y608">
            <v>0</v>
          </cell>
          <cell r="Z608">
            <v>0</v>
          </cell>
        </row>
        <row r="609">
          <cell r="C609" t="str">
            <v>HOSPITAL PELÓPIDAS SILVEIRA</v>
          </cell>
          <cell r="E609" t="str">
            <v>JULIO HENRIQUE BARROS DA SILVA</v>
          </cell>
          <cell r="F609" t="str">
            <v>3 - Administrativo</v>
          </cell>
          <cell r="G609">
            <v>517410</v>
          </cell>
          <cell r="H609">
            <v>43891</v>
          </cell>
          <cell r="I609">
            <v>10.44</v>
          </cell>
          <cell r="J609">
            <v>83.49</v>
          </cell>
          <cell r="L609">
            <v>101.36861</v>
          </cell>
          <cell r="M609">
            <v>20.9</v>
          </cell>
          <cell r="O609">
            <v>0.93500000000000005</v>
          </cell>
          <cell r="P609">
            <v>0</v>
          </cell>
          <cell r="R609">
            <v>103.5</v>
          </cell>
          <cell r="S609">
            <v>62.7</v>
          </cell>
          <cell r="U609">
            <v>0</v>
          </cell>
          <cell r="V609">
            <v>0</v>
          </cell>
        </row>
        <row r="610">
          <cell r="C610" t="str">
            <v>HOSPITAL PELÓPIDAS SILVEIRA</v>
          </cell>
          <cell r="E610" t="str">
            <v>JULIO ZOE DE MEDEIROS BRITO</v>
          </cell>
          <cell r="F610" t="str">
            <v>1 - Médico</v>
          </cell>
          <cell r="G610">
            <v>225125</v>
          </cell>
          <cell r="H610">
            <v>43891</v>
          </cell>
          <cell r="I610">
            <v>69.2</v>
          </cell>
          <cell r="J610">
            <v>553.62</v>
          </cell>
          <cell r="L610">
            <v>101.36861</v>
          </cell>
          <cell r="M610">
            <v>3.17</v>
          </cell>
          <cell r="O610">
            <v>7.4850000000000003</v>
          </cell>
          <cell r="P610">
            <v>0</v>
          </cell>
          <cell r="R610">
            <v>0</v>
          </cell>
          <cell r="S610">
            <v>0</v>
          </cell>
          <cell r="U610">
            <v>0</v>
          </cell>
          <cell r="V610">
            <v>0</v>
          </cell>
        </row>
        <row r="611">
          <cell r="C611" t="str">
            <v>HOSPITAL PELÓPIDAS SILVEIRA</v>
          </cell>
          <cell r="E611" t="str">
            <v>JULYANA BARBOSA DE MELO</v>
          </cell>
          <cell r="F611" t="str">
            <v>2 - Outros Profissionais da Saúde</v>
          </cell>
          <cell r="G611">
            <v>521130</v>
          </cell>
          <cell r="H611">
            <v>43891</v>
          </cell>
          <cell r="I611">
            <v>10.44</v>
          </cell>
          <cell r="J611">
            <v>83.52</v>
          </cell>
          <cell r="L611">
            <v>101.36861</v>
          </cell>
          <cell r="M611">
            <v>20.9</v>
          </cell>
          <cell r="O611">
            <v>0.93500000000000005</v>
          </cell>
          <cell r="P611">
            <v>0</v>
          </cell>
          <cell r="R611">
            <v>0</v>
          </cell>
          <cell r="S611">
            <v>0</v>
          </cell>
          <cell r="U611">
            <v>0</v>
          </cell>
          <cell r="V611">
            <v>0</v>
          </cell>
        </row>
        <row r="612">
          <cell r="C612" t="str">
            <v>HOSPITAL PELÓPIDAS SILVEIRA</v>
          </cell>
          <cell r="E612" t="str">
            <v>JUSSARA CERQUEIRA DE SOUZA DOS SANTOS</v>
          </cell>
          <cell r="F612" t="str">
            <v>2 - Outros Profissionais da Saúde</v>
          </cell>
          <cell r="G612">
            <v>322205</v>
          </cell>
          <cell r="H612">
            <v>43891</v>
          </cell>
          <cell r="I612">
            <v>15.54</v>
          </cell>
          <cell r="J612">
            <v>124.29</v>
          </cell>
          <cell r="L612">
            <v>101.36861</v>
          </cell>
          <cell r="M612">
            <v>20.9</v>
          </cell>
          <cell r="O612">
            <v>0.93500000000000005</v>
          </cell>
          <cell r="P612">
            <v>0</v>
          </cell>
          <cell r="R612">
            <v>260.8</v>
          </cell>
          <cell r="S612">
            <v>62.7</v>
          </cell>
          <cell r="U612">
            <v>0</v>
          </cell>
          <cell r="V612">
            <v>0</v>
          </cell>
        </row>
        <row r="613">
          <cell r="C613" t="str">
            <v>HOSPITAL PELÓPIDAS SILVEIRA</v>
          </cell>
          <cell r="E613" t="str">
            <v>KARINA ARAUJO PINTO</v>
          </cell>
          <cell r="F613" t="str">
            <v>2 - Outros Profissionais da Saúde</v>
          </cell>
          <cell r="G613">
            <v>251605</v>
          </cell>
          <cell r="H613">
            <v>43891</v>
          </cell>
          <cell r="I613">
            <v>25.58</v>
          </cell>
          <cell r="J613">
            <v>204.64</v>
          </cell>
          <cell r="L613">
            <v>0</v>
          </cell>
          <cell r="M613">
            <v>0</v>
          </cell>
          <cell r="O613">
            <v>0.93500000000000005</v>
          </cell>
          <cell r="P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</row>
        <row r="614">
          <cell r="C614" t="str">
            <v>HOSPITAL PELÓPIDAS SILVEIRA</v>
          </cell>
          <cell r="E614" t="str">
            <v>KARINA MILFONT TEIXEIRA MENDES</v>
          </cell>
          <cell r="F614" t="str">
            <v>2 - Outros Profissionais da Saúde</v>
          </cell>
          <cell r="G614">
            <v>223605</v>
          </cell>
          <cell r="H614">
            <v>43891</v>
          </cell>
          <cell r="I614">
            <v>27.38</v>
          </cell>
          <cell r="J614">
            <v>219.07</v>
          </cell>
          <cell r="L614">
            <v>101.36861</v>
          </cell>
          <cell r="M614">
            <v>2.41</v>
          </cell>
          <cell r="O614">
            <v>1.9672434999999999</v>
          </cell>
          <cell r="P614">
            <v>0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</row>
        <row r="615">
          <cell r="C615" t="str">
            <v>HOSPITAL PELÓPIDAS SILVEIRA</v>
          </cell>
          <cell r="E615" t="str">
            <v>KARINA VILELA DOS SANTOS</v>
          </cell>
          <cell r="F615" t="str">
            <v>2 - Outros Profissionais da Saúde</v>
          </cell>
          <cell r="G615">
            <v>223605</v>
          </cell>
          <cell r="H615">
            <v>43891</v>
          </cell>
          <cell r="I615">
            <v>8.82</v>
          </cell>
          <cell r="J615">
            <v>70.540000000000006</v>
          </cell>
          <cell r="L615">
            <v>0</v>
          </cell>
          <cell r="M615">
            <v>0</v>
          </cell>
          <cell r="O615">
            <v>1.9672434999999999</v>
          </cell>
          <cell r="P615">
            <v>0</v>
          </cell>
          <cell r="R615">
            <v>0</v>
          </cell>
          <cell r="S615">
            <v>0</v>
          </cell>
          <cell r="U615">
            <v>0</v>
          </cell>
          <cell r="V615">
            <v>0</v>
          </cell>
        </row>
        <row r="616">
          <cell r="C616" t="str">
            <v>HOSPITAL PELÓPIDAS SILVEIRA</v>
          </cell>
          <cell r="E616" t="str">
            <v>KARINE LEAL DA SILVA</v>
          </cell>
          <cell r="F616" t="str">
            <v>2 - Outros Profissionais da Saúde</v>
          </cell>
          <cell r="G616">
            <v>223505</v>
          </cell>
          <cell r="H616">
            <v>43891</v>
          </cell>
          <cell r="I616">
            <v>51.91</v>
          </cell>
          <cell r="J616">
            <v>415.26</v>
          </cell>
          <cell r="L616">
            <v>0</v>
          </cell>
          <cell r="M616">
            <v>0</v>
          </cell>
          <cell r="O616">
            <v>1.9672434999999999</v>
          </cell>
          <cell r="P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</row>
        <row r="617">
          <cell r="C617" t="str">
            <v>HOSPITAL PELÓPIDAS SILVEIRA</v>
          </cell>
          <cell r="E617" t="str">
            <v>KARLA MILENA DA SILVA</v>
          </cell>
          <cell r="F617" t="str">
            <v>2 - Outros Profissionais da Saúde</v>
          </cell>
          <cell r="G617">
            <v>521130</v>
          </cell>
          <cell r="H617">
            <v>43891</v>
          </cell>
          <cell r="I617">
            <v>13.97</v>
          </cell>
          <cell r="J617">
            <v>111.8</v>
          </cell>
          <cell r="L617">
            <v>101.36861</v>
          </cell>
          <cell r="M617">
            <v>20.9</v>
          </cell>
          <cell r="O617">
            <v>0.93500000000000005</v>
          </cell>
          <cell r="P617">
            <v>0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</row>
        <row r="618">
          <cell r="C618" t="str">
            <v>HOSPITAL PELÓPIDAS SILVEIRA</v>
          </cell>
          <cell r="E618" t="str">
            <v>KARLA ROBERTA LUCENA</v>
          </cell>
          <cell r="F618" t="str">
            <v>3 - Administrativo</v>
          </cell>
          <cell r="G618">
            <v>513430</v>
          </cell>
          <cell r="H618">
            <v>43891</v>
          </cell>
          <cell r="I618">
            <v>12.42</v>
          </cell>
          <cell r="J618">
            <v>99.4</v>
          </cell>
          <cell r="L618">
            <v>101.36861</v>
          </cell>
          <cell r="M618">
            <v>20.9</v>
          </cell>
          <cell r="O618">
            <v>0.93500000000000005</v>
          </cell>
          <cell r="P618">
            <v>0</v>
          </cell>
          <cell r="R618">
            <v>276</v>
          </cell>
          <cell r="S618">
            <v>45.98</v>
          </cell>
          <cell r="U618">
            <v>0</v>
          </cell>
          <cell r="V618">
            <v>0</v>
          </cell>
        </row>
        <row r="619">
          <cell r="C619" t="str">
            <v>HOSPITAL PELÓPIDAS SILVEIRA</v>
          </cell>
          <cell r="E619" t="str">
            <v>KAROLINE BRITO DE ANDRADE</v>
          </cell>
          <cell r="F619" t="str">
            <v>2 - Outros Profissionais da Saúde</v>
          </cell>
          <cell r="G619">
            <v>322205</v>
          </cell>
          <cell r="H619">
            <v>43891</v>
          </cell>
          <cell r="I619">
            <v>5.43</v>
          </cell>
          <cell r="J619">
            <v>43.47</v>
          </cell>
          <cell r="L619">
            <v>0</v>
          </cell>
          <cell r="M619">
            <v>0</v>
          </cell>
          <cell r="O619">
            <v>0.93500000000000005</v>
          </cell>
          <cell r="P619">
            <v>0</v>
          </cell>
          <cell r="R619">
            <v>0</v>
          </cell>
          <cell r="S619">
            <v>0</v>
          </cell>
          <cell r="U619">
            <v>0</v>
          </cell>
          <cell r="V619">
            <v>0</v>
          </cell>
        </row>
        <row r="620">
          <cell r="C620" t="str">
            <v>HOSPITAL PELÓPIDAS SILVEIRA</v>
          </cell>
          <cell r="E620" t="str">
            <v>KARYNNE RAFAELLA ASCHOFF</v>
          </cell>
          <cell r="F620" t="str">
            <v>2 - Outros Profissionais da Saúde</v>
          </cell>
          <cell r="G620">
            <v>521130</v>
          </cell>
          <cell r="H620">
            <v>43891</v>
          </cell>
          <cell r="I620">
            <v>10.37</v>
          </cell>
          <cell r="J620">
            <v>82.94</v>
          </cell>
          <cell r="L620">
            <v>101.36861</v>
          </cell>
          <cell r="M620">
            <v>20.9</v>
          </cell>
          <cell r="O620">
            <v>0.93500000000000005</v>
          </cell>
          <cell r="P620">
            <v>0</v>
          </cell>
          <cell r="R620">
            <v>155.25</v>
          </cell>
          <cell r="S620">
            <v>62.7</v>
          </cell>
          <cell r="U620">
            <v>0</v>
          </cell>
          <cell r="V620">
            <v>0</v>
          </cell>
        </row>
        <row r="621">
          <cell r="C621" t="str">
            <v>HOSPITAL PELÓPIDAS SILVEIRA</v>
          </cell>
          <cell r="E621" t="str">
            <v>KATHARINA OLIVEIRA DA SILVA</v>
          </cell>
          <cell r="F621" t="str">
            <v>2 - Outros Profissionais da Saúde</v>
          </cell>
          <cell r="G621">
            <v>322205</v>
          </cell>
          <cell r="H621">
            <v>43891</v>
          </cell>
          <cell r="I621">
            <v>12.83</v>
          </cell>
          <cell r="J621">
            <v>102.62</v>
          </cell>
          <cell r="L621">
            <v>0</v>
          </cell>
          <cell r="M621">
            <v>0</v>
          </cell>
          <cell r="O621">
            <v>0.93500000000000005</v>
          </cell>
          <cell r="P621">
            <v>0</v>
          </cell>
          <cell r="R621">
            <v>220.8</v>
          </cell>
          <cell r="S621">
            <v>50</v>
          </cell>
          <cell r="U621">
            <v>0</v>
          </cell>
          <cell r="V621">
            <v>0</v>
          </cell>
        </row>
        <row r="622">
          <cell r="C622" t="str">
            <v>HOSPITAL PELÓPIDAS SILVEIRA</v>
          </cell>
          <cell r="E622" t="str">
            <v>KATIA ALEXANDRE DA SILVA SOUZA</v>
          </cell>
          <cell r="F622" t="str">
            <v>3 - Administrativo</v>
          </cell>
          <cell r="G622">
            <v>411010</v>
          </cell>
          <cell r="H622">
            <v>43891</v>
          </cell>
          <cell r="I622">
            <v>18.13</v>
          </cell>
          <cell r="J622">
            <v>145.05000000000001</v>
          </cell>
          <cell r="L622">
            <v>0</v>
          </cell>
          <cell r="M622">
            <v>0</v>
          </cell>
          <cell r="O622">
            <v>0.93500000000000005</v>
          </cell>
          <cell r="P622">
            <v>0</v>
          </cell>
          <cell r="R622">
            <v>276</v>
          </cell>
          <cell r="S622">
            <v>110.59</v>
          </cell>
          <cell r="U622">
            <v>0</v>
          </cell>
          <cell r="V622">
            <v>0</v>
          </cell>
        </row>
        <row r="623">
          <cell r="C623" t="str">
            <v>HOSPITAL PELÓPIDAS SILVEIRA</v>
          </cell>
          <cell r="E623" t="str">
            <v>KATIA CABRAL DE SOUSA ARRUDA DO VALLE</v>
          </cell>
          <cell r="F623" t="str">
            <v>2 - Outros Profissionais da Saúde</v>
          </cell>
          <cell r="G623">
            <v>223505</v>
          </cell>
          <cell r="H623">
            <v>43891</v>
          </cell>
          <cell r="I623">
            <v>29.67</v>
          </cell>
          <cell r="J623">
            <v>237.37</v>
          </cell>
          <cell r="L623">
            <v>101.36861</v>
          </cell>
          <cell r="M623">
            <v>2.54</v>
          </cell>
          <cell r="O623">
            <v>1.9672434999999999</v>
          </cell>
          <cell r="P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</row>
        <row r="624">
          <cell r="C624" t="str">
            <v>HOSPITAL PELÓPIDAS SILVEIRA</v>
          </cell>
          <cell r="E624" t="str">
            <v>KATIA JOSELMA SOARES DA SILVA</v>
          </cell>
          <cell r="F624" t="str">
            <v>2 - Outros Profissionais da Saúde</v>
          </cell>
          <cell r="G624">
            <v>521130</v>
          </cell>
          <cell r="H624">
            <v>43891</v>
          </cell>
          <cell r="I624">
            <v>11.23</v>
          </cell>
          <cell r="J624">
            <v>89.83</v>
          </cell>
          <cell r="L624">
            <v>0</v>
          </cell>
          <cell r="M624">
            <v>0</v>
          </cell>
          <cell r="O624">
            <v>0.93500000000000005</v>
          </cell>
          <cell r="P624">
            <v>0</v>
          </cell>
          <cell r="R624">
            <v>144.9</v>
          </cell>
          <cell r="S624">
            <v>58.52</v>
          </cell>
          <cell r="U624">
            <v>0</v>
          </cell>
          <cell r="V624">
            <v>0</v>
          </cell>
        </row>
        <row r="625">
          <cell r="C625" t="str">
            <v>HOSPITAL PELÓPIDAS SILVEIRA</v>
          </cell>
          <cell r="E625" t="str">
            <v>KELLY CRISTINA MONTE DO NASCIMENTO REIS</v>
          </cell>
          <cell r="F625" t="str">
            <v>2 - Outros Profissionais da Saúde</v>
          </cell>
          <cell r="G625">
            <v>322205</v>
          </cell>
          <cell r="H625">
            <v>43891</v>
          </cell>
          <cell r="I625">
            <v>5.43</v>
          </cell>
          <cell r="J625">
            <v>43.47</v>
          </cell>
          <cell r="L625">
            <v>0</v>
          </cell>
          <cell r="M625">
            <v>0</v>
          </cell>
          <cell r="O625">
            <v>0.93500000000000005</v>
          </cell>
          <cell r="P625">
            <v>0</v>
          </cell>
          <cell r="R625">
            <v>0</v>
          </cell>
          <cell r="S625">
            <v>27.17</v>
          </cell>
          <cell r="U625">
            <v>0</v>
          </cell>
          <cell r="V625">
            <v>0</v>
          </cell>
        </row>
        <row r="626">
          <cell r="C626" t="str">
            <v>HOSPITAL PELÓPIDAS SILVEIRA</v>
          </cell>
          <cell r="E626" t="str">
            <v>KELLY DI PACE BEZERRA CAVALCANTI</v>
          </cell>
          <cell r="F626" t="str">
            <v>2 - Outros Profissionais da Saúde</v>
          </cell>
          <cell r="G626">
            <v>223505</v>
          </cell>
          <cell r="H626">
            <v>43891</v>
          </cell>
          <cell r="I626">
            <v>46.16</v>
          </cell>
          <cell r="J626">
            <v>369.28</v>
          </cell>
          <cell r="L626">
            <v>0</v>
          </cell>
          <cell r="M626">
            <v>0</v>
          </cell>
          <cell r="O626">
            <v>1.9672434999999999</v>
          </cell>
          <cell r="P626">
            <v>0</v>
          </cell>
          <cell r="R626">
            <v>0</v>
          </cell>
          <cell r="S626">
            <v>0</v>
          </cell>
          <cell r="U626">
            <v>0</v>
          </cell>
          <cell r="V626">
            <v>0</v>
          </cell>
        </row>
        <row r="627">
          <cell r="C627" t="str">
            <v>HOSPITAL PELÓPIDAS SILVEIRA</v>
          </cell>
          <cell r="E627" t="str">
            <v>KELLY EDUARDA NASCIMENTO DA SILVA</v>
          </cell>
          <cell r="F627" t="str">
            <v>3 - Administrativo</v>
          </cell>
          <cell r="G627">
            <v>411010</v>
          </cell>
          <cell r="H627">
            <v>43891</v>
          </cell>
          <cell r="I627">
            <v>19.239999999999998</v>
          </cell>
          <cell r="J627">
            <v>153.93</v>
          </cell>
          <cell r="L627">
            <v>0</v>
          </cell>
          <cell r="M627">
            <v>0</v>
          </cell>
          <cell r="O627">
            <v>0.93500000000000005</v>
          </cell>
          <cell r="P627">
            <v>0</v>
          </cell>
          <cell r="R627">
            <v>138</v>
          </cell>
          <cell r="S627">
            <v>69</v>
          </cell>
          <cell r="U627">
            <v>0</v>
          </cell>
          <cell r="V627">
            <v>0</v>
          </cell>
        </row>
        <row r="628">
          <cell r="C628" t="str">
            <v>HOSPITAL PELÓPIDAS SILVEIRA</v>
          </cell>
          <cell r="E628" t="str">
            <v>KENIA FERREIRA DE LIMA</v>
          </cell>
          <cell r="F628" t="str">
            <v>2 - Outros Profissionais da Saúde</v>
          </cell>
          <cell r="G628">
            <v>223505</v>
          </cell>
          <cell r="H628">
            <v>43891</v>
          </cell>
          <cell r="I628">
            <v>46.49</v>
          </cell>
          <cell r="J628">
            <v>371.95</v>
          </cell>
          <cell r="L628">
            <v>101.36861</v>
          </cell>
          <cell r="M628">
            <v>2.99</v>
          </cell>
          <cell r="O628">
            <v>1.9672434999999999</v>
          </cell>
          <cell r="P628">
            <v>0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</row>
        <row r="629">
          <cell r="C629" t="str">
            <v>HOSPITAL PELÓPIDAS SILVEIRA</v>
          </cell>
          <cell r="E629" t="str">
            <v>KLEBER GILBERTO BATISTA DE SA BARRETO</v>
          </cell>
          <cell r="F629" t="str">
            <v>2 - Outros Profissionais da Saúde</v>
          </cell>
          <cell r="G629">
            <v>324115</v>
          </cell>
          <cell r="H629">
            <v>43891</v>
          </cell>
          <cell r="I629">
            <v>39.19</v>
          </cell>
          <cell r="J629">
            <v>423.92</v>
          </cell>
          <cell r="L629">
            <v>101.36861</v>
          </cell>
          <cell r="M629">
            <v>10.85</v>
          </cell>
          <cell r="O629">
            <v>0.93500000000000005</v>
          </cell>
          <cell r="P629">
            <v>0</v>
          </cell>
          <cell r="R629">
            <v>0</v>
          </cell>
          <cell r="S629">
            <v>0</v>
          </cell>
          <cell r="U629">
            <v>0</v>
          </cell>
          <cell r="V629">
            <v>0</v>
          </cell>
        </row>
        <row r="630">
          <cell r="C630" t="str">
            <v>HOSPITAL PELÓPIDAS SILVEIRA</v>
          </cell>
          <cell r="E630" t="str">
            <v>KLECIA KATIANE ROZENDO DE MENDONCA</v>
          </cell>
          <cell r="F630" t="str">
            <v>2 - Outros Profissionais da Saúde</v>
          </cell>
          <cell r="G630">
            <v>322205</v>
          </cell>
          <cell r="H630">
            <v>43891</v>
          </cell>
          <cell r="I630">
            <v>18.940000000000001</v>
          </cell>
          <cell r="J630">
            <v>151.55000000000001</v>
          </cell>
          <cell r="L630">
            <v>101.36861</v>
          </cell>
          <cell r="M630">
            <v>20.9</v>
          </cell>
          <cell r="O630">
            <v>0.93500000000000005</v>
          </cell>
          <cell r="P630">
            <v>0</v>
          </cell>
          <cell r="R630">
            <v>220.8</v>
          </cell>
          <cell r="S630">
            <v>62.7</v>
          </cell>
          <cell r="U630">
            <v>0</v>
          </cell>
          <cell r="V630">
            <v>0</v>
          </cell>
        </row>
        <row r="631">
          <cell r="C631" t="str">
            <v>HOSPITAL PELÓPIDAS SILVEIRA</v>
          </cell>
          <cell r="E631" t="str">
            <v>KLEIBSON SANTANA VIANA</v>
          </cell>
          <cell r="F631" t="str">
            <v>3 - Administrativo</v>
          </cell>
          <cell r="G631">
            <v>517410</v>
          </cell>
          <cell r="H631">
            <v>43891</v>
          </cell>
          <cell r="I631">
            <v>10.45</v>
          </cell>
          <cell r="J631">
            <v>83.6</v>
          </cell>
          <cell r="L631">
            <v>0</v>
          </cell>
          <cell r="M631">
            <v>0</v>
          </cell>
          <cell r="O631">
            <v>0.93500000000000005</v>
          </cell>
          <cell r="P631">
            <v>0</v>
          </cell>
          <cell r="R631">
            <v>110.4</v>
          </cell>
          <cell r="S631">
            <v>62.7</v>
          </cell>
          <cell r="U631">
            <v>0</v>
          </cell>
          <cell r="V631">
            <v>0</v>
          </cell>
        </row>
        <row r="632">
          <cell r="C632" t="str">
            <v>HOSPITAL PELÓPIDAS SILVEIRA</v>
          </cell>
          <cell r="E632" t="str">
            <v>KLEIWSON LIMA AFRO DOS SANTOS</v>
          </cell>
          <cell r="F632" t="str">
            <v>3 - Administrativo</v>
          </cell>
          <cell r="G632">
            <v>317210</v>
          </cell>
          <cell r="H632">
            <v>43891</v>
          </cell>
          <cell r="I632">
            <v>19.73</v>
          </cell>
          <cell r="J632">
            <v>157.82</v>
          </cell>
          <cell r="L632">
            <v>0</v>
          </cell>
          <cell r="M632">
            <v>0</v>
          </cell>
          <cell r="O632">
            <v>0.93500000000000005</v>
          </cell>
          <cell r="P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</row>
        <row r="633">
          <cell r="C633" t="str">
            <v>HOSPITAL PELÓPIDAS SILVEIRA</v>
          </cell>
          <cell r="E633" t="str">
            <v>KRISHNA ARAUJO RIBEIRO PESSOA</v>
          </cell>
          <cell r="F633" t="str">
            <v>2 - Outros Profissionais da Saúde</v>
          </cell>
          <cell r="G633">
            <v>223505</v>
          </cell>
          <cell r="H633">
            <v>43891</v>
          </cell>
          <cell r="I633">
            <v>42.74</v>
          </cell>
          <cell r="J633">
            <v>433.88</v>
          </cell>
          <cell r="L633">
            <v>101.36861</v>
          </cell>
          <cell r="M633">
            <v>2.99</v>
          </cell>
          <cell r="O633">
            <v>1.9672434999999999</v>
          </cell>
          <cell r="P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</row>
        <row r="634">
          <cell r="C634" t="str">
            <v>HOSPITAL PELÓPIDAS SILVEIRA</v>
          </cell>
          <cell r="E634" t="str">
            <v>LAERCIO GREGORIO MARTINS DA HORA</v>
          </cell>
          <cell r="F634" t="str">
            <v>3 - Administrativo</v>
          </cell>
          <cell r="G634">
            <v>517410</v>
          </cell>
          <cell r="H634">
            <v>43891</v>
          </cell>
          <cell r="I634">
            <v>10.45</v>
          </cell>
          <cell r="J634">
            <v>83.6</v>
          </cell>
          <cell r="L634">
            <v>101.36861</v>
          </cell>
          <cell r="M634">
            <v>20.9</v>
          </cell>
          <cell r="O634">
            <v>0.93500000000000005</v>
          </cell>
          <cell r="P634">
            <v>0</v>
          </cell>
          <cell r="R634">
            <v>130.4</v>
          </cell>
          <cell r="S634">
            <v>62.7</v>
          </cell>
          <cell r="U634">
            <v>0</v>
          </cell>
          <cell r="V634">
            <v>0</v>
          </cell>
        </row>
        <row r="635">
          <cell r="C635" t="str">
            <v>HOSPITAL PELÓPIDAS SILVEIRA</v>
          </cell>
          <cell r="E635" t="str">
            <v>LAILSON LUIZ DE SOUZA</v>
          </cell>
          <cell r="F635" t="str">
            <v>1 - Médico</v>
          </cell>
          <cell r="G635">
            <v>225125</v>
          </cell>
          <cell r="H635">
            <v>43891</v>
          </cell>
          <cell r="I635">
            <v>25.54</v>
          </cell>
          <cell r="J635">
            <v>204.33</v>
          </cell>
          <cell r="L635">
            <v>101.36861</v>
          </cell>
          <cell r="M635">
            <v>1.58</v>
          </cell>
          <cell r="O635">
            <v>7.4850000000000003</v>
          </cell>
          <cell r="P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</row>
        <row r="636">
          <cell r="C636" t="str">
            <v>HOSPITAL PELÓPIDAS SILVEIRA</v>
          </cell>
          <cell r="E636" t="str">
            <v>LARA GLEICE ALVES DE ARAUJO SILVA</v>
          </cell>
          <cell r="F636" t="str">
            <v>2 - Outros Profissionais da Saúde</v>
          </cell>
          <cell r="G636">
            <v>322205</v>
          </cell>
          <cell r="H636">
            <v>43891</v>
          </cell>
          <cell r="I636">
            <v>12.48</v>
          </cell>
          <cell r="J636">
            <v>99.82</v>
          </cell>
          <cell r="L636">
            <v>101.36861</v>
          </cell>
          <cell r="M636">
            <v>20.9</v>
          </cell>
          <cell r="O636">
            <v>0.93500000000000005</v>
          </cell>
          <cell r="P636">
            <v>0</v>
          </cell>
          <cell r="R636">
            <v>110.4</v>
          </cell>
          <cell r="S636">
            <v>58.52</v>
          </cell>
          <cell r="U636">
            <v>0</v>
          </cell>
          <cell r="V636">
            <v>0</v>
          </cell>
        </row>
        <row r="637">
          <cell r="C637" t="str">
            <v>HOSPITAL PELÓPIDAS SILVEIRA</v>
          </cell>
          <cell r="E637" t="str">
            <v>LARISSA AZEVEDO BARBOSA</v>
          </cell>
          <cell r="F637" t="str">
            <v>2 - Outros Profissionais da Saúde</v>
          </cell>
          <cell r="G637">
            <v>223605</v>
          </cell>
          <cell r="H637">
            <v>43891</v>
          </cell>
          <cell r="I637">
            <v>26.66</v>
          </cell>
          <cell r="J637">
            <v>213.28</v>
          </cell>
          <cell r="L637">
            <v>101.36861</v>
          </cell>
          <cell r="M637">
            <v>2.41</v>
          </cell>
          <cell r="O637">
            <v>1.9672434999999999</v>
          </cell>
          <cell r="P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</row>
        <row r="638">
          <cell r="C638" t="str">
            <v>HOSPITAL PELÓPIDAS SILVEIRA</v>
          </cell>
          <cell r="E638" t="str">
            <v>LARISSA FERNANDES DA CUNHA</v>
          </cell>
          <cell r="F638" t="str">
            <v>2 - Outros Profissionais da Saúde</v>
          </cell>
          <cell r="G638">
            <v>223605</v>
          </cell>
          <cell r="H638">
            <v>43891</v>
          </cell>
          <cell r="I638">
            <v>8.02</v>
          </cell>
          <cell r="J638">
            <v>64.19</v>
          </cell>
          <cell r="L638">
            <v>0</v>
          </cell>
          <cell r="M638">
            <v>0</v>
          </cell>
          <cell r="O638">
            <v>1.9672434999999999</v>
          </cell>
          <cell r="P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</row>
        <row r="639">
          <cell r="C639" t="str">
            <v>HOSPITAL PELÓPIDAS SILVEIRA</v>
          </cell>
          <cell r="E639" t="str">
            <v>LARISSA LAINNY DO NASCIMENTO SILVA</v>
          </cell>
          <cell r="F639" t="str">
            <v>3 - Administrativo</v>
          </cell>
          <cell r="G639">
            <v>414105</v>
          </cell>
          <cell r="H639">
            <v>43891</v>
          </cell>
          <cell r="I639">
            <v>13.22</v>
          </cell>
          <cell r="J639">
            <v>105.76</v>
          </cell>
          <cell r="L639">
            <v>101.36861</v>
          </cell>
          <cell r="M639">
            <v>25.29</v>
          </cell>
          <cell r="O639">
            <v>0.93500000000000005</v>
          </cell>
          <cell r="P639">
            <v>0</v>
          </cell>
          <cell r="R639">
            <v>376</v>
          </cell>
          <cell r="S639">
            <v>75.86</v>
          </cell>
          <cell r="U639">
            <v>64</v>
          </cell>
          <cell r="V639">
            <v>0</v>
          </cell>
          <cell r="X639" t="str">
            <v>AUXILIO CRECHE</v>
          </cell>
          <cell r="Y639">
            <v>0</v>
          </cell>
          <cell r="Z639">
            <v>0</v>
          </cell>
        </row>
        <row r="640">
          <cell r="C640" t="str">
            <v>HOSPITAL PELÓPIDAS SILVEIRA</v>
          </cell>
          <cell r="E640" t="str">
            <v>LARISSA MARIA RIBEIRO DE SOUZA</v>
          </cell>
          <cell r="F640" t="str">
            <v>2 - Outros Profissionais da Saúde</v>
          </cell>
          <cell r="G640">
            <v>521130</v>
          </cell>
          <cell r="H640">
            <v>43891</v>
          </cell>
          <cell r="I640">
            <v>11.67</v>
          </cell>
          <cell r="J640">
            <v>93.35</v>
          </cell>
          <cell r="L640">
            <v>0</v>
          </cell>
          <cell r="M640">
            <v>0</v>
          </cell>
          <cell r="O640">
            <v>0.93500000000000005</v>
          </cell>
          <cell r="P640">
            <v>0</v>
          </cell>
          <cell r="R640">
            <v>110.4</v>
          </cell>
          <cell r="S640">
            <v>62.7</v>
          </cell>
          <cell r="U640">
            <v>0</v>
          </cell>
          <cell r="V640">
            <v>0</v>
          </cell>
        </row>
        <row r="641">
          <cell r="C641" t="str">
            <v>HOSPITAL PELÓPIDAS SILVEIRA</v>
          </cell>
          <cell r="E641" t="str">
            <v>LARISSA VILELA DA SILVA</v>
          </cell>
          <cell r="F641" t="str">
            <v>2 - Outros Profissionais da Saúde</v>
          </cell>
          <cell r="G641">
            <v>322205</v>
          </cell>
          <cell r="H641">
            <v>43891</v>
          </cell>
          <cell r="I641">
            <v>13.97</v>
          </cell>
          <cell r="J641">
            <v>111.72</v>
          </cell>
          <cell r="L641">
            <v>0</v>
          </cell>
          <cell r="M641">
            <v>0</v>
          </cell>
          <cell r="O641">
            <v>0.93500000000000005</v>
          </cell>
          <cell r="P641">
            <v>0</v>
          </cell>
          <cell r="R641">
            <v>103.5</v>
          </cell>
          <cell r="S641">
            <v>52.59</v>
          </cell>
          <cell r="U641">
            <v>0</v>
          </cell>
          <cell r="V641">
            <v>0</v>
          </cell>
        </row>
        <row r="642">
          <cell r="C642" t="str">
            <v>HOSPITAL PELÓPIDAS SILVEIRA</v>
          </cell>
          <cell r="E642" t="str">
            <v>LAURA MARIANA DE SIQUEIRA MENDONCA CHAVES</v>
          </cell>
          <cell r="F642" t="str">
            <v>1 - Médico</v>
          </cell>
          <cell r="G642">
            <v>225120</v>
          </cell>
          <cell r="H642">
            <v>43891</v>
          </cell>
          <cell r="I642">
            <v>88.02</v>
          </cell>
          <cell r="J642">
            <v>704.12</v>
          </cell>
          <cell r="L642">
            <v>0</v>
          </cell>
          <cell r="M642">
            <v>0</v>
          </cell>
          <cell r="O642">
            <v>7.4850000000000003</v>
          </cell>
          <cell r="P642">
            <v>0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</row>
        <row r="643">
          <cell r="C643" t="str">
            <v>HOSPITAL PELÓPIDAS SILVEIRA</v>
          </cell>
          <cell r="E643" t="str">
            <v>LAYZE SEVERINA DE JESUS SILVA SIMOES</v>
          </cell>
          <cell r="F643" t="str">
            <v>2 - Outros Profissionais da Saúde</v>
          </cell>
          <cell r="G643">
            <v>223405</v>
          </cell>
          <cell r="H643">
            <v>43891</v>
          </cell>
          <cell r="I643">
            <v>47.33</v>
          </cell>
          <cell r="J643">
            <v>378.64</v>
          </cell>
          <cell r="L643">
            <v>0</v>
          </cell>
          <cell r="M643">
            <v>0</v>
          </cell>
          <cell r="O643">
            <v>0.93500000000000005</v>
          </cell>
          <cell r="P643">
            <v>0</v>
          </cell>
          <cell r="R643">
            <v>0</v>
          </cell>
          <cell r="S643">
            <v>0</v>
          </cell>
          <cell r="U643">
            <v>136.5</v>
          </cell>
          <cell r="V643">
            <v>0</v>
          </cell>
          <cell r="X643" t="str">
            <v>AUXILIO CRECHE</v>
          </cell>
          <cell r="Y643">
            <v>0</v>
          </cell>
          <cell r="Z643">
            <v>0</v>
          </cell>
        </row>
        <row r="644">
          <cell r="C644" t="str">
            <v>HOSPITAL PELÓPIDAS SILVEIRA</v>
          </cell>
          <cell r="E644" t="str">
            <v>LEANDRO JORGE GOMES DA SILVA</v>
          </cell>
          <cell r="F644" t="str">
            <v>2 - Outros Profissionais da Saúde</v>
          </cell>
          <cell r="G644">
            <v>515110</v>
          </cell>
          <cell r="H644">
            <v>43891</v>
          </cell>
          <cell r="I644">
            <v>16.239999999999998</v>
          </cell>
          <cell r="J644">
            <v>180.12</v>
          </cell>
          <cell r="L644">
            <v>101.36861</v>
          </cell>
          <cell r="M644">
            <v>20.9</v>
          </cell>
          <cell r="O644">
            <v>0.93500000000000005</v>
          </cell>
          <cell r="P644">
            <v>0</v>
          </cell>
          <cell r="R644">
            <v>0</v>
          </cell>
          <cell r="S644">
            <v>0</v>
          </cell>
          <cell r="U644">
            <v>0</v>
          </cell>
          <cell r="V644">
            <v>0</v>
          </cell>
        </row>
        <row r="645">
          <cell r="C645" t="str">
            <v>HOSPITAL PELÓPIDAS SILVEIRA</v>
          </cell>
          <cell r="E645" t="str">
            <v>LEANDRO LOPES DA SILVA</v>
          </cell>
          <cell r="F645" t="str">
            <v>3 - Administrativo</v>
          </cell>
          <cell r="G645">
            <v>517410</v>
          </cell>
          <cell r="H645">
            <v>43891</v>
          </cell>
          <cell r="I645">
            <v>19.98</v>
          </cell>
          <cell r="J645">
            <v>201.6</v>
          </cell>
          <cell r="L645">
            <v>101.36861</v>
          </cell>
          <cell r="M645">
            <v>20.9</v>
          </cell>
          <cell r="O645">
            <v>0.93500000000000005</v>
          </cell>
          <cell r="P645">
            <v>0</v>
          </cell>
          <cell r="R645">
            <v>0</v>
          </cell>
          <cell r="S645">
            <v>0</v>
          </cell>
          <cell r="U645">
            <v>0</v>
          </cell>
          <cell r="V645">
            <v>0</v>
          </cell>
        </row>
        <row r="646">
          <cell r="C646" t="str">
            <v>HOSPITAL PELÓPIDAS SILVEIRA</v>
          </cell>
          <cell r="E646" t="str">
            <v>LEANDRO SOARES DE ANDRADE BARROS</v>
          </cell>
          <cell r="F646" t="str">
            <v>1 - Médico</v>
          </cell>
          <cell r="G646">
            <v>225120</v>
          </cell>
          <cell r="H646">
            <v>43891</v>
          </cell>
          <cell r="I646">
            <v>42.77</v>
          </cell>
          <cell r="J646">
            <v>342.19</v>
          </cell>
          <cell r="L646">
            <v>0</v>
          </cell>
          <cell r="M646">
            <v>0</v>
          </cell>
          <cell r="O646">
            <v>7.4850000000000003</v>
          </cell>
          <cell r="P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</row>
        <row r="647">
          <cell r="C647" t="str">
            <v>HOSPITAL PELÓPIDAS SILVEIRA</v>
          </cell>
          <cell r="E647" t="str">
            <v>LEIDYJANE PEREIRA DA SILVA FRANCA</v>
          </cell>
          <cell r="F647" t="str">
            <v>2 - Outros Profissionais da Saúde</v>
          </cell>
          <cell r="G647">
            <v>322205</v>
          </cell>
          <cell r="H647">
            <v>43891</v>
          </cell>
          <cell r="I647">
            <v>21.34</v>
          </cell>
          <cell r="J647">
            <v>170.71</v>
          </cell>
          <cell r="L647">
            <v>101.36861</v>
          </cell>
          <cell r="M647">
            <v>20.9</v>
          </cell>
          <cell r="O647">
            <v>0.93500000000000005</v>
          </cell>
          <cell r="P647">
            <v>0</v>
          </cell>
          <cell r="R647">
            <v>220.8</v>
          </cell>
          <cell r="S647">
            <v>62.7</v>
          </cell>
          <cell r="U647">
            <v>64</v>
          </cell>
          <cell r="V647">
            <v>0</v>
          </cell>
          <cell r="X647" t="str">
            <v>AUXILIO CRECHE</v>
          </cell>
          <cell r="Y647">
            <v>0</v>
          </cell>
          <cell r="Z647">
            <v>0</v>
          </cell>
        </row>
        <row r="648">
          <cell r="C648" t="str">
            <v>HOSPITAL PELÓPIDAS SILVEIRA</v>
          </cell>
          <cell r="E648" t="str">
            <v>LEILANE MARQUES DA SILVA</v>
          </cell>
          <cell r="F648" t="str">
            <v>3 - Administrativo</v>
          </cell>
          <cell r="G648">
            <v>517410</v>
          </cell>
          <cell r="H648">
            <v>43891</v>
          </cell>
          <cell r="I648">
            <v>10.97</v>
          </cell>
          <cell r="J648">
            <v>87.78</v>
          </cell>
          <cell r="L648">
            <v>101.36861</v>
          </cell>
          <cell r="M648">
            <v>20.9</v>
          </cell>
          <cell r="O648">
            <v>0.93500000000000005</v>
          </cell>
          <cell r="P648">
            <v>0</v>
          </cell>
          <cell r="R648">
            <v>207</v>
          </cell>
          <cell r="S648">
            <v>48.07</v>
          </cell>
          <cell r="U648">
            <v>0</v>
          </cell>
          <cell r="V648">
            <v>0</v>
          </cell>
        </row>
        <row r="649">
          <cell r="C649" t="str">
            <v>HOSPITAL PELÓPIDAS SILVEIRA</v>
          </cell>
          <cell r="E649" t="str">
            <v>LEILIANA TEMOTEO DA SILVA</v>
          </cell>
          <cell r="F649" t="str">
            <v>2 - Outros Profissionais da Saúde</v>
          </cell>
          <cell r="G649">
            <v>223710</v>
          </cell>
          <cell r="H649">
            <v>43891</v>
          </cell>
          <cell r="I649">
            <v>48.14</v>
          </cell>
          <cell r="J649">
            <v>385.1</v>
          </cell>
          <cell r="L649">
            <v>0</v>
          </cell>
          <cell r="M649">
            <v>0</v>
          </cell>
          <cell r="O649">
            <v>0.93500000000000005</v>
          </cell>
          <cell r="P649">
            <v>0</v>
          </cell>
          <cell r="R649">
            <v>0</v>
          </cell>
          <cell r="S649">
            <v>0</v>
          </cell>
          <cell r="U649">
            <v>0</v>
          </cell>
          <cell r="V649">
            <v>0</v>
          </cell>
        </row>
        <row r="650">
          <cell r="C650" t="str">
            <v>HOSPITAL PELÓPIDAS SILVEIRA</v>
          </cell>
          <cell r="E650" t="str">
            <v>LELIA LINEIA CABRAL E SILVA</v>
          </cell>
          <cell r="F650" t="str">
            <v>2 - Outros Profissionais da Saúde</v>
          </cell>
          <cell r="G650">
            <v>515205</v>
          </cell>
          <cell r="H650">
            <v>43891</v>
          </cell>
          <cell r="I650">
            <v>13.29</v>
          </cell>
          <cell r="J650">
            <v>106.3</v>
          </cell>
          <cell r="L650">
            <v>101.36861</v>
          </cell>
          <cell r="M650">
            <v>21.6</v>
          </cell>
          <cell r="O650">
            <v>0.93500000000000005</v>
          </cell>
          <cell r="P650">
            <v>0</v>
          </cell>
          <cell r="R650">
            <v>207</v>
          </cell>
          <cell r="S650">
            <v>64.8</v>
          </cell>
          <cell r="U650">
            <v>0</v>
          </cell>
          <cell r="V650">
            <v>0</v>
          </cell>
        </row>
        <row r="651">
          <cell r="C651" t="str">
            <v>HOSPITAL PELÓPIDAS SILVEIRA</v>
          </cell>
          <cell r="E651" t="str">
            <v>LEONARDO BARBOSA DO NASCIMENTO</v>
          </cell>
          <cell r="F651" t="str">
            <v>2 - Outros Profissionais da Saúde</v>
          </cell>
          <cell r="G651">
            <v>521130</v>
          </cell>
          <cell r="H651">
            <v>43891</v>
          </cell>
          <cell r="I651">
            <v>12.29</v>
          </cell>
          <cell r="J651">
            <v>98.29</v>
          </cell>
          <cell r="L651">
            <v>0</v>
          </cell>
          <cell r="M651">
            <v>0</v>
          </cell>
          <cell r="O651">
            <v>0.93500000000000005</v>
          </cell>
          <cell r="P651">
            <v>0</v>
          </cell>
          <cell r="R651">
            <v>103.5</v>
          </cell>
          <cell r="S651">
            <v>62.7</v>
          </cell>
          <cell r="U651">
            <v>0</v>
          </cell>
          <cell r="V651">
            <v>0</v>
          </cell>
        </row>
        <row r="652">
          <cell r="C652" t="str">
            <v>HOSPITAL PELÓPIDAS SILVEIRA</v>
          </cell>
          <cell r="E652" t="str">
            <v>LEONARDO DIAMANT</v>
          </cell>
          <cell r="F652" t="str">
            <v>1 - Médico</v>
          </cell>
          <cell r="G652">
            <v>225125</v>
          </cell>
          <cell r="H652">
            <v>43891</v>
          </cell>
          <cell r="I652">
            <v>73.760000000000005</v>
          </cell>
          <cell r="J652">
            <v>590.08000000000004</v>
          </cell>
          <cell r="L652">
            <v>0</v>
          </cell>
          <cell r="M652">
            <v>0</v>
          </cell>
          <cell r="O652">
            <v>7.4850000000000003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</row>
        <row r="653">
          <cell r="C653" t="str">
            <v>HOSPITAL PELÓPIDAS SILVEIRA</v>
          </cell>
          <cell r="E653" t="str">
            <v>LEONARDO RIBEIRO CAETANO DA SILVA</v>
          </cell>
          <cell r="F653" t="str">
            <v>2 - Outros Profissionais da Saúde</v>
          </cell>
          <cell r="G653">
            <v>521130</v>
          </cell>
          <cell r="H653">
            <v>43891</v>
          </cell>
          <cell r="I653">
            <v>11.5</v>
          </cell>
          <cell r="J653">
            <v>91.98</v>
          </cell>
          <cell r="L653">
            <v>101.36861</v>
          </cell>
          <cell r="M653">
            <v>20.9</v>
          </cell>
          <cell r="O653">
            <v>0.93500000000000005</v>
          </cell>
          <cell r="P653">
            <v>0</v>
          </cell>
          <cell r="R653">
            <v>220.8</v>
          </cell>
          <cell r="S653">
            <v>62.7</v>
          </cell>
          <cell r="U653">
            <v>0</v>
          </cell>
          <cell r="V653">
            <v>0</v>
          </cell>
        </row>
        <row r="654">
          <cell r="C654" t="str">
            <v>HOSPITAL PELÓPIDAS SILVEIRA</v>
          </cell>
          <cell r="E654" t="str">
            <v>LETICIA GOMES DE BARROS</v>
          </cell>
          <cell r="F654" t="str">
            <v>1 - Médico</v>
          </cell>
          <cell r="G654">
            <v>225125</v>
          </cell>
          <cell r="H654">
            <v>43891</v>
          </cell>
          <cell r="I654">
            <v>49.87</v>
          </cell>
          <cell r="J654">
            <v>398.96</v>
          </cell>
          <cell r="L654">
            <v>0</v>
          </cell>
          <cell r="M654">
            <v>0</v>
          </cell>
          <cell r="O654">
            <v>7.4850000000000003</v>
          </cell>
          <cell r="P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</row>
        <row r="655">
          <cell r="C655" t="str">
            <v>HOSPITAL PELÓPIDAS SILVEIRA</v>
          </cell>
          <cell r="E655" t="str">
            <v>LIDIA GABRIELLE SOUZA DE SANTANA</v>
          </cell>
          <cell r="F655" t="str">
            <v>3 - Administrativo</v>
          </cell>
          <cell r="G655">
            <v>351605</v>
          </cell>
          <cell r="H655">
            <v>43891</v>
          </cell>
          <cell r="I655">
            <v>14.86</v>
          </cell>
          <cell r="J655">
            <v>118.84</v>
          </cell>
          <cell r="L655">
            <v>101.36861</v>
          </cell>
          <cell r="M655">
            <v>29.88</v>
          </cell>
          <cell r="O655">
            <v>0.93500000000000005</v>
          </cell>
          <cell r="P655">
            <v>0</v>
          </cell>
          <cell r="R655">
            <v>138</v>
          </cell>
          <cell r="S655">
            <v>89.63</v>
          </cell>
          <cell r="U655">
            <v>64</v>
          </cell>
          <cell r="V655">
            <v>0</v>
          </cell>
          <cell r="X655" t="str">
            <v>AUXILIO CRECHE</v>
          </cell>
          <cell r="Y655">
            <v>0</v>
          </cell>
          <cell r="Z655">
            <v>0</v>
          </cell>
        </row>
        <row r="656">
          <cell r="C656" t="str">
            <v>HOSPITAL PELÓPIDAS SILVEIRA</v>
          </cell>
          <cell r="E656" t="str">
            <v>LIDIA LINS SODRE</v>
          </cell>
          <cell r="F656" t="str">
            <v>3 - Administrativo</v>
          </cell>
          <cell r="G656">
            <v>131205</v>
          </cell>
          <cell r="H656">
            <v>43891</v>
          </cell>
          <cell r="I656">
            <v>134.25</v>
          </cell>
          <cell r="J656">
            <v>1073.99</v>
          </cell>
          <cell r="L656">
            <v>0</v>
          </cell>
          <cell r="M656">
            <v>0</v>
          </cell>
          <cell r="O656">
            <v>0.93500000000000005</v>
          </cell>
          <cell r="P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</row>
        <row r="657">
          <cell r="C657" t="str">
            <v>HOSPITAL PELÓPIDAS SILVEIRA</v>
          </cell>
          <cell r="E657" t="str">
            <v>LIDIANE LIMA DO ROSARIO MELO</v>
          </cell>
          <cell r="F657" t="str">
            <v>2 - Outros Profissionais da Saúde</v>
          </cell>
          <cell r="G657">
            <v>322205</v>
          </cell>
          <cell r="H657">
            <v>43891</v>
          </cell>
          <cell r="I657">
            <v>12.54</v>
          </cell>
          <cell r="J657">
            <v>100.32</v>
          </cell>
          <cell r="L657">
            <v>0</v>
          </cell>
          <cell r="M657">
            <v>0</v>
          </cell>
          <cell r="O657">
            <v>0.93500000000000005</v>
          </cell>
          <cell r="P657">
            <v>0</v>
          </cell>
          <cell r="R657">
            <v>0</v>
          </cell>
          <cell r="S657">
            <v>62.7</v>
          </cell>
          <cell r="U657">
            <v>0</v>
          </cell>
          <cell r="V657">
            <v>0</v>
          </cell>
        </row>
        <row r="658">
          <cell r="C658" t="str">
            <v>HOSPITAL PELÓPIDAS SILVEIRA</v>
          </cell>
          <cell r="E658" t="str">
            <v>LIDIANNY CARVALHO DE BRITO MARIANO</v>
          </cell>
          <cell r="F658" t="str">
            <v>2 - Outros Profissionais da Saúde</v>
          </cell>
          <cell r="G658">
            <v>223505</v>
          </cell>
          <cell r="H658">
            <v>43891</v>
          </cell>
          <cell r="I658">
            <v>32.21</v>
          </cell>
          <cell r="J658">
            <v>257.70999999999998</v>
          </cell>
          <cell r="L658">
            <v>101.36861</v>
          </cell>
          <cell r="M658">
            <v>36.950000000000003</v>
          </cell>
          <cell r="O658">
            <v>1.9672434999999999</v>
          </cell>
          <cell r="P658">
            <v>0</v>
          </cell>
          <cell r="R658">
            <v>0</v>
          </cell>
          <cell r="S658">
            <v>0</v>
          </cell>
          <cell r="U658">
            <v>0</v>
          </cell>
          <cell r="V658">
            <v>0</v>
          </cell>
        </row>
        <row r="659">
          <cell r="C659" t="str">
            <v>HOSPITAL PELÓPIDAS SILVEIRA</v>
          </cell>
          <cell r="E659" t="str">
            <v>LILIAN DE LIMA BATISTA</v>
          </cell>
          <cell r="F659" t="str">
            <v>2 - Outros Profissionais da Saúde</v>
          </cell>
          <cell r="G659">
            <v>223505</v>
          </cell>
          <cell r="H659">
            <v>43891</v>
          </cell>
          <cell r="I659">
            <v>2.91</v>
          </cell>
          <cell r="J659">
            <v>23.31</v>
          </cell>
          <cell r="L659">
            <v>101.36861</v>
          </cell>
          <cell r="M659">
            <v>2.3199999999999998</v>
          </cell>
          <cell r="O659">
            <v>1.9672434999999999</v>
          </cell>
          <cell r="P659">
            <v>0</v>
          </cell>
          <cell r="R659">
            <v>138</v>
          </cell>
          <cell r="S659">
            <v>0</v>
          </cell>
          <cell r="U659">
            <v>0</v>
          </cell>
          <cell r="V659">
            <v>0</v>
          </cell>
        </row>
        <row r="660">
          <cell r="C660" t="str">
            <v>HOSPITAL PELÓPIDAS SILVEIRA</v>
          </cell>
          <cell r="E660" t="str">
            <v>LILIANA VICENTE ROZA E SILVA</v>
          </cell>
          <cell r="F660" t="str">
            <v>2 - Outros Profissionais da Saúde</v>
          </cell>
          <cell r="G660">
            <v>322205</v>
          </cell>
          <cell r="H660">
            <v>43891</v>
          </cell>
          <cell r="I660">
            <v>15.4</v>
          </cell>
          <cell r="J660">
            <v>123.23</v>
          </cell>
          <cell r="L660">
            <v>101.36861</v>
          </cell>
          <cell r="M660">
            <v>20.9</v>
          </cell>
          <cell r="O660">
            <v>0.93500000000000005</v>
          </cell>
          <cell r="P660">
            <v>0</v>
          </cell>
          <cell r="R660">
            <v>220.8</v>
          </cell>
          <cell r="S660">
            <v>60.61</v>
          </cell>
          <cell r="U660">
            <v>0</v>
          </cell>
          <cell r="V660">
            <v>0</v>
          </cell>
        </row>
        <row r="661">
          <cell r="C661" t="str">
            <v>HOSPITAL PELÓPIDAS SILVEIRA</v>
          </cell>
          <cell r="E661" t="str">
            <v>LINDALVA MARIA DOS SANTOS LIMA NETA</v>
          </cell>
          <cell r="F661" t="str">
            <v>3 - Administrativo</v>
          </cell>
          <cell r="G661">
            <v>516345</v>
          </cell>
          <cell r="H661">
            <v>43891</v>
          </cell>
          <cell r="I661">
            <v>12.54</v>
          </cell>
          <cell r="J661">
            <v>100.32</v>
          </cell>
          <cell r="L661">
            <v>101.36861</v>
          </cell>
          <cell r="M661">
            <v>20.9</v>
          </cell>
          <cell r="O661">
            <v>0.93500000000000005</v>
          </cell>
          <cell r="P661">
            <v>0</v>
          </cell>
          <cell r="R661">
            <v>207</v>
          </cell>
          <cell r="S661">
            <v>62.7</v>
          </cell>
          <cell r="U661">
            <v>64</v>
          </cell>
          <cell r="V661">
            <v>0</v>
          </cell>
          <cell r="X661" t="str">
            <v>AUXILIO CRECHE</v>
          </cell>
          <cell r="Y661">
            <v>0</v>
          </cell>
          <cell r="Z661">
            <v>0</v>
          </cell>
        </row>
        <row r="662">
          <cell r="C662" t="str">
            <v>HOSPITAL PELÓPIDAS SILVEIRA</v>
          </cell>
          <cell r="E662" t="str">
            <v>LINDINALVA SEVERINA DA SILVA</v>
          </cell>
          <cell r="F662" t="str">
            <v>3 - Administrativo</v>
          </cell>
          <cell r="G662">
            <v>517410</v>
          </cell>
          <cell r="H662">
            <v>43891</v>
          </cell>
          <cell r="I662">
            <v>12.3</v>
          </cell>
          <cell r="J662">
            <v>98.42</v>
          </cell>
          <cell r="L662">
            <v>101.36861</v>
          </cell>
          <cell r="M662">
            <v>20.9</v>
          </cell>
          <cell r="O662">
            <v>0.93500000000000005</v>
          </cell>
          <cell r="P662">
            <v>0</v>
          </cell>
          <cell r="R662">
            <v>220.8</v>
          </cell>
          <cell r="S662">
            <v>62.7</v>
          </cell>
          <cell r="U662">
            <v>0</v>
          </cell>
          <cell r="V662">
            <v>0</v>
          </cell>
        </row>
        <row r="663">
          <cell r="C663" t="str">
            <v>HOSPITAL PELÓPIDAS SILVEIRA</v>
          </cell>
          <cell r="E663" t="str">
            <v>LINIHERITON ALVES DE OLIVEIRA</v>
          </cell>
          <cell r="F663" t="str">
            <v>3 - Administrativo</v>
          </cell>
          <cell r="G663">
            <v>517410</v>
          </cell>
          <cell r="H663">
            <v>43891</v>
          </cell>
          <cell r="I663">
            <v>10.29</v>
          </cell>
          <cell r="J663">
            <v>82.31</v>
          </cell>
          <cell r="L663">
            <v>101.36861</v>
          </cell>
          <cell r="M663">
            <v>20.9</v>
          </cell>
          <cell r="O663">
            <v>0.93500000000000005</v>
          </cell>
          <cell r="P663">
            <v>0</v>
          </cell>
          <cell r="R663">
            <v>220.8</v>
          </cell>
          <cell r="S663">
            <v>59.57</v>
          </cell>
          <cell r="U663">
            <v>0</v>
          </cell>
          <cell r="V663">
            <v>0</v>
          </cell>
        </row>
        <row r="664">
          <cell r="C664" t="str">
            <v>HOSPITAL PELÓPIDAS SILVEIRA</v>
          </cell>
          <cell r="E664" t="str">
            <v>LIVIA ALVES DE MEDEIROS</v>
          </cell>
          <cell r="F664" t="str">
            <v>1 - Médico</v>
          </cell>
          <cell r="G664">
            <v>225125</v>
          </cell>
          <cell r="H664">
            <v>43891</v>
          </cell>
          <cell r="I664">
            <v>75.739999999999995</v>
          </cell>
          <cell r="J664">
            <v>605.91999999999996</v>
          </cell>
          <cell r="L664">
            <v>0</v>
          </cell>
          <cell r="M664">
            <v>0</v>
          </cell>
          <cell r="O664">
            <v>7.4850000000000003</v>
          </cell>
          <cell r="P664">
            <v>0</v>
          </cell>
          <cell r="R664">
            <v>0</v>
          </cell>
          <cell r="S664">
            <v>0</v>
          </cell>
          <cell r="U664">
            <v>0</v>
          </cell>
          <cell r="V664">
            <v>0</v>
          </cell>
        </row>
        <row r="665">
          <cell r="C665" t="str">
            <v>HOSPITAL PELÓPIDAS SILVEIRA</v>
          </cell>
          <cell r="E665" t="str">
            <v>LIVIA MENDONCA DA MATA VASCONCELOS MELO</v>
          </cell>
          <cell r="F665" t="str">
            <v>2 - Outros Profissionais da Saúde</v>
          </cell>
          <cell r="G665">
            <v>223505</v>
          </cell>
          <cell r="H665">
            <v>43891</v>
          </cell>
          <cell r="I665">
            <v>37.450000000000003</v>
          </cell>
          <cell r="J665">
            <v>299.57</v>
          </cell>
          <cell r="L665">
            <v>101.36861</v>
          </cell>
          <cell r="M665">
            <v>2.99</v>
          </cell>
          <cell r="O665">
            <v>1.9672434999999999</v>
          </cell>
          <cell r="P665">
            <v>0</v>
          </cell>
          <cell r="R665">
            <v>0</v>
          </cell>
          <cell r="S665">
            <v>0</v>
          </cell>
          <cell r="U665">
            <v>100</v>
          </cell>
          <cell r="V665">
            <v>0</v>
          </cell>
          <cell r="X665" t="str">
            <v>AUXILIO CRECHE</v>
          </cell>
          <cell r="Y665">
            <v>0</v>
          </cell>
          <cell r="Z665">
            <v>0</v>
          </cell>
        </row>
        <row r="666">
          <cell r="C666" t="str">
            <v>HOSPITAL PELÓPIDAS SILVEIRA</v>
          </cell>
          <cell r="E666" t="str">
            <v>LIZIANE DA SILVA MIRANDA</v>
          </cell>
          <cell r="F666" t="str">
            <v>3 - Administrativo</v>
          </cell>
          <cell r="G666">
            <v>413115</v>
          </cell>
          <cell r="H666">
            <v>43891</v>
          </cell>
          <cell r="I666">
            <v>17.399999999999999</v>
          </cell>
          <cell r="J666">
            <v>139.22999999999999</v>
          </cell>
          <cell r="L666">
            <v>101.36861</v>
          </cell>
          <cell r="M666">
            <v>33.369999999999997</v>
          </cell>
          <cell r="O666">
            <v>0.93500000000000005</v>
          </cell>
          <cell r="P666">
            <v>0</v>
          </cell>
          <cell r="R666">
            <v>207</v>
          </cell>
          <cell r="S666">
            <v>100.1</v>
          </cell>
          <cell r="U666">
            <v>0</v>
          </cell>
          <cell r="V666">
            <v>0</v>
          </cell>
        </row>
        <row r="667">
          <cell r="C667" t="str">
            <v>HOSPITAL PELÓPIDAS SILVEIRA</v>
          </cell>
          <cell r="E667" t="str">
            <v>LOUYSE ISABELLE VIEIRA GARCIA</v>
          </cell>
          <cell r="F667" t="str">
            <v>1 - Médico</v>
          </cell>
          <cell r="G667">
            <v>225125</v>
          </cell>
          <cell r="H667">
            <v>43891</v>
          </cell>
          <cell r="I667">
            <v>94.69</v>
          </cell>
          <cell r="J667">
            <v>757.49</v>
          </cell>
          <cell r="L667">
            <v>0</v>
          </cell>
          <cell r="M667">
            <v>0</v>
          </cell>
          <cell r="O667">
            <v>7.4850000000000003</v>
          </cell>
          <cell r="P667">
            <v>0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</row>
        <row r="668">
          <cell r="C668" t="str">
            <v>HOSPITAL PELÓPIDAS SILVEIRA</v>
          </cell>
          <cell r="E668" t="str">
            <v>LUANA DANIELLE DA SILVA MACEDO</v>
          </cell>
          <cell r="F668" t="str">
            <v>2 - Outros Profissionais da Saúde</v>
          </cell>
          <cell r="G668">
            <v>322205</v>
          </cell>
          <cell r="H668">
            <v>43891</v>
          </cell>
          <cell r="I668">
            <v>14.18</v>
          </cell>
          <cell r="J668">
            <v>113.42</v>
          </cell>
          <cell r="L668">
            <v>101.36861</v>
          </cell>
          <cell r="M668">
            <v>20.9</v>
          </cell>
          <cell r="O668">
            <v>0.93500000000000005</v>
          </cell>
          <cell r="P668">
            <v>0</v>
          </cell>
          <cell r="R668">
            <v>110.4</v>
          </cell>
          <cell r="S668">
            <v>62.7</v>
          </cell>
          <cell r="U668">
            <v>0</v>
          </cell>
          <cell r="V668">
            <v>0</v>
          </cell>
        </row>
        <row r="669">
          <cell r="C669" t="str">
            <v>HOSPITAL PELÓPIDAS SILVEIRA</v>
          </cell>
          <cell r="E669" t="str">
            <v>LUANA PATRICIA DE OLIVEIRA</v>
          </cell>
          <cell r="F669" t="str">
            <v>2 - Outros Profissionais da Saúde</v>
          </cell>
          <cell r="G669">
            <v>521130</v>
          </cell>
          <cell r="H669">
            <v>43891</v>
          </cell>
          <cell r="I669">
            <v>16.82</v>
          </cell>
          <cell r="J669">
            <v>176.36</v>
          </cell>
          <cell r="L669">
            <v>101.36861</v>
          </cell>
          <cell r="M669">
            <v>20.9</v>
          </cell>
          <cell r="O669">
            <v>0.93500000000000005</v>
          </cell>
          <cell r="P669">
            <v>0</v>
          </cell>
          <cell r="R669">
            <v>13.8</v>
          </cell>
          <cell r="S669">
            <v>0</v>
          </cell>
          <cell r="U669">
            <v>0</v>
          </cell>
          <cell r="V669">
            <v>0</v>
          </cell>
        </row>
        <row r="670">
          <cell r="C670" t="str">
            <v>HOSPITAL PELÓPIDAS SILVEIRA</v>
          </cell>
          <cell r="E670" t="str">
            <v>LUCAS CHAVES LIMA</v>
          </cell>
          <cell r="F670" t="str">
            <v>1 - Médico</v>
          </cell>
          <cell r="G670">
            <v>225125</v>
          </cell>
          <cell r="H670">
            <v>43891</v>
          </cell>
          <cell r="I670">
            <v>73.760000000000005</v>
          </cell>
          <cell r="J670">
            <v>590.08000000000004</v>
          </cell>
          <cell r="L670">
            <v>0</v>
          </cell>
          <cell r="M670">
            <v>0</v>
          </cell>
          <cell r="O670">
            <v>7.4850000000000003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</row>
        <row r="671">
          <cell r="C671" t="str">
            <v>HOSPITAL PELÓPIDAS SILVEIRA</v>
          </cell>
          <cell r="E671" t="str">
            <v>LUCAS JOSE PORTO DA SILVA</v>
          </cell>
          <cell r="F671" t="str">
            <v>2 - Outros Profissionais da Saúde</v>
          </cell>
          <cell r="G671">
            <v>521130</v>
          </cell>
          <cell r="H671">
            <v>43891</v>
          </cell>
          <cell r="I671">
            <v>10.88</v>
          </cell>
          <cell r="J671">
            <v>87.06</v>
          </cell>
          <cell r="L671">
            <v>101.36861</v>
          </cell>
          <cell r="M671">
            <v>20.9</v>
          </cell>
          <cell r="O671">
            <v>0.93500000000000005</v>
          </cell>
          <cell r="P671">
            <v>0</v>
          </cell>
          <cell r="R671">
            <v>260.8</v>
          </cell>
          <cell r="S671">
            <v>62.7</v>
          </cell>
          <cell r="U671">
            <v>0</v>
          </cell>
          <cell r="V671">
            <v>0</v>
          </cell>
        </row>
        <row r="672">
          <cell r="C672" t="str">
            <v>HOSPITAL PELÓPIDAS SILVEIRA</v>
          </cell>
          <cell r="E672" t="str">
            <v>LUCAS MARQUES FERREIRA</v>
          </cell>
          <cell r="F672" t="str">
            <v>2 - Outros Profissionais da Saúde</v>
          </cell>
          <cell r="G672">
            <v>223505</v>
          </cell>
          <cell r="H672">
            <v>43891</v>
          </cell>
          <cell r="I672">
            <v>53.85</v>
          </cell>
          <cell r="J672">
            <v>430.8</v>
          </cell>
          <cell r="L672">
            <v>101.36861</v>
          </cell>
          <cell r="M672">
            <v>2.99</v>
          </cell>
          <cell r="O672">
            <v>1.9672434999999999</v>
          </cell>
          <cell r="P672">
            <v>0</v>
          </cell>
          <cell r="R672">
            <v>276</v>
          </cell>
          <cell r="S672">
            <v>119.44</v>
          </cell>
          <cell r="U672">
            <v>0</v>
          </cell>
          <cell r="V672">
            <v>0</v>
          </cell>
        </row>
        <row r="673">
          <cell r="C673" t="str">
            <v>HOSPITAL PELÓPIDAS SILVEIRA</v>
          </cell>
          <cell r="E673" t="str">
            <v>LUCI MARIA DA SILVA</v>
          </cell>
          <cell r="F673" t="str">
            <v>2 - Outros Profissionais da Saúde</v>
          </cell>
          <cell r="G673">
            <v>322205</v>
          </cell>
          <cell r="H673">
            <v>43891</v>
          </cell>
          <cell r="I673">
            <v>21.35</v>
          </cell>
          <cell r="J673">
            <v>223.07</v>
          </cell>
          <cell r="L673">
            <v>0</v>
          </cell>
          <cell r="M673">
            <v>0</v>
          </cell>
          <cell r="O673">
            <v>0.93500000000000005</v>
          </cell>
          <cell r="P673">
            <v>0</v>
          </cell>
          <cell r="R673">
            <v>13.8</v>
          </cell>
          <cell r="S673">
            <v>0</v>
          </cell>
          <cell r="U673">
            <v>0</v>
          </cell>
          <cell r="V673">
            <v>0</v>
          </cell>
        </row>
        <row r="674">
          <cell r="C674" t="str">
            <v>HOSPITAL PELÓPIDAS SILVEIRA</v>
          </cell>
          <cell r="E674" t="str">
            <v>LUCIA ELISA FERNANDES DE SOUSA</v>
          </cell>
          <cell r="F674" t="str">
            <v>2 - Outros Profissionais da Saúde</v>
          </cell>
          <cell r="G674">
            <v>322205</v>
          </cell>
          <cell r="H674">
            <v>43891</v>
          </cell>
          <cell r="I674">
            <v>21.23</v>
          </cell>
          <cell r="J674">
            <v>169.84</v>
          </cell>
          <cell r="L674">
            <v>0</v>
          </cell>
          <cell r="M674">
            <v>0</v>
          </cell>
          <cell r="O674">
            <v>0.93500000000000005</v>
          </cell>
          <cell r="P674">
            <v>0</v>
          </cell>
          <cell r="R674">
            <v>110.4</v>
          </cell>
          <cell r="S674">
            <v>62.7</v>
          </cell>
          <cell r="U674">
            <v>0</v>
          </cell>
          <cell r="V674">
            <v>0</v>
          </cell>
        </row>
        <row r="675">
          <cell r="C675" t="str">
            <v>HOSPITAL PELÓPIDAS SILVEIRA</v>
          </cell>
          <cell r="E675" t="str">
            <v>LUCIA HELENA DE ARAUJO</v>
          </cell>
          <cell r="F675" t="str">
            <v>2 - Outros Profissionais da Saúde</v>
          </cell>
          <cell r="G675">
            <v>322205</v>
          </cell>
          <cell r="H675">
            <v>43891</v>
          </cell>
          <cell r="I675">
            <v>13.06</v>
          </cell>
          <cell r="J675">
            <v>104.5</v>
          </cell>
          <cell r="L675">
            <v>101.36861</v>
          </cell>
          <cell r="M675">
            <v>20.9</v>
          </cell>
          <cell r="O675">
            <v>0.93500000000000005</v>
          </cell>
          <cell r="P675">
            <v>0</v>
          </cell>
          <cell r="R675">
            <v>110.4</v>
          </cell>
          <cell r="S675">
            <v>62.7</v>
          </cell>
          <cell r="U675">
            <v>0</v>
          </cell>
          <cell r="V675">
            <v>0</v>
          </cell>
        </row>
        <row r="676">
          <cell r="C676" t="str">
            <v>HOSPITAL PELÓPIDAS SILVEIRA</v>
          </cell>
          <cell r="E676" t="str">
            <v>LUCIA MARIA DE OLIVEIRA</v>
          </cell>
          <cell r="F676" t="str">
            <v>2 - Outros Profissionais da Saúde</v>
          </cell>
          <cell r="G676">
            <v>322205</v>
          </cell>
          <cell r="H676">
            <v>43891</v>
          </cell>
          <cell r="I676">
            <v>13.53</v>
          </cell>
          <cell r="J676">
            <v>108.24</v>
          </cell>
          <cell r="L676">
            <v>101.36861</v>
          </cell>
          <cell r="M676">
            <v>20.9</v>
          </cell>
          <cell r="O676">
            <v>0.93500000000000005</v>
          </cell>
          <cell r="P676">
            <v>0</v>
          </cell>
          <cell r="R676">
            <v>300.8</v>
          </cell>
          <cell r="S676">
            <v>39.71</v>
          </cell>
          <cell r="U676">
            <v>0</v>
          </cell>
          <cell r="V676">
            <v>0</v>
          </cell>
        </row>
        <row r="677">
          <cell r="C677" t="str">
            <v>HOSPITAL PELÓPIDAS SILVEIRA</v>
          </cell>
          <cell r="E677" t="str">
            <v>LUCIANA BARRETO DE SOUZA</v>
          </cell>
          <cell r="F677" t="str">
            <v>2 - Outros Profissionais da Saúde</v>
          </cell>
          <cell r="G677">
            <v>322205</v>
          </cell>
          <cell r="H677">
            <v>43891</v>
          </cell>
          <cell r="I677">
            <v>13.72</v>
          </cell>
          <cell r="J677">
            <v>109.76</v>
          </cell>
          <cell r="L677">
            <v>0</v>
          </cell>
          <cell r="M677">
            <v>0</v>
          </cell>
          <cell r="O677">
            <v>0.93500000000000005</v>
          </cell>
          <cell r="P677">
            <v>0</v>
          </cell>
          <cell r="R677">
            <v>220.8</v>
          </cell>
          <cell r="S677">
            <v>34.11</v>
          </cell>
          <cell r="U677">
            <v>0</v>
          </cell>
          <cell r="V677">
            <v>0</v>
          </cell>
        </row>
        <row r="678">
          <cell r="C678" t="str">
            <v>HOSPITAL PELÓPIDAS SILVEIRA</v>
          </cell>
          <cell r="E678" t="str">
            <v>LUCIANA CARLA FERREIRA DA ROCHA</v>
          </cell>
          <cell r="F678" t="str">
            <v>2 - Outros Profissionais da Saúde</v>
          </cell>
          <cell r="G678">
            <v>251605</v>
          </cell>
          <cell r="H678">
            <v>43891</v>
          </cell>
          <cell r="I678">
            <v>24.34</v>
          </cell>
          <cell r="J678">
            <v>194.73</v>
          </cell>
          <cell r="L678">
            <v>0</v>
          </cell>
          <cell r="M678">
            <v>0</v>
          </cell>
          <cell r="O678">
            <v>0.93500000000000005</v>
          </cell>
          <cell r="P678">
            <v>0</v>
          </cell>
          <cell r="R678">
            <v>0</v>
          </cell>
          <cell r="S678">
            <v>0</v>
          </cell>
          <cell r="U678">
            <v>0</v>
          </cell>
          <cell r="V678">
            <v>0</v>
          </cell>
        </row>
        <row r="679">
          <cell r="C679" t="str">
            <v>HOSPITAL PELÓPIDAS SILVEIRA</v>
          </cell>
          <cell r="E679" t="str">
            <v>LUCIANA DA SILVA ALBUQUERQUE</v>
          </cell>
          <cell r="F679" t="str">
            <v>3 - Administrativo</v>
          </cell>
          <cell r="G679">
            <v>413115</v>
          </cell>
          <cell r="H679">
            <v>43891</v>
          </cell>
          <cell r="I679">
            <v>17</v>
          </cell>
          <cell r="J679">
            <v>136</v>
          </cell>
          <cell r="L679">
            <v>0</v>
          </cell>
          <cell r="M679">
            <v>0</v>
          </cell>
          <cell r="O679">
            <v>0.93500000000000005</v>
          </cell>
          <cell r="P679">
            <v>0</v>
          </cell>
          <cell r="R679">
            <v>276</v>
          </cell>
          <cell r="S679">
            <v>100.1</v>
          </cell>
          <cell r="U679">
            <v>64</v>
          </cell>
          <cell r="V679">
            <v>0</v>
          </cell>
          <cell r="X679" t="str">
            <v>AUXILIO CRECHE</v>
          </cell>
          <cell r="Y679">
            <v>0</v>
          </cell>
          <cell r="Z679">
            <v>0</v>
          </cell>
        </row>
        <row r="680">
          <cell r="C680" t="str">
            <v>HOSPITAL PELÓPIDAS SILVEIRA</v>
          </cell>
          <cell r="E680" t="str">
            <v>LUCIANA VALERIA DA SILVA NASCIMENTO</v>
          </cell>
          <cell r="F680" t="str">
            <v>2 - Outros Profissionais da Saúde</v>
          </cell>
          <cell r="G680">
            <v>322205</v>
          </cell>
          <cell r="H680">
            <v>43891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O680">
            <v>0</v>
          </cell>
          <cell r="P680">
            <v>0</v>
          </cell>
          <cell r="R680">
            <v>0</v>
          </cell>
          <cell r="S680">
            <v>0</v>
          </cell>
          <cell r="U680">
            <v>0</v>
          </cell>
          <cell r="V680">
            <v>0</v>
          </cell>
        </row>
        <row r="681">
          <cell r="C681" t="str">
            <v>HOSPITAL PELÓPIDAS SILVEIRA</v>
          </cell>
          <cell r="E681" t="str">
            <v>LUCIDEIZE BATISTA DOS SANTOS</v>
          </cell>
          <cell r="F681" t="str">
            <v>2 - Outros Profissionais da Saúde</v>
          </cell>
          <cell r="G681">
            <v>322205</v>
          </cell>
          <cell r="H681">
            <v>43891</v>
          </cell>
          <cell r="I681">
            <v>14.45</v>
          </cell>
          <cell r="J681">
            <v>115.57</v>
          </cell>
          <cell r="L681">
            <v>101.36861</v>
          </cell>
          <cell r="M681">
            <v>20.9</v>
          </cell>
          <cell r="O681">
            <v>0.93500000000000005</v>
          </cell>
          <cell r="P681">
            <v>0</v>
          </cell>
          <cell r="R681">
            <v>207</v>
          </cell>
          <cell r="S681">
            <v>62.7</v>
          </cell>
          <cell r="U681">
            <v>0</v>
          </cell>
          <cell r="V681">
            <v>0</v>
          </cell>
        </row>
        <row r="682">
          <cell r="C682" t="str">
            <v>HOSPITAL PELÓPIDAS SILVEIRA</v>
          </cell>
          <cell r="E682" t="str">
            <v>LUCIENE MARIA DE SOUZA</v>
          </cell>
          <cell r="F682" t="str">
            <v>3 - Administrativo</v>
          </cell>
          <cell r="G682">
            <v>513430</v>
          </cell>
          <cell r="H682">
            <v>43891</v>
          </cell>
          <cell r="I682">
            <v>13.06</v>
          </cell>
          <cell r="J682">
            <v>104.44</v>
          </cell>
          <cell r="L682">
            <v>0</v>
          </cell>
          <cell r="M682">
            <v>0</v>
          </cell>
          <cell r="O682">
            <v>0.93500000000000005</v>
          </cell>
          <cell r="P682">
            <v>0</v>
          </cell>
          <cell r="R682">
            <v>103.5</v>
          </cell>
          <cell r="S682">
            <v>62.7</v>
          </cell>
          <cell r="U682">
            <v>0</v>
          </cell>
          <cell r="V682">
            <v>0</v>
          </cell>
        </row>
        <row r="683">
          <cell r="C683" t="str">
            <v>HOSPITAL PELÓPIDAS SILVEIRA</v>
          </cell>
          <cell r="E683" t="str">
            <v>LUCILA FERREIRA DA SILVA BARBOSA</v>
          </cell>
          <cell r="F683" t="str">
            <v>3 - Administrativo</v>
          </cell>
          <cell r="G683">
            <v>411010</v>
          </cell>
          <cell r="H683">
            <v>43891</v>
          </cell>
          <cell r="I683">
            <v>11.23</v>
          </cell>
          <cell r="J683">
            <v>89.86</v>
          </cell>
          <cell r="L683">
            <v>101.36861</v>
          </cell>
          <cell r="M683">
            <v>20.9</v>
          </cell>
          <cell r="O683">
            <v>0.93500000000000005</v>
          </cell>
          <cell r="P683">
            <v>0</v>
          </cell>
          <cell r="R683">
            <v>326</v>
          </cell>
          <cell r="S683">
            <v>62.7</v>
          </cell>
          <cell r="U683">
            <v>0</v>
          </cell>
          <cell r="V683">
            <v>0</v>
          </cell>
        </row>
        <row r="684">
          <cell r="C684" t="str">
            <v>HOSPITAL PELÓPIDAS SILVEIRA</v>
          </cell>
          <cell r="E684" t="str">
            <v>LUCILENE DE ASSIS BATISTA</v>
          </cell>
          <cell r="F684" t="str">
            <v>2 - Outros Profissionais da Saúde</v>
          </cell>
          <cell r="G684">
            <v>521130</v>
          </cell>
          <cell r="H684">
            <v>43891</v>
          </cell>
          <cell r="I684">
            <v>10.9</v>
          </cell>
          <cell r="J684">
            <v>87.17</v>
          </cell>
          <cell r="L684">
            <v>0</v>
          </cell>
          <cell r="M684">
            <v>0</v>
          </cell>
          <cell r="O684">
            <v>0.93500000000000005</v>
          </cell>
          <cell r="P684">
            <v>0</v>
          </cell>
          <cell r="R684">
            <v>110.4</v>
          </cell>
          <cell r="S684">
            <v>62.7</v>
          </cell>
          <cell r="U684">
            <v>0</v>
          </cell>
          <cell r="V684">
            <v>0</v>
          </cell>
        </row>
        <row r="685">
          <cell r="C685" t="str">
            <v>HOSPITAL PELÓPIDAS SILVEIRA</v>
          </cell>
          <cell r="E685" t="str">
            <v>LUCY GLEIDE VASCONCELOS DO NASCIMENTO</v>
          </cell>
          <cell r="F685" t="str">
            <v>2 - Outros Profissionais da Saúde</v>
          </cell>
          <cell r="G685">
            <v>322205</v>
          </cell>
          <cell r="H685">
            <v>43891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0.93500000000000005</v>
          </cell>
          <cell r="P685">
            <v>0</v>
          </cell>
          <cell r="R685">
            <v>244.5</v>
          </cell>
          <cell r="S685">
            <v>0</v>
          </cell>
          <cell r="U685">
            <v>0</v>
          </cell>
          <cell r="V685">
            <v>0</v>
          </cell>
        </row>
        <row r="686">
          <cell r="C686" t="str">
            <v>HOSPITAL PELÓPIDAS SILVEIRA</v>
          </cell>
          <cell r="E686" t="str">
            <v>LUDMILLA DA SILVA ROCHA</v>
          </cell>
          <cell r="F686" t="str">
            <v>2 - Outros Profissionais da Saúde</v>
          </cell>
          <cell r="G686">
            <v>322205</v>
          </cell>
          <cell r="H686">
            <v>43891</v>
          </cell>
          <cell r="I686">
            <v>13.03</v>
          </cell>
          <cell r="J686">
            <v>104.22</v>
          </cell>
          <cell r="L686">
            <v>0</v>
          </cell>
          <cell r="M686">
            <v>0</v>
          </cell>
          <cell r="O686">
            <v>0.93500000000000005</v>
          </cell>
          <cell r="P686">
            <v>0</v>
          </cell>
          <cell r="R686">
            <v>0</v>
          </cell>
          <cell r="S686">
            <v>0</v>
          </cell>
          <cell r="U686">
            <v>0</v>
          </cell>
          <cell r="V686">
            <v>0</v>
          </cell>
        </row>
        <row r="687">
          <cell r="C687" t="str">
            <v>HOSPITAL PELÓPIDAS SILVEIRA</v>
          </cell>
          <cell r="E687" t="str">
            <v>LUIZ EURIPEDES ALMONDES SANTANA LEMOS</v>
          </cell>
          <cell r="F687" t="str">
            <v>1 - Médico</v>
          </cell>
          <cell r="G687">
            <v>225125</v>
          </cell>
          <cell r="H687">
            <v>43891</v>
          </cell>
          <cell r="I687">
            <v>95.59</v>
          </cell>
          <cell r="J687">
            <v>764.76</v>
          </cell>
          <cell r="L687">
            <v>0</v>
          </cell>
          <cell r="M687">
            <v>0</v>
          </cell>
          <cell r="O687">
            <v>7.4850000000000003</v>
          </cell>
          <cell r="P687">
            <v>0</v>
          </cell>
          <cell r="R687">
            <v>0</v>
          </cell>
          <cell r="S687">
            <v>0</v>
          </cell>
          <cell r="U687">
            <v>0</v>
          </cell>
          <cell r="V687">
            <v>0</v>
          </cell>
        </row>
        <row r="688">
          <cell r="C688" t="str">
            <v>HOSPITAL PELÓPIDAS SILVEIRA</v>
          </cell>
          <cell r="E688" t="str">
            <v>LUIZ HENRIQUE DE OLIVEIRA BARBOSA</v>
          </cell>
          <cell r="F688" t="str">
            <v>3 - Administrativo</v>
          </cell>
          <cell r="G688">
            <v>951105</v>
          </cell>
          <cell r="H688">
            <v>43891</v>
          </cell>
          <cell r="I688">
            <v>14.78</v>
          </cell>
          <cell r="J688">
            <v>118.23</v>
          </cell>
          <cell r="L688">
            <v>101.36861</v>
          </cell>
          <cell r="M688">
            <v>25.43</v>
          </cell>
          <cell r="O688">
            <v>0.93500000000000005</v>
          </cell>
          <cell r="P688">
            <v>0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</row>
        <row r="689">
          <cell r="C689" t="str">
            <v>HOSPITAL PELÓPIDAS SILVEIRA</v>
          </cell>
          <cell r="E689" t="str">
            <v>LUIZ SEVERO BEM JUNIOR</v>
          </cell>
          <cell r="F689" t="str">
            <v>1 - Médico</v>
          </cell>
          <cell r="G689">
            <v>225125</v>
          </cell>
          <cell r="H689">
            <v>43891</v>
          </cell>
          <cell r="I689">
            <v>98.25</v>
          </cell>
          <cell r="J689">
            <v>786</v>
          </cell>
          <cell r="L689">
            <v>0</v>
          </cell>
          <cell r="M689">
            <v>0</v>
          </cell>
          <cell r="O689">
            <v>7.4850000000000003</v>
          </cell>
          <cell r="P689">
            <v>0</v>
          </cell>
          <cell r="R689">
            <v>0</v>
          </cell>
          <cell r="S689">
            <v>0</v>
          </cell>
          <cell r="U689">
            <v>0</v>
          </cell>
          <cell r="V689">
            <v>0</v>
          </cell>
        </row>
        <row r="690">
          <cell r="C690" t="str">
            <v>HOSPITAL PELÓPIDAS SILVEIRA</v>
          </cell>
          <cell r="E690" t="str">
            <v>LUSIA MARIA NUNES</v>
          </cell>
          <cell r="F690" t="str">
            <v>3 - Administrativo</v>
          </cell>
          <cell r="G690">
            <v>513430</v>
          </cell>
          <cell r="H690">
            <v>43891</v>
          </cell>
          <cell r="I690">
            <v>13.13</v>
          </cell>
          <cell r="J690">
            <v>105.02</v>
          </cell>
          <cell r="L690">
            <v>0</v>
          </cell>
          <cell r="M690">
            <v>0</v>
          </cell>
          <cell r="O690">
            <v>0.93500000000000005</v>
          </cell>
          <cell r="P690">
            <v>0</v>
          </cell>
          <cell r="R690">
            <v>244.5</v>
          </cell>
          <cell r="S690">
            <v>62.7</v>
          </cell>
          <cell r="U690">
            <v>0</v>
          </cell>
          <cell r="V690">
            <v>0</v>
          </cell>
        </row>
        <row r="691">
          <cell r="C691" t="str">
            <v>HOSPITAL PELÓPIDAS SILVEIRA</v>
          </cell>
          <cell r="E691" t="str">
            <v>LUZINETE LIDIA DA SILVA CABRAL</v>
          </cell>
          <cell r="F691" t="str">
            <v>2 - Outros Profissionais da Saúde</v>
          </cell>
          <cell r="G691">
            <v>324115</v>
          </cell>
          <cell r="H691">
            <v>43891</v>
          </cell>
          <cell r="I691">
            <v>33.85</v>
          </cell>
          <cell r="J691">
            <v>270.81</v>
          </cell>
          <cell r="L691">
            <v>0</v>
          </cell>
          <cell r="M691">
            <v>0</v>
          </cell>
          <cell r="O691">
            <v>0.93500000000000005</v>
          </cell>
          <cell r="P691">
            <v>0</v>
          </cell>
          <cell r="R691">
            <v>138</v>
          </cell>
          <cell r="S691">
            <v>54.82</v>
          </cell>
          <cell r="U691">
            <v>0</v>
          </cell>
          <cell r="V691">
            <v>0</v>
          </cell>
        </row>
        <row r="692">
          <cell r="C692" t="str">
            <v>HOSPITAL PELÓPIDAS SILVEIRA</v>
          </cell>
          <cell r="E692" t="str">
            <v>MABELLE MORAES CORDEIRO</v>
          </cell>
          <cell r="F692" t="str">
            <v>2 - Outros Profissionais da Saúde</v>
          </cell>
          <cell r="G692">
            <v>223710</v>
          </cell>
          <cell r="H692">
            <v>43891</v>
          </cell>
          <cell r="I692">
            <v>36.880000000000003</v>
          </cell>
          <cell r="J692">
            <v>295.07</v>
          </cell>
          <cell r="L692">
            <v>0</v>
          </cell>
          <cell r="M692">
            <v>0</v>
          </cell>
          <cell r="O692">
            <v>0.93500000000000005</v>
          </cell>
          <cell r="P692">
            <v>0</v>
          </cell>
          <cell r="R692">
            <v>0</v>
          </cell>
          <cell r="S692">
            <v>0</v>
          </cell>
          <cell r="U692">
            <v>0</v>
          </cell>
          <cell r="V692">
            <v>0</v>
          </cell>
        </row>
        <row r="693">
          <cell r="C693" t="str">
            <v>HOSPITAL PELÓPIDAS SILVEIRA</v>
          </cell>
          <cell r="E693" t="str">
            <v>MANOEL ALFREDO DOS SANTOS</v>
          </cell>
          <cell r="F693" t="str">
            <v>3 - Administrativo</v>
          </cell>
          <cell r="G693">
            <v>951105</v>
          </cell>
          <cell r="H693">
            <v>43891</v>
          </cell>
          <cell r="I693">
            <v>18.98</v>
          </cell>
          <cell r="J693">
            <v>151.85</v>
          </cell>
          <cell r="L693">
            <v>101.36861</v>
          </cell>
          <cell r="M693">
            <v>25.43</v>
          </cell>
          <cell r="O693">
            <v>0.93500000000000005</v>
          </cell>
          <cell r="P693">
            <v>0</v>
          </cell>
          <cell r="R693">
            <v>207</v>
          </cell>
          <cell r="S693">
            <v>76.3</v>
          </cell>
          <cell r="U693">
            <v>0</v>
          </cell>
          <cell r="V693">
            <v>0</v>
          </cell>
        </row>
        <row r="694">
          <cell r="C694" t="str">
            <v>HOSPITAL PELÓPIDAS SILVEIRA</v>
          </cell>
          <cell r="E694" t="str">
            <v>MANOEL DOMICIANO CAVALCANTE NETO</v>
          </cell>
          <cell r="F694" t="str">
            <v>1 - Médico</v>
          </cell>
          <cell r="G694">
            <v>225125</v>
          </cell>
          <cell r="H694">
            <v>43891</v>
          </cell>
          <cell r="I694">
            <v>100.29</v>
          </cell>
          <cell r="J694">
            <v>802.32</v>
          </cell>
          <cell r="L694">
            <v>0</v>
          </cell>
          <cell r="M694">
            <v>0</v>
          </cell>
          <cell r="O694">
            <v>7.4850000000000003</v>
          </cell>
          <cell r="P694">
            <v>0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</row>
        <row r="695">
          <cell r="C695" t="str">
            <v>HOSPITAL PELÓPIDAS SILVEIRA</v>
          </cell>
          <cell r="E695" t="str">
            <v>MANOEL JOSE DA SILVA JUNIOR</v>
          </cell>
          <cell r="F695" t="str">
            <v>3 - Administrativo</v>
          </cell>
          <cell r="G695">
            <v>517410</v>
          </cell>
          <cell r="H695">
            <v>43891</v>
          </cell>
          <cell r="I695">
            <v>12.21</v>
          </cell>
          <cell r="J695">
            <v>97.71</v>
          </cell>
          <cell r="L695">
            <v>101.36861</v>
          </cell>
          <cell r="M695">
            <v>20.9</v>
          </cell>
          <cell r="O695">
            <v>0.93500000000000005</v>
          </cell>
          <cell r="P695">
            <v>0</v>
          </cell>
          <cell r="R695">
            <v>103.5</v>
          </cell>
          <cell r="S695">
            <v>62.7</v>
          </cell>
          <cell r="U695">
            <v>0</v>
          </cell>
          <cell r="V695">
            <v>0</v>
          </cell>
        </row>
        <row r="696">
          <cell r="C696" t="str">
            <v>HOSPITAL PELÓPIDAS SILVEIRA</v>
          </cell>
          <cell r="E696" t="str">
            <v>MANOEL JOSE PAULA DE MORAIS</v>
          </cell>
          <cell r="F696" t="str">
            <v>3 - Administrativo</v>
          </cell>
          <cell r="G696">
            <v>142530</v>
          </cell>
          <cell r="H696">
            <v>43891</v>
          </cell>
          <cell r="I696">
            <v>78.349999999999994</v>
          </cell>
          <cell r="J696">
            <v>626.79999999999995</v>
          </cell>
          <cell r="L696">
            <v>0</v>
          </cell>
          <cell r="M696">
            <v>0</v>
          </cell>
          <cell r="O696">
            <v>0.93500000000000005</v>
          </cell>
          <cell r="P696">
            <v>0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</row>
        <row r="697">
          <cell r="C697" t="str">
            <v>HOSPITAL PELÓPIDAS SILVEIRA</v>
          </cell>
          <cell r="E697" t="str">
            <v>MANOEL MENDES DA SILVA</v>
          </cell>
          <cell r="F697" t="str">
            <v>2 - Outros Profissionais da Saúde</v>
          </cell>
          <cell r="G697">
            <v>515110</v>
          </cell>
          <cell r="H697">
            <v>43891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0.93500000000000005</v>
          </cell>
          <cell r="P697">
            <v>0</v>
          </cell>
          <cell r="R697">
            <v>207</v>
          </cell>
          <cell r="S697">
            <v>0</v>
          </cell>
          <cell r="U697">
            <v>0</v>
          </cell>
          <cell r="V697">
            <v>0</v>
          </cell>
        </row>
        <row r="698">
          <cell r="C698" t="str">
            <v>HOSPITAL PELÓPIDAS SILVEIRA</v>
          </cell>
          <cell r="E698" t="str">
            <v>MARCELA CLOVIS DA SILVA</v>
          </cell>
          <cell r="F698" t="str">
            <v>3 - Administrativo</v>
          </cell>
          <cell r="G698">
            <v>411010</v>
          </cell>
          <cell r="H698">
            <v>43891</v>
          </cell>
          <cell r="I698">
            <v>11.68</v>
          </cell>
          <cell r="J698">
            <v>93.43</v>
          </cell>
          <cell r="L698">
            <v>101.36861</v>
          </cell>
          <cell r="M698">
            <v>20.9</v>
          </cell>
          <cell r="O698">
            <v>0.93500000000000005</v>
          </cell>
          <cell r="P698">
            <v>0</v>
          </cell>
          <cell r="R698">
            <v>207</v>
          </cell>
          <cell r="S698">
            <v>45.98</v>
          </cell>
          <cell r="U698">
            <v>0</v>
          </cell>
          <cell r="V698">
            <v>0</v>
          </cell>
        </row>
        <row r="699">
          <cell r="C699" t="str">
            <v>HOSPITAL PELÓPIDAS SILVEIRA</v>
          </cell>
          <cell r="E699" t="str">
            <v>MARCELA CRISTINA DO NASCIMENTO SOUZA</v>
          </cell>
          <cell r="F699" t="str">
            <v>2 - Outros Profissionais da Saúde</v>
          </cell>
          <cell r="G699">
            <v>521130</v>
          </cell>
          <cell r="H699">
            <v>43891</v>
          </cell>
          <cell r="I699">
            <v>10.8</v>
          </cell>
          <cell r="J699">
            <v>86.4</v>
          </cell>
          <cell r="L699">
            <v>0</v>
          </cell>
          <cell r="M699">
            <v>0</v>
          </cell>
          <cell r="O699">
            <v>0.93500000000000005</v>
          </cell>
          <cell r="P699">
            <v>0</v>
          </cell>
          <cell r="R699">
            <v>96.6</v>
          </cell>
          <cell r="S699">
            <v>58.52</v>
          </cell>
          <cell r="U699">
            <v>59.73</v>
          </cell>
          <cell r="V699">
            <v>0</v>
          </cell>
          <cell r="X699" t="str">
            <v>AUXILIO CRECHE</v>
          </cell>
          <cell r="Y699">
            <v>0</v>
          </cell>
          <cell r="Z699">
            <v>0</v>
          </cell>
        </row>
        <row r="700">
          <cell r="C700" t="str">
            <v>HOSPITAL PELÓPIDAS SILVEIRA</v>
          </cell>
          <cell r="E700" t="str">
            <v>MARCELA LEANDRA DOS SANTOS SILVA</v>
          </cell>
          <cell r="F700" t="str">
            <v>2 - Outros Profissionais da Saúde</v>
          </cell>
          <cell r="G700">
            <v>322205</v>
          </cell>
          <cell r="H700">
            <v>43891</v>
          </cell>
          <cell r="I700">
            <v>18.850000000000001</v>
          </cell>
          <cell r="J700">
            <v>150.81</v>
          </cell>
          <cell r="L700">
            <v>101.36861</v>
          </cell>
          <cell r="M700">
            <v>20.9</v>
          </cell>
          <cell r="O700">
            <v>0.93500000000000005</v>
          </cell>
          <cell r="P700">
            <v>0</v>
          </cell>
          <cell r="R700">
            <v>260.8</v>
          </cell>
          <cell r="S700">
            <v>62.7</v>
          </cell>
          <cell r="U700">
            <v>0</v>
          </cell>
          <cell r="V700">
            <v>0</v>
          </cell>
        </row>
        <row r="701">
          <cell r="C701" t="str">
            <v>HOSPITAL PELÓPIDAS SILVEIRA</v>
          </cell>
          <cell r="E701" t="str">
            <v>MARCELA SOBRAL CABRAL MAGALHAES</v>
          </cell>
          <cell r="F701" t="str">
            <v>1 - Médico</v>
          </cell>
          <cell r="G701">
            <v>225140</v>
          </cell>
          <cell r="H701">
            <v>43891</v>
          </cell>
          <cell r="I701">
            <v>32.94</v>
          </cell>
          <cell r="J701">
            <v>263.49</v>
          </cell>
          <cell r="L701">
            <v>0</v>
          </cell>
          <cell r="M701">
            <v>0</v>
          </cell>
          <cell r="O701">
            <v>7.4850000000000003</v>
          </cell>
          <cell r="P701">
            <v>0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</row>
        <row r="702">
          <cell r="C702" t="str">
            <v>HOSPITAL PELÓPIDAS SILVEIRA</v>
          </cell>
          <cell r="E702" t="str">
            <v>MARCELA TAVARES DA SILVA</v>
          </cell>
          <cell r="F702" t="str">
            <v>2 - Outros Profissionais da Saúde</v>
          </cell>
          <cell r="G702">
            <v>322205</v>
          </cell>
          <cell r="H702">
            <v>43891</v>
          </cell>
          <cell r="I702">
            <v>12.38</v>
          </cell>
          <cell r="J702">
            <v>99.07</v>
          </cell>
          <cell r="L702">
            <v>101.36861</v>
          </cell>
          <cell r="M702">
            <v>20.9</v>
          </cell>
          <cell r="O702">
            <v>0.93500000000000005</v>
          </cell>
          <cell r="P702">
            <v>0</v>
          </cell>
          <cell r="R702">
            <v>260.8</v>
          </cell>
          <cell r="S702">
            <v>62.7</v>
          </cell>
          <cell r="U702">
            <v>0</v>
          </cell>
          <cell r="V702">
            <v>0</v>
          </cell>
        </row>
        <row r="703">
          <cell r="C703" t="str">
            <v>HOSPITAL PELÓPIDAS SILVEIRA</v>
          </cell>
          <cell r="E703" t="str">
            <v>MARCELLA LYCIA DE OLIVEIRA DAMIAO</v>
          </cell>
          <cell r="F703" t="str">
            <v>2 - Outros Profissionais da Saúde</v>
          </cell>
          <cell r="G703">
            <v>223505</v>
          </cell>
          <cell r="H703">
            <v>43891</v>
          </cell>
          <cell r="I703">
            <v>33.19</v>
          </cell>
          <cell r="J703">
            <v>265.5</v>
          </cell>
          <cell r="L703">
            <v>0</v>
          </cell>
          <cell r="M703">
            <v>0</v>
          </cell>
          <cell r="O703">
            <v>1.9672434999999999</v>
          </cell>
          <cell r="P703">
            <v>0</v>
          </cell>
          <cell r="R703">
            <v>138</v>
          </cell>
          <cell r="S703">
            <v>107.5</v>
          </cell>
          <cell r="U703">
            <v>90</v>
          </cell>
          <cell r="V703">
            <v>0</v>
          </cell>
          <cell r="X703" t="str">
            <v>AUXILIO CRECHE</v>
          </cell>
          <cell r="Y703">
            <v>0</v>
          </cell>
          <cell r="Z703">
            <v>0</v>
          </cell>
        </row>
        <row r="704">
          <cell r="C704" t="str">
            <v>HOSPITAL PELÓPIDAS SILVEIRA</v>
          </cell>
          <cell r="E704" t="str">
            <v>MARCELO ANTONIO OLIVEIRA SANTOS VELOSO</v>
          </cell>
          <cell r="F704" t="str">
            <v>1 - Médico</v>
          </cell>
          <cell r="G704">
            <v>225125</v>
          </cell>
          <cell r="H704">
            <v>43891</v>
          </cell>
          <cell r="I704">
            <v>48.25</v>
          </cell>
          <cell r="J704">
            <v>386.02</v>
          </cell>
          <cell r="L704">
            <v>0</v>
          </cell>
          <cell r="M704">
            <v>0</v>
          </cell>
          <cell r="O704">
            <v>7.4850000000000003</v>
          </cell>
          <cell r="P704">
            <v>0</v>
          </cell>
          <cell r="R704">
            <v>0</v>
          </cell>
          <cell r="S704">
            <v>0</v>
          </cell>
          <cell r="U704">
            <v>0</v>
          </cell>
          <cell r="V704">
            <v>0</v>
          </cell>
        </row>
        <row r="705">
          <cell r="C705" t="str">
            <v>HOSPITAL PELÓPIDAS SILVEIRA</v>
          </cell>
          <cell r="E705" t="str">
            <v>MARCELO ATAIDE DE LIMA</v>
          </cell>
          <cell r="F705" t="str">
            <v>1 - Médico</v>
          </cell>
          <cell r="G705">
            <v>225112</v>
          </cell>
          <cell r="H705">
            <v>43891</v>
          </cell>
          <cell r="I705">
            <v>100.29</v>
          </cell>
          <cell r="J705">
            <v>802.32</v>
          </cell>
          <cell r="L705">
            <v>0</v>
          </cell>
          <cell r="M705">
            <v>0</v>
          </cell>
          <cell r="O705">
            <v>7.4850000000000003</v>
          </cell>
          <cell r="P705">
            <v>0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</row>
        <row r="706">
          <cell r="C706" t="str">
            <v>HOSPITAL PELÓPIDAS SILVEIRA</v>
          </cell>
          <cell r="E706" t="str">
            <v>MARCELO DA SILVA MACIEL</v>
          </cell>
          <cell r="F706" t="str">
            <v>3 - Administrativo</v>
          </cell>
          <cell r="G706">
            <v>517410</v>
          </cell>
          <cell r="H706">
            <v>43891</v>
          </cell>
          <cell r="I706">
            <v>10.77</v>
          </cell>
          <cell r="J706">
            <v>86.13</v>
          </cell>
          <cell r="L706">
            <v>101.36861</v>
          </cell>
          <cell r="M706">
            <v>20.9</v>
          </cell>
          <cell r="O706">
            <v>0.93500000000000005</v>
          </cell>
          <cell r="P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</row>
        <row r="707">
          <cell r="C707" t="str">
            <v>HOSPITAL PELÓPIDAS SILVEIRA</v>
          </cell>
          <cell r="E707" t="str">
            <v>MARCIA FRANCISCA DE OLIVEIRA</v>
          </cell>
          <cell r="F707" t="str">
            <v>2 - Outros Profissionais da Saúde</v>
          </cell>
          <cell r="G707">
            <v>322205</v>
          </cell>
          <cell r="H707">
            <v>43891</v>
          </cell>
          <cell r="I707">
            <v>0</v>
          </cell>
          <cell r="J707">
            <v>0</v>
          </cell>
          <cell r="L707">
            <v>0</v>
          </cell>
          <cell r="M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U707">
            <v>0</v>
          </cell>
          <cell r="V707">
            <v>0</v>
          </cell>
        </row>
        <row r="708">
          <cell r="C708" t="str">
            <v>HOSPITAL PELÓPIDAS SILVEIRA</v>
          </cell>
          <cell r="E708" t="str">
            <v>MARCIA GOMES PAULINO</v>
          </cell>
          <cell r="F708" t="str">
            <v>2 - Outros Profissionais da Saúde</v>
          </cell>
          <cell r="G708">
            <v>322205</v>
          </cell>
          <cell r="H708">
            <v>43891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</row>
        <row r="709">
          <cell r="C709" t="str">
            <v>HOSPITAL PELÓPIDAS SILVEIRA</v>
          </cell>
          <cell r="E709" t="str">
            <v>MARCIA JOSE DO NASCIMENTO LOPES</v>
          </cell>
          <cell r="F709" t="str">
            <v>2 - Outros Profissionais da Saúde</v>
          </cell>
          <cell r="G709">
            <v>322205</v>
          </cell>
          <cell r="H709">
            <v>43891</v>
          </cell>
          <cell r="I709">
            <v>14.2</v>
          </cell>
          <cell r="J709">
            <v>113.59</v>
          </cell>
          <cell r="L709">
            <v>101.36861</v>
          </cell>
          <cell r="M709">
            <v>20.9</v>
          </cell>
          <cell r="O709">
            <v>0.93500000000000005</v>
          </cell>
          <cell r="P709">
            <v>0</v>
          </cell>
          <cell r="R709">
            <v>207</v>
          </cell>
          <cell r="S709">
            <v>62.7</v>
          </cell>
          <cell r="U709">
            <v>0</v>
          </cell>
          <cell r="V709">
            <v>0</v>
          </cell>
        </row>
        <row r="710">
          <cell r="C710" t="str">
            <v>HOSPITAL PELÓPIDAS SILVEIRA</v>
          </cell>
          <cell r="E710" t="str">
            <v>MARCIA KELIS SILVA SOARES</v>
          </cell>
          <cell r="F710" t="str">
            <v>2 - Outros Profissionais da Saúde</v>
          </cell>
          <cell r="G710">
            <v>223505</v>
          </cell>
          <cell r="H710">
            <v>43891</v>
          </cell>
          <cell r="I710">
            <v>33.28</v>
          </cell>
          <cell r="J710">
            <v>266.22000000000003</v>
          </cell>
          <cell r="L710">
            <v>0</v>
          </cell>
          <cell r="M710">
            <v>0</v>
          </cell>
          <cell r="O710">
            <v>1.9672434999999999</v>
          </cell>
          <cell r="P710">
            <v>0</v>
          </cell>
          <cell r="R710">
            <v>0</v>
          </cell>
          <cell r="S710">
            <v>0</v>
          </cell>
          <cell r="U710">
            <v>200</v>
          </cell>
          <cell r="V710">
            <v>0</v>
          </cell>
          <cell r="X710" t="str">
            <v>AUXILIO CRECHE</v>
          </cell>
          <cell r="Y710">
            <v>0</v>
          </cell>
          <cell r="Z710">
            <v>0</v>
          </cell>
        </row>
        <row r="711">
          <cell r="C711" t="str">
            <v>HOSPITAL PELÓPIDAS SILVEIRA</v>
          </cell>
          <cell r="E711" t="str">
            <v>MARCIA MARIA MENEZES DA SILVA</v>
          </cell>
          <cell r="F711" t="str">
            <v>3 - Administrativo</v>
          </cell>
          <cell r="G711">
            <v>411010</v>
          </cell>
          <cell r="H711">
            <v>43891</v>
          </cell>
          <cell r="I711">
            <v>13.38</v>
          </cell>
          <cell r="J711">
            <v>150.94</v>
          </cell>
          <cell r="L711">
            <v>0</v>
          </cell>
          <cell r="M711">
            <v>0</v>
          </cell>
          <cell r="O711">
            <v>0.93500000000000005</v>
          </cell>
          <cell r="P711">
            <v>0</v>
          </cell>
          <cell r="R711">
            <v>0</v>
          </cell>
          <cell r="S711">
            <v>0</v>
          </cell>
          <cell r="U711">
            <v>0</v>
          </cell>
          <cell r="V711">
            <v>0</v>
          </cell>
        </row>
        <row r="712">
          <cell r="C712" t="str">
            <v>HOSPITAL PELÓPIDAS SILVEIRA</v>
          </cell>
          <cell r="E712" t="str">
            <v>MARCICLEIDE MACARIO DE LIMA</v>
          </cell>
          <cell r="F712" t="str">
            <v>2 - Outros Profissionais da Saúde</v>
          </cell>
          <cell r="G712">
            <v>223505</v>
          </cell>
          <cell r="H712">
            <v>43891</v>
          </cell>
          <cell r="I712">
            <v>37.299999999999997</v>
          </cell>
          <cell r="J712">
            <v>298.44</v>
          </cell>
          <cell r="L712">
            <v>101.36861</v>
          </cell>
          <cell r="M712">
            <v>2.99</v>
          </cell>
          <cell r="O712">
            <v>1.9672434999999999</v>
          </cell>
          <cell r="P712">
            <v>0</v>
          </cell>
          <cell r="R712">
            <v>303.60000000000002</v>
          </cell>
          <cell r="S712">
            <v>119.44</v>
          </cell>
          <cell r="U712">
            <v>0</v>
          </cell>
          <cell r="V712">
            <v>0</v>
          </cell>
        </row>
        <row r="713">
          <cell r="C713" t="str">
            <v>HOSPITAL PELÓPIDAS SILVEIRA</v>
          </cell>
          <cell r="E713" t="str">
            <v>MARCILIO JOSE DE OLIVEIRA FILHO</v>
          </cell>
          <cell r="F713" t="str">
            <v>1 - Médico</v>
          </cell>
          <cell r="G713">
            <v>225125</v>
          </cell>
          <cell r="H713">
            <v>43891</v>
          </cell>
          <cell r="I713">
            <v>277.45</v>
          </cell>
          <cell r="J713">
            <v>2427.5500000000002</v>
          </cell>
          <cell r="L713">
            <v>0</v>
          </cell>
          <cell r="M713">
            <v>0</v>
          </cell>
          <cell r="O713">
            <v>7.4850000000000003</v>
          </cell>
          <cell r="P713">
            <v>0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</row>
        <row r="714">
          <cell r="C714" t="str">
            <v>HOSPITAL PELÓPIDAS SILVEIRA</v>
          </cell>
          <cell r="E714" t="str">
            <v>MARCIO ANDRE ARAGAO</v>
          </cell>
          <cell r="F714" t="str">
            <v>3 - Administrativo</v>
          </cell>
          <cell r="G714">
            <v>212420</v>
          </cell>
          <cell r="H714">
            <v>43891</v>
          </cell>
          <cell r="I714">
            <v>34.29</v>
          </cell>
          <cell r="J714">
            <v>274.29000000000002</v>
          </cell>
          <cell r="L714">
            <v>0</v>
          </cell>
          <cell r="M714">
            <v>0</v>
          </cell>
          <cell r="O714">
            <v>0.93500000000000005</v>
          </cell>
          <cell r="P714">
            <v>0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</row>
        <row r="715">
          <cell r="C715" t="str">
            <v>HOSPITAL PELÓPIDAS SILVEIRA</v>
          </cell>
          <cell r="E715" t="str">
            <v>MARCIO BRAZ DA SILVA</v>
          </cell>
          <cell r="F715" t="str">
            <v>2 - Outros Profissionais da Saúde</v>
          </cell>
          <cell r="G715">
            <v>322205</v>
          </cell>
          <cell r="H715">
            <v>43891</v>
          </cell>
          <cell r="I715">
            <v>14.56</v>
          </cell>
          <cell r="J715">
            <v>116.51</v>
          </cell>
          <cell r="L715">
            <v>101.36861</v>
          </cell>
          <cell r="M715">
            <v>20.9</v>
          </cell>
          <cell r="O715">
            <v>0.93500000000000005</v>
          </cell>
          <cell r="P715">
            <v>0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</row>
        <row r="716">
          <cell r="C716" t="str">
            <v>HOSPITAL PELÓPIDAS SILVEIRA</v>
          </cell>
          <cell r="E716" t="str">
            <v>MARCO ANTONIO LEITE ALBERT</v>
          </cell>
          <cell r="F716" t="str">
            <v>2 - Outros Profissionais da Saúde</v>
          </cell>
          <cell r="G716">
            <v>324115</v>
          </cell>
          <cell r="H716">
            <v>43891</v>
          </cell>
          <cell r="I716">
            <v>31.46</v>
          </cell>
          <cell r="J716">
            <v>251.69</v>
          </cell>
          <cell r="L716">
            <v>101.36861</v>
          </cell>
          <cell r="M716">
            <v>5.42</v>
          </cell>
          <cell r="O716">
            <v>0.93500000000000005</v>
          </cell>
          <cell r="P716">
            <v>0</v>
          </cell>
          <cell r="R716">
            <v>0</v>
          </cell>
          <cell r="S716">
            <v>0</v>
          </cell>
          <cell r="U716">
            <v>0</v>
          </cell>
          <cell r="V716">
            <v>0</v>
          </cell>
        </row>
        <row r="717">
          <cell r="C717" t="str">
            <v>HOSPITAL PELÓPIDAS SILVEIRA</v>
          </cell>
          <cell r="E717" t="str">
            <v>MARCOS ALCINO SOARES SIQUEIRA MARQUES JUNIOR</v>
          </cell>
          <cell r="F717" t="str">
            <v>1 - Médico</v>
          </cell>
          <cell r="G717">
            <v>225125</v>
          </cell>
          <cell r="H717">
            <v>43891</v>
          </cell>
          <cell r="I717">
            <v>75.349999999999994</v>
          </cell>
          <cell r="J717">
            <v>602.82000000000005</v>
          </cell>
          <cell r="L717">
            <v>0</v>
          </cell>
          <cell r="M717">
            <v>0</v>
          </cell>
          <cell r="O717">
            <v>7.4850000000000003</v>
          </cell>
          <cell r="P717">
            <v>0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</row>
        <row r="718">
          <cell r="C718" t="str">
            <v>HOSPITAL PELÓPIDAS SILVEIRA</v>
          </cell>
          <cell r="E718" t="str">
            <v>MARCOS DA SILVA BARBOSA</v>
          </cell>
          <cell r="F718" t="str">
            <v>3 - Administrativo</v>
          </cell>
          <cell r="G718">
            <v>517410</v>
          </cell>
          <cell r="H718">
            <v>43891</v>
          </cell>
          <cell r="I718">
            <v>7.76</v>
          </cell>
          <cell r="J718">
            <v>62.07</v>
          </cell>
          <cell r="L718">
            <v>0</v>
          </cell>
          <cell r="M718">
            <v>0</v>
          </cell>
          <cell r="O718">
            <v>0.93500000000000005</v>
          </cell>
          <cell r="P718">
            <v>0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</row>
        <row r="719">
          <cell r="C719" t="str">
            <v>HOSPITAL PELÓPIDAS SILVEIRA</v>
          </cell>
          <cell r="E719" t="str">
            <v>MARCOS VINICIUS DE SOUZA MARTINS</v>
          </cell>
          <cell r="F719" t="str">
            <v>1 - Médico</v>
          </cell>
          <cell r="G719">
            <v>225120</v>
          </cell>
          <cell r="H719">
            <v>43891</v>
          </cell>
          <cell r="I719">
            <v>91.84</v>
          </cell>
          <cell r="J719">
            <v>734.73</v>
          </cell>
          <cell r="L719">
            <v>101.36861</v>
          </cell>
          <cell r="M719">
            <v>85.54</v>
          </cell>
          <cell r="O719">
            <v>7.4850000000000003</v>
          </cell>
          <cell r="P719">
            <v>0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</row>
        <row r="720">
          <cell r="C720" t="str">
            <v>HOSPITAL PELÓPIDAS SILVEIRA</v>
          </cell>
          <cell r="E720" t="str">
            <v>MARCUS VINICIUS DE SOUZA PORTELA LEAL</v>
          </cell>
          <cell r="F720" t="str">
            <v>1 - Médico</v>
          </cell>
          <cell r="G720">
            <v>225120</v>
          </cell>
          <cell r="H720">
            <v>43891</v>
          </cell>
          <cell r="I720">
            <v>32.78</v>
          </cell>
          <cell r="J720">
            <v>262.22000000000003</v>
          </cell>
          <cell r="L720">
            <v>101.36861</v>
          </cell>
          <cell r="M720">
            <v>1.58</v>
          </cell>
          <cell r="O720">
            <v>7.4850000000000003</v>
          </cell>
          <cell r="P720">
            <v>0</v>
          </cell>
          <cell r="R720">
            <v>0</v>
          </cell>
          <cell r="S720">
            <v>0</v>
          </cell>
          <cell r="U720">
            <v>0</v>
          </cell>
          <cell r="V720">
            <v>0</v>
          </cell>
        </row>
        <row r="721">
          <cell r="C721" t="str">
            <v>HOSPITAL PELÓPIDAS SILVEIRA</v>
          </cell>
          <cell r="E721" t="str">
            <v>MARDSON DE ARAUJO MEDEIROS</v>
          </cell>
          <cell r="F721" t="str">
            <v>1 - Médico</v>
          </cell>
          <cell r="G721">
            <v>225120</v>
          </cell>
          <cell r="H721">
            <v>43891</v>
          </cell>
          <cell r="I721">
            <v>80.790000000000006</v>
          </cell>
          <cell r="J721">
            <v>646.29999999999995</v>
          </cell>
          <cell r="L721">
            <v>0</v>
          </cell>
          <cell r="M721">
            <v>0</v>
          </cell>
          <cell r="O721">
            <v>7.4850000000000003</v>
          </cell>
          <cell r="P721">
            <v>0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</row>
        <row r="722">
          <cell r="C722" t="str">
            <v>HOSPITAL PELÓPIDAS SILVEIRA</v>
          </cell>
          <cell r="E722" t="str">
            <v>MARIA ADRIANA GOMES TEODOSIO</v>
          </cell>
          <cell r="F722" t="str">
            <v>2 - Outros Profissionais da Saúde</v>
          </cell>
          <cell r="G722">
            <v>322205</v>
          </cell>
          <cell r="H722">
            <v>43891</v>
          </cell>
          <cell r="I722">
            <v>15.7</v>
          </cell>
          <cell r="J722">
            <v>125.63</v>
          </cell>
          <cell r="L722">
            <v>0</v>
          </cell>
          <cell r="M722">
            <v>0</v>
          </cell>
          <cell r="O722">
            <v>0.93500000000000005</v>
          </cell>
          <cell r="P722">
            <v>0</v>
          </cell>
          <cell r="R722">
            <v>220.8</v>
          </cell>
          <cell r="S722">
            <v>62.7</v>
          </cell>
          <cell r="U722">
            <v>0</v>
          </cell>
          <cell r="V722">
            <v>0</v>
          </cell>
        </row>
        <row r="723">
          <cell r="C723" t="str">
            <v>HOSPITAL PELÓPIDAS SILVEIRA</v>
          </cell>
          <cell r="E723" t="str">
            <v>MARIA APARECIDA DOS SANTOS SILVA</v>
          </cell>
          <cell r="F723" t="str">
            <v>2 - Outros Profissionais da Saúde</v>
          </cell>
          <cell r="G723">
            <v>322205</v>
          </cell>
          <cell r="H723">
            <v>43891</v>
          </cell>
          <cell r="I723">
            <v>15.06</v>
          </cell>
          <cell r="J723">
            <v>120.47</v>
          </cell>
          <cell r="L723">
            <v>101.36861</v>
          </cell>
          <cell r="M723">
            <v>20.9</v>
          </cell>
          <cell r="O723">
            <v>0.93500000000000005</v>
          </cell>
          <cell r="P723">
            <v>0</v>
          </cell>
          <cell r="R723">
            <v>260.8</v>
          </cell>
          <cell r="S723">
            <v>56.43</v>
          </cell>
          <cell r="U723">
            <v>0</v>
          </cell>
          <cell r="V723">
            <v>0</v>
          </cell>
        </row>
        <row r="724">
          <cell r="C724" t="str">
            <v>HOSPITAL PELÓPIDAS SILVEIRA</v>
          </cell>
          <cell r="E724" t="str">
            <v>MARIA BARBOSA DA SILVA</v>
          </cell>
          <cell r="F724" t="str">
            <v>2 - Outros Profissionais da Saúde</v>
          </cell>
          <cell r="G724">
            <v>322205</v>
          </cell>
          <cell r="H724">
            <v>43891</v>
          </cell>
          <cell r="I724">
            <v>13.8</v>
          </cell>
          <cell r="J724">
            <v>110.38</v>
          </cell>
          <cell r="L724">
            <v>101.36861</v>
          </cell>
          <cell r="M724">
            <v>20.9</v>
          </cell>
          <cell r="O724">
            <v>0.93500000000000005</v>
          </cell>
          <cell r="P724">
            <v>0</v>
          </cell>
          <cell r="R724">
            <v>220.8</v>
          </cell>
          <cell r="S724">
            <v>54.24</v>
          </cell>
          <cell r="U724">
            <v>0</v>
          </cell>
          <cell r="V724">
            <v>0</v>
          </cell>
        </row>
        <row r="725">
          <cell r="C725" t="str">
            <v>HOSPITAL PELÓPIDAS SILVEIRA</v>
          </cell>
          <cell r="E725" t="str">
            <v>MARIA BETANIA ALVES</v>
          </cell>
          <cell r="F725" t="str">
            <v>2 - Outros Profissionais da Saúde</v>
          </cell>
          <cell r="G725">
            <v>223505</v>
          </cell>
          <cell r="H725">
            <v>43891</v>
          </cell>
          <cell r="I725">
            <v>33.83</v>
          </cell>
          <cell r="J725">
            <v>270.67</v>
          </cell>
          <cell r="L725">
            <v>101.36861</v>
          </cell>
          <cell r="M725">
            <v>2.99</v>
          </cell>
          <cell r="O725">
            <v>1.9672434999999999</v>
          </cell>
          <cell r="P725">
            <v>0</v>
          </cell>
          <cell r="R725">
            <v>165.6</v>
          </cell>
          <cell r="S725">
            <v>119.44</v>
          </cell>
          <cell r="U725">
            <v>0</v>
          </cell>
          <cell r="V725">
            <v>0</v>
          </cell>
        </row>
        <row r="726">
          <cell r="C726" t="str">
            <v>HOSPITAL PELÓPIDAS SILVEIRA</v>
          </cell>
          <cell r="E726" t="str">
            <v>MARIA BETANIA BATISTA DA SILVA SOUZA</v>
          </cell>
          <cell r="F726" t="str">
            <v>2 - Outros Profissionais da Saúde</v>
          </cell>
          <cell r="G726">
            <v>322205</v>
          </cell>
          <cell r="H726">
            <v>43891</v>
          </cell>
          <cell r="I726">
            <v>14.21</v>
          </cell>
          <cell r="J726">
            <v>113.71</v>
          </cell>
          <cell r="L726">
            <v>101.36861</v>
          </cell>
          <cell r="M726">
            <v>20.9</v>
          </cell>
          <cell r="O726">
            <v>0.93500000000000005</v>
          </cell>
          <cell r="P726">
            <v>0</v>
          </cell>
          <cell r="R726">
            <v>260.8</v>
          </cell>
          <cell r="S726">
            <v>62.7</v>
          </cell>
          <cell r="U726">
            <v>0</v>
          </cell>
          <cell r="V726">
            <v>0</v>
          </cell>
        </row>
        <row r="727">
          <cell r="C727" t="str">
            <v>HOSPITAL PELÓPIDAS SILVEIRA</v>
          </cell>
          <cell r="E727" t="str">
            <v>MARIA BETANIA LEMOS FERNANDES</v>
          </cell>
          <cell r="F727" t="str">
            <v>2 - Outros Profissionais da Saúde</v>
          </cell>
          <cell r="G727">
            <v>223505</v>
          </cell>
          <cell r="H727">
            <v>43891</v>
          </cell>
          <cell r="I727">
            <v>36.11</v>
          </cell>
          <cell r="J727">
            <v>288.91000000000003</v>
          </cell>
          <cell r="L727">
            <v>101.36861</v>
          </cell>
          <cell r="M727">
            <v>2.99</v>
          </cell>
          <cell r="O727">
            <v>1.9672434999999999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V727">
            <v>0</v>
          </cell>
        </row>
        <row r="728">
          <cell r="C728" t="str">
            <v>HOSPITAL PELÓPIDAS SILVEIRA</v>
          </cell>
          <cell r="E728" t="str">
            <v>MARIA CAROLINA CARLOS DE MELO RODRIGUES</v>
          </cell>
          <cell r="F728" t="str">
            <v>2 - Outros Profissionais da Saúde</v>
          </cell>
          <cell r="G728">
            <v>223810</v>
          </cell>
          <cell r="H728">
            <v>43891</v>
          </cell>
          <cell r="I728">
            <v>21.76</v>
          </cell>
          <cell r="J728">
            <v>230.67</v>
          </cell>
          <cell r="L728">
            <v>0</v>
          </cell>
          <cell r="M728">
            <v>0</v>
          </cell>
          <cell r="O728">
            <v>0.93500000000000005</v>
          </cell>
          <cell r="P728">
            <v>0</v>
          </cell>
          <cell r="R728">
            <v>0</v>
          </cell>
          <cell r="S728">
            <v>0</v>
          </cell>
          <cell r="U728">
            <v>0</v>
          </cell>
          <cell r="V728">
            <v>0</v>
          </cell>
        </row>
        <row r="729">
          <cell r="C729" t="str">
            <v>HOSPITAL PELÓPIDAS SILVEIRA</v>
          </cell>
          <cell r="E729" t="str">
            <v>MARIA CAROLINA MARTINS DE LIMA</v>
          </cell>
          <cell r="F729" t="str">
            <v>3 - Administrativo</v>
          </cell>
          <cell r="G729">
            <v>142605</v>
          </cell>
          <cell r="H729">
            <v>43891</v>
          </cell>
          <cell r="I729">
            <v>109.03</v>
          </cell>
          <cell r="J729">
            <v>872.25</v>
          </cell>
          <cell r="L729">
            <v>0</v>
          </cell>
          <cell r="M729">
            <v>0</v>
          </cell>
          <cell r="O729">
            <v>0.93500000000000005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</row>
        <row r="730">
          <cell r="C730" t="str">
            <v>HOSPITAL PELÓPIDAS SILVEIRA</v>
          </cell>
          <cell r="E730" t="str">
            <v>MARIA CECILIA FARIAS ARAUJO</v>
          </cell>
          <cell r="F730" t="str">
            <v>2 - Outros Profissionais da Saúde</v>
          </cell>
          <cell r="G730">
            <v>223605</v>
          </cell>
          <cell r="H730">
            <v>43891</v>
          </cell>
          <cell r="I730">
            <v>24.04</v>
          </cell>
          <cell r="J730">
            <v>192.33</v>
          </cell>
          <cell r="L730">
            <v>101.36861</v>
          </cell>
          <cell r="M730">
            <v>2.2000000000000002</v>
          </cell>
          <cell r="O730">
            <v>1.9672434999999999</v>
          </cell>
          <cell r="P730">
            <v>0</v>
          </cell>
          <cell r="R730">
            <v>0</v>
          </cell>
          <cell r="S730">
            <v>0</v>
          </cell>
          <cell r="U730">
            <v>0</v>
          </cell>
          <cell r="V730">
            <v>0</v>
          </cell>
        </row>
        <row r="731">
          <cell r="C731" t="str">
            <v>HOSPITAL PELÓPIDAS SILVEIRA</v>
          </cell>
          <cell r="E731" t="str">
            <v>MARIA CRISTINA CORDEIRO DE SOUZA</v>
          </cell>
          <cell r="F731" t="str">
            <v>3 - Administrativo</v>
          </cell>
          <cell r="G731">
            <v>142105</v>
          </cell>
          <cell r="H731">
            <v>43891</v>
          </cell>
          <cell r="I731">
            <v>20.3</v>
          </cell>
          <cell r="J731">
            <v>162.4</v>
          </cell>
          <cell r="L731">
            <v>101.36861</v>
          </cell>
          <cell r="M731">
            <v>39.42</v>
          </cell>
          <cell r="O731">
            <v>0.93500000000000005</v>
          </cell>
          <cell r="P731">
            <v>0</v>
          </cell>
          <cell r="R731">
            <v>220.8</v>
          </cell>
          <cell r="S731">
            <v>114.31</v>
          </cell>
          <cell r="U731">
            <v>0</v>
          </cell>
          <cell r="V731">
            <v>0</v>
          </cell>
        </row>
        <row r="732">
          <cell r="C732" t="str">
            <v>HOSPITAL PELÓPIDAS SILVEIRA</v>
          </cell>
          <cell r="E732" t="str">
            <v>MARIA CRISTINA DE BARROS CUNHA</v>
          </cell>
          <cell r="F732" t="str">
            <v>2 - Outros Profissionais da Saúde</v>
          </cell>
          <cell r="G732">
            <v>322205</v>
          </cell>
          <cell r="H732">
            <v>43891</v>
          </cell>
          <cell r="I732">
            <v>12.86</v>
          </cell>
          <cell r="J732">
            <v>102.91</v>
          </cell>
          <cell r="L732">
            <v>101.36861</v>
          </cell>
          <cell r="M732">
            <v>20.9</v>
          </cell>
          <cell r="O732">
            <v>0.93500000000000005</v>
          </cell>
          <cell r="P732">
            <v>0</v>
          </cell>
          <cell r="R732">
            <v>276</v>
          </cell>
          <cell r="S732">
            <v>35.53</v>
          </cell>
          <cell r="U732">
            <v>0</v>
          </cell>
          <cell r="V732">
            <v>0</v>
          </cell>
        </row>
        <row r="733">
          <cell r="C733" t="str">
            <v>HOSPITAL PELÓPIDAS SILVEIRA</v>
          </cell>
          <cell r="E733" t="str">
            <v>MARIA DA CONCEICAO DE SANTANA DA SILVA</v>
          </cell>
          <cell r="F733" t="str">
            <v>2 - Outros Profissionais da Saúde</v>
          </cell>
          <cell r="G733">
            <v>766420</v>
          </cell>
          <cell r="H733">
            <v>43891</v>
          </cell>
          <cell r="I733">
            <v>15.15</v>
          </cell>
          <cell r="J733">
            <v>121.22</v>
          </cell>
          <cell r="L733">
            <v>0</v>
          </cell>
          <cell r="M733">
            <v>0</v>
          </cell>
          <cell r="O733">
            <v>0.93500000000000005</v>
          </cell>
          <cell r="P733">
            <v>0</v>
          </cell>
          <cell r="R733">
            <v>163</v>
          </cell>
          <cell r="S733">
            <v>31.35</v>
          </cell>
          <cell r="U733">
            <v>0</v>
          </cell>
          <cell r="V733">
            <v>0</v>
          </cell>
        </row>
        <row r="734">
          <cell r="C734" t="str">
            <v>HOSPITAL PELÓPIDAS SILVEIRA</v>
          </cell>
          <cell r="E734" t="str">
            <v>MARIA DA CONCEICAO NEVES SANTOS</v>
          </cell>
          <cell r="F734" t="str">
            <v>2 - Outros Profissionais da Saúde</v>
          </cell>
          <cell r="G734">
            <v>322205</v>
          </cell>
          <cell r="H734">
            <v>43891</v>
          </cell>
          <cell r="I734">
            <v>15.68</v>
          </cell>
          <cell r="J734">
            <v>125.47</v>
          </cell>
          <cell r="L734">
            <v>101.36861</v>
          </cell>
          <cell r="M734">
            <v>20.9</v>
          </cell>
          <cell r="O734">
            <v>0.93500000000000005</v>
          </cell>
          <cell r="P734">
            <v>0</v>
          </cell>
          <cell r="R734">
            <v>141</v>
          </cell>
          <cell r="S734">
            <v>62.7</v>
          </cell>
          <cell r="U734">
            <v>0</v>
          </cell>
          <cell r="V734">
            <v>0</v>
          </cell>
        </row>
        <row r="735">
          <cell r="C735" t="str">
            <v>HOSPITAL PELÓPIDAS SILVEIRA</v>
          </cell>
          <cell r="E735" t="str">
            <v>MARIA DA CONCEICAO PENHA DE PAULO</v>
          </cell>
          <cell r="F735" t="str">
            <v>2 - Outros Profissionais da Saúde</v>
          </cell>
          <cell r="G735">
            <v>515205</v>
          </cell>
          <cell r="H735">
            <v>43891</v>
          </cell>
          <cell r="I735">
            <v>14.27</v>
          </cell>
          <cell r="J735">
            <v>114.13</v>
          </cell>
          <cell r="L735">
            <v>101.36861</v>
          </cell>
          <cell r="M735">
            <v>21.6</v>
          </cell>
          <cell r="O735">
            <v>0.93500000000000005</v>
          </cell>
          <cell r="P735">
            <v>0</v>
          </cell>
          <cell r="R735">
            <v>220.8</v>
          </cell>
          <cell r="S735">
            <v>64.8</v>
          </cell>
          <cell r="U735">
            <v>0</v>
          </cell>
          <cell r="V735">
            <v>0</v>
          </cell>
        </row>
        <row r="736">
          <cell r="C736" t="str">
            <v>HOSPITAL PELÓPIDAS SILVEIRA</v>
          </cell>
          <cell r="E736" t="str">
            <v>MARIA DA GLORIA DE ANDRADE</v>
          </cell>
          <cell r="F736" t="str">
            <v>2 - Outros Profissionais da Saúde</v>
          </cell>
          <cell r="G736">
            <v>521130</v>
          </cell>
          <cell r="H736">
            <v>43891</v>
          </cell>
          <cell r="I736">
            <v>14.62</v>
          </cell>
          <cell r="J736">
            <v>160.88999999999999</v>
          </cell>
          <cell r="L736">
            <v>0</v>
          </cell>
          <cell r="M736">
            <v>0</v>
          </cell>
          <cell r="O736">
            <v>0.93500000000000005</v>
          </cell>
          <cell r="P736">
            <v>0</v>
          </cell>
          <cell r="R736">
            <v>6.9</v>
          </cell>
          <cell r="S736">
            <v>0</v>
          </cell>
          <cell r="U736">
            <v>0</v>
          </cell>
          <cell r="V736">
            <v>0</v>
          </cell>
        </row>
        <row r="737">
          <cell r="C737" t="str">
            <v>HOSPITAL PELÓPIDAS SILVEIRA</v>
          </cell>
          <cell r="E737" t="str">
            <v>MARIA DA GLORIA PAES SILVA</v>
          </cell>
          <cell r="F737" t="str">
            <v>3 - Administrativo</v>
          </cell>
          <cell r="G737">
            <v>142105</v>
          </cell>
          <cell r="H737">
            <v>43891</v>
          </cell>
          <cell r="I737">
            <v>19.350000000000001</v>
          </cell>
          <cell r="J737">
            <v>154.82</v>
          </cell>
          <cell r="L737">
            <v>101.36861</v>
          </cell>
          <cell r="M737">
            <v>36.86</v>
          </cell>
          <cell r="O737">
            <v>0.93500000000000005</v>
          </cell>
          <cell r="P737">
            <v>0</v>
          </cell>
          <cell r="R737">
            <v>207</v>
          </cell>
          <cell r="S737">
            <v>110.59</v>
          </cell>
          <cell r="U737">
            <v>0</v>
          </cell>
          <cell r="V737">
            <v>0</v>
          </cell>
        </row>
        <row r="738">
          <cell r="C738" t="str">
            <v>HOSPITAL PELÓPIDAS SILVEIRA</v>
          </cell>
          <cell r="E738" t="str">
            <v>MARIA DA PENHA NUNES DAVID</v>
          </cell>
          <cell r="F738" t="str">
            <v>2 - Outros Profissionais da Saúde</v>
          </cell>
          <cell r="G738">
            <v>322205</v>
          </cell>
          <cell r="H738">
            <v>43891</v>
          </cell>
          <cell r="I738">
            <v>13.89</v>
          </cell>
          <cell r="J738">
            <v>111.12</v>
          </cell>
          <cell r="L738">
            <v>0</v>
          </cell>
          <cell r="M738">
            <v>0</v>
          </cell>
          <cell r="O738">
            <v>0.93500000000000005</v>
          </cell>
          <cell r="P738">
            <v>0</v>
          </cell>
          <cell r="R738">
            <v>244.5</v>
          </cell>
          <cell r="S738">
            <v>58.52</v>
          </cell>
          <cell r="U738">
            <v>0</v>
          </cell>
          <cell r="V738">
            <v>0</v>
          </cell>
        </row>
        <row r="739">
          <cell r="C739" t="str">
            <v>HOSPITAL PELÓPIDAS SILVEIRA</v>
          </cell>
          <cell r="E739" t="str">
            <v>MARIA DAIANI DA SILVA</v>
          </cell>
          <cell r="F739" t="str">
            <v>2 - Outros Profissionais da Saúde</v>
          </cell>
          <cell r="G739">
            <v>322205</v>
          </cell>
          <cell r="H739">
            <v>43891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  <cell r="P739">
            <v>0</v>
          </cell>
          <cell r="R739">
            <v>0</v>
          </cell>
          <cell r="S739">
            <v>0</v>
          </cell>
          <cell r="U739">
            <v>0</v>
          </cell>
          <cell r="V739">
            <v>0</v>
          </cell>
        </row>
        <row r="740">
          <cell r="C740" t="str">
            <v>HOSPITAL PELÓPIDAS SILVEIRA</v>
          </cell>
          <cell r="E740" t="str">
            <v>MARIA DAS GRACAS DA SILVA</v>
          </cell>
          <cell r="F740" t="str">
            <v>2 - Outros Profissionais da Saúde</v>
          </cell>
          <cell r="G740">
            <v>322205</v>
          </cell>
          <cell r="H740">
            <v>43891</v>
          </cell>
          <cell r="I740">
            <v>22.41</v>
          </cell>
          <cell r="J740">
            <v>179.32</v>
          </cell>
          <cell r="L740">
            <v>101.36861</v>
          </cell>
          <cell r="M740">
            <v>20.9</v>
          </cell>
          <cell r="O740">
            <v>0.93500000000000005</v>
          </cell>
          <cell r="P740">
            <v>0</v>
          </cell>
          <cell r="R740">
            <v>207</v>
          </cell>
          <cell r="S740">
            <v>62.7</v>
          </cell>
          <cell r="U740">
            <v>0</v>
          </cell>
          <cell r="V740">
            <v>0</v>
          </cell>
        </row>
        <row r="741">
          <cell r="C741" t="str">
            <v>HOSPITAL PELÓPIDAS SILVEIRA</v>
          </cell>
          <cell r="E741" t="str">
            <v>MARIA DAS GRACAS TERESINHA DA SILVA</v>
          </cell>
          <cell r="F741" t="str">
            <v>2 - Outros Profissionais da Saúde</v>
          </cell>
          <cell r="G741">
            <v>322205</v>
          </cell>
          <cell r="H741">
            <v>43891</v>
          </cell>
          <cell r="I741">
            <v>14.5</v>
          </cell>
          <cell r="J741">
            <v>115.98</v>
          </cell>
          <cell r="L741">
            <v>0</v>
          </cell>
          <cell r="M741">
            <v>0</v>
          </cell>
          <cell r="O741">
            <v>0.93500000000000005</v>
          </cell>
          <cell r="P741">
            <v>0</v>
          </cell>
          <cell r="R741">
            <v>220.8</v>
          </cell>
          <cell r="S741">
            <v>62.7</v>
          </cell>
          <cell r="U741">
            <v>0</v>
          </cell>
          <cell r="V741">
            <v>0</v>
          </cell>
        </row>
        <row r="742">
          <cell r="C742" t="str">
            <v>HOSPITAL PELÓPIDAS SILVEIRA</v>
          </cell>
          <cell r="E742" t="str">
            <v>MARIA DE FATIMA FARIAS DOS ANJOS</v>
          </cell>
          <cell r="F742" t="str">
            <v>2 - Outros Profissionais da Saúde</v>
          </cell>
          <cell r="G742">
            <v>322205</v>
          </cell>
          <cell r="H742">
            <v>43891</v>
          </cell>
          <cell r="I742">
            <v>20.66</v>
          </cell>
          <cell r="J742">
            <v>217.5</v>
          </cell>
          <cell r="L742">
            <v>0</v>
          </cell>
          <cell r="M742">
            <v>0</v>
          </cell>
          <cell r="O742">
            <v>0.93500000000000005</v>
          </cell>
          <cell r="P742">
            <v>0</v>
          </cell>
          <cell r="R742">
            <v>0</v>
          </cell>
          <cell r="S742">
            <v>0</v>
          </cell>
          <cell r="U742">
            <v>0</v>
          </cell>
          <cell r="V742">
            <v>0</v>
          </cell>
        </row>
        <row r="743">
          <cell r="C743" t="str">
            <v>HOSPITAL PELÓPIDAS SILVEIRA</v>
          </cell>
          <cell r="E743" t="str">
            <v>MARIA DE LOURDES DE LIMA PEREIRA</v>
          </cell>
          <cell r="F743" t="str">
            <v>2 - Outros Profissionais da Saúde</v>
          </cell>
          <cell r="G743">
            <v>322205</v>
          </cell>
          <cell r="H743">
            <v>43891</v>
          </cell>
          <cell r="I743">
            <v>0.06</v>
          </cell>
          <cell r="J743">
            <v>0.52</v>
          </cell>
          <cell r="L743">
            <v>0</v>
          </cell>
          <cell r="M743">
            <v>0</v>
          </cell>
          <cell r="O743">
            <v>0.93500000000000005</v>
          </cell>
          <cell r="P743">
            <v>0</v>
          </cell>
          <cell r="R743">
            <v>207</v>
          </cell>
          <cell r="S743">
            <v>0</v>
          </cell>
          <cell r="U743">
            <v>0</v>
          </cell>
          <cell r="V743">
            <v>0</v>
          </cell>
        </row>
        <row r="744">
          <cell r="C744" t="str">
            <v>HOSPITAL PELÓPIDAS SILVEIRA</v>
          </cell>
          <cell r="E744" t="str">
            <v>MARIA DO CARMO BARRETTO FREITAS DA SILVA</v>
          </cell>
          <cell r="F744" t="str">
            <v>2 - Outros Profissionais da Saúde</v>
          </cell>
          <cell r="G744">
            <v>322205</v>
          </cell>
          <cell r="H744">
            <v>43891</v>
          </cell>
          <cell r="I744">
            <v>23.38</v>
          </cell>
          <cell r="J744">
            <v>239.3</v>
          </cell>
          <cell r="L744">
            <v>101.36861</v>
          </cell>
          <cell r="M744">
            <v>20.9</v>
          </cell>
          <cell r="O744">
            <v>0.93500000000000005</v>
          </cell>
          <cell r="P744">
            <v>0</v>
          </cell>
          <cell r="R744">
            <v>16.3</v>
          </cell>
          <cell r="S744">
            <v>0</v>
          </cell>
          <cell r="U744">
            <v>0</v>
          </cell>
          <cell r="V744">
            <v>0</v>
          </cell>
        </row>
        <row r="745">
          <cell r="C745" t="str">
            <v>HOSPITAL PELÓPIDAS SILVEIRA</v>
          </cell>
          <cell r="E745" t="str">
            <v>MARIA DO ROSARIO FONSECA OLIVEIRA COSTA</v>
          </cell>
          <cell r="F745" t="str">
            <v>2 - Outros Profissionais da Saúde</v>
          </cell>
          <cell r="G745">
            <v>322205</v>
          </cell>
          <cell r="H745">
            <v>43891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0.93500000000000005</v>
          </cell>
          <cell r="P745">
            <v>0</v>
          </cell>
          <cell r="R745">
            <v>244.5</v>
          </cell>
          <cell r="S745">
            <v>0</v>
          </cell>
          <cell r="U745">
            <v>0</v>
          </cell>
          <cell r="V745">
            <v>0</v>
          </cell>
        </row>
        <row r="746">
          <cell r="C746" t="str">
            <v>HOSPITAL PELÓPIDAS SILVEIRA</v>
          </cell>
          <cell r="E746" t="str">
            <v>MARIA DOS ANJOS FERREIRA</v>
          </cell>
          <cell r="F746" t="str">
            <v>2 - Outros Profissionais da Saúde</v>
          </cell>
          <cell r="G746">
            <v>322205</v>
          </cell>
          <cell r="H746">
            <v>43891</v>
          </cell>
          <cell r="I746">
            <v>14.66</v>
          </cell>
          <cell r="J746">
            <v>117.27</v>
          </cell>
          <cell r="L746">
            <v>0</v>
          </cell>
          <cell r="M746">
            <v>0</v>
          </cell>
          <cell r="O746">
            <v>0.93500000000000005</v>
          </cell>
          <cell r="P746">
            <v>0</v>
          </cell>
          <cell r="R746">
            <v>244.5</v>
          </cell>
          <cell r="S746">
            <v>60.61</v>
          </cell>
          <cell r="U746">
            <v>0</v>
          </cell>
          <cell r="V746">
            <v>0</v>
          </cell>
        </row>
        <row r="747">
          <cell r="C747" t="str">
            <v>HOSPITAL PELÓPIDAS SILVEIRA</v>
          </cell>
          <cell r="E747" t="str">
            <v>MARIA EDIVANE DO NASCIMENTO</v>
          </cell>
          <cell r="F747" t="str">
            <v>2 - Outros Profissionais da Saúde</v>
          </cell>
          <cell r="G747">
            <v>322205</v>
          </cell>
          <cell r="H747">
            <v>43891</v>
          </cell>
          <cell r="I747">
            <v>13.51</v>
          </cell>
          <cell r="J747">
            <v>108.07</v>
          </cell>
          <cell r="L747">
            <v>0</v>
          </cell>
          <cell r="M747">
            <v>0</v>
          </cell>
          <cell r="O747">
            <v>0.93500000000000005</v>
          </cell>
          <cell r="P747">
            <v>0</v>
          </cell>
          <cell r="R747">
            <v>131.6</v>
          </cell>
          <cell r="S747">
            <v>58.52</v>
          </cell>
          <cell r="U747">
            <v>0</v>
          </cell>
          <cell r="V747">
            <v>0</v>
          </cell>
        </row>
        <row r="748">
          <cell r="C748" t="str">
            <v>HOSPITAL PELÓPIDAS SILVEIRA</v>
          </cell>
          <cell r="E748" t="str">
            <v>MARIA EDUARDA CRUZ ROCHA</v>
          </cell>
          <cell r="F748" t="str">
            <v>2 - Outros Profissionais da Saúde</v>
          </cell>
          <cell r="G748">
            <v>322205</v>
          </cell>
          <cell r="H748">
            <v>43891</v>
          </cell>
          <cell r="I748">
            <v>12.51</v>
          </cell>
          <cell r="J748">
            <v>100.07</v>
          </cell>
          <cell r="L748">
            <v>101.36861</v>
          </cell>
          <cell r="M748">
            <v>20.9</v>
          </cell>
          <cell r="O748">
            <v>0.93500000000000005</v>
          </cell>
          <cell r="P748">
            <v>0</v>
          </cell>
          <cell r="R748">
            <v>110.4</v>
          </cell>
          <cell r="S748">
            <v>62.7</v>
          </cell>
          <cell r="U748">
            <v>0</v>
          </cell>
          <cell r="V748">
            <v>0</v>
          </cell>
        </row>
        <row r="749">
          <cell r="C749" t="str">
            <v>HOSPITAL PELÓPIDAS SILVEIRA</v>
          </cell>
          <cell r="E749" t="str">
            <v>MARIA EDUARDA DE ARRUDA SAROLDI</v>
          </cell>
          <cell r="F749" t="str">
            <v>2 - Outros Profissionais da Saúde</v>
          </cell>
          <cell r="G749">
            <v>223505</v>
          </cell>
          <cell r="H749">
            <v>43891</v>
          </cell>
          <cell r="I749">
            <v>33.909999999999997</v>
          </cell>
          <cell r="J749">
            <v>271.27</v>
          </cell>
          <cell r="L749">
            <v>101.36861</v>
          </cell>
          <cell r="M749">
            <v>2.99</v>
          </cell>
          <cell r="O749">
            <v>1.9672434999999999</v>
          </cell>
          <cell r="P749">
            <v>0</v>
          </cell>
          <cell r="R749">
            <v>0</v>
          </cell>
          <cell r="S749">
            <v>0</v>
          </cell>
          <cell r="U749">
            <v>100</v>
          </cell>
          <cell r="V749">
            <v>0</v>
          </cell>
          <cell r="X749" t="str">
            <v>AUXILIO CRECHE</v>
          </cell>
          <cell r="Y749">
            <v>0</v>
          </cell>
          <cell r="Z749">
            <v>0</v>
          </cell>
        </row>
        <row r="750">
          <cell r="C750" t="str">
            <v>HOSPITAL PELÓPIDAS SILVEIRA</v>
          </cell>
          <cell r="E750" t="str">
            <v>MARIA ELISANGELA NASCIMENTO PEREIRA</v>
          </cell>
          <cell r="F750" t="str">
            <v>2 - Outros Profissionais da Saúde</v>
          </cell>
          <cell r="G750">
            <v>223505</v>
          </cell>
          <cell r="H750">
            <v>43891</v>
          </cell>
          <cell r="I750">
            <v>44.73</v>
          </cell>
          <cell r="J750">
            <v>357.85</v>
          </cell>
          <cell r="L750">
            <v>0</v>
          </cell>
          <cell r="M750">
            <v>0</v>
          </cell>
          <cell r="O750">
            <v>1.9672434999999999</v>
          </cell>
          <cell r="P750">
            <v>0</v>
          </cell>
          <cell r="R750">
            <v>82.8</v>
          </cell>
          <cell r="S750">
            <v>51.76</v>
          </cell>
          <cell r="U750">
            <v>0</v>
          </cell>
          <cell r="V750">
            <v>0</v>
          </cell>
        </row>
        <row r="751">
          <cell r="C751" t="str">
            <v>HOSPITAL PELÓPIDAS SILVEIRA</v>
          </cell>
          <cell r="E751" t="str">
            <v>MARIA ERCILIA DE LIMA BARREIRO</v>
          </cell>
          <cell r="F751" t="str">
            <v>2 - Outros Profissionais da Saúde</v>
          </cell>
          <cell r="G751">
            <v>223605</v>
          </cell>
          <cell r="H751">
            <v>43891</v>
          </cell>
          <cell r="I751">
            <v>30.39</v>
          </cell>
          <cell r="J751">
            <v>243.12</v>
          </cell>
          <cell r="L751">
            <v>0</v>
          </cell>
          <cell r="M751">
            <v>0</v>
          </cell>
          <cell r="O751">
            <v>1.9672434999999999</v>
          </cell>
          <cell r="P751">
            <v>0</v>
          </cell>
          <cell r="R751">
            <v>0</v>
          </cell>
          <cell r="S751">
            <v>0</v>
          </cell>
          <cell r="U751">
            <v>0</v>
          </cell>
          <cell r="V751">
            <v>0</v>
          </cell>
        </row>
        <row r="752">
          <cell r="C752" t="str">
            <v>HOSPITAL PELÓPIDAS SILVEIRA</v>
          </cell>
          <cell r="E752" t="str">
            <v>MARIA FERNANDA APARECIDA MOURA DE SOUZA</v>
          </cell>
          <cell r="F752" t="str">
            <v>2 - Outros Profissionais da Saúde</v>
          </cell>
          <cell r="G752">
            <v>223505</v>
          </cell>
          <cell r="H752">
            <v>43891</v>
          </cell>
          <cell r="I752">
            <v>34.22</v>
          </cell>
          <cell r="J752">
            <v>273.79000000000002</v>
          </cell>
          <cell r="L752">
            <v>101.36861</v>
          </cell>
          <cell r="M752">
            <v>39.81</v>
          </cell>
          <cell r="O752">
            <v>1.9672434999999999</v>
          </cell>
          <cell r="P752">
            <v>0</v>
          </cell>
          <cell r="R752">
            <v>0</v>
          </cell>
          <cell r="S752">
            <v>0</v>
          </cell>
          <cell r="U752">
            <v>0</v>
          </cell>
          <cell r="V752">
            <v>0</v>
          </cell>
        </row>
        <row r="753">
          <cell r="C753" t="str">
            <v>HOSPITAL PELÓPIDAS SILVEIRA</v>
          </cell>
          <cell r="E753" t="str">
            <v>MARIA GABRIELA DE SOUZA</v>
          </cell>
          <cell r="F753" t="str">
            <v>3 - Administrativo</v>
          </cell>
          <cell r="G753">
            <v>411010</v>
          </cell>
          <cell r="H753">
            <v>43891</v>
          </cell>
          <cell r="I753">
            <v>5.23</v>
          </cell>
          <cell r="J753">
            <v>10.45</v>
          </cell>
          <cell r="L753">
            <v>0</v>
          </cell>
          <cell r="M753">
            <v>0</v>
          </cell>
          <cell r="O753">
            <v>0.93500000000000005</v>
          </cell>
          <cell r="P753">
            <v>0</v>
          </cell>
          <cell r="R753">
            <v>269.10000000000002</v>
          </cell>
          <cell r="S753">
            <v>31.35</v>
          </cell>
          <cell r="U753">
            <v>0</v>
          </cell>
          <cell r="V753">
            <v>0</v>
          </cell>
        </row>
        <row r="754">
          <cell r="C754" t="str">
            <v>HOSPITAL PELÓPIDAS SILVEIRA</v>
          </cell>
          <cell r="E754" t="str">
            <v>MARIA GERLANE RUFINO DA SILVA</v>
          </cell>
          <cell r="F754" t="str">
            <v>2 - Outros Profissionais da Saúde</v>
          </cell>
          <cell r="G754">
            <v>322205</v>
          </cell>
          <cell r="H754">
            <v>43891</v>
          </cell>
          <cell r="I754">
            <v>19.7</v>
          </cell>
          <cell r="J754">
            <v>209.83</v>
          </cell>
          <cell r="L754">
            <v>101.36861</v>
          </cell>
          <cell r="M754">
            <v>20.9</v>
          </cell>
          <cell r="O754">
            <v>0.93500000000000005</v>
          </cell>
          <cell r="P754">
            <v>0</v>
          </cell>
          <cell r="R754">
            <v>0</v>
          </cell>
          <cell r="S754">
            <v>0</v>
          </cell>
          <cell r="U754">
            <v>0</v>
          </cell>
          <cell r="V754">
            <v>0</v>
          </cell>
        </row>
        <row r="755">
          <cell r="C755" t="str">
            <v>HOSPITAL PELÓPIDAS SILVEIRA</v>
          </cell>
          <cell r="E755" t="str">
            <v>MARIA GISELE DE ARAUJO SOBRINHO NASCIMENTO</v>
          </cell>
          <cell r="F755" t="str">
            <v>3 - Administrativo</v>
          </cell>
          <cell r="G755">
            <v>411010</v>
          </cell>
          <cell r="H755">
            <v>43891</v>
          </cell>
          <cell r="I755">
            <v>10.93</v>
          </cell>
          <cell r="J755">
            <v>87.42</v>
          </cell>
          <cell r="L755">
            <v>101.36861</v>
          </cell>
          <cell r="M755">
            <v>20.9</v>
          </cell>
          <cell r="O755">
            <v>0.93500000000000005</v>
          </cell>
          <cell r="P755">
            <v>0</v>
          </cell>
          <cell r="R755">
            <v>220.8</v>
          </cell>
          <cell r="S755">
            <v>62.7</v>
          </cell>
          <cell r="U755">
            <v>0</v>
          </cell>
          <cell r="V755">
            <v>0</v>
          </cell>
        </row>
        <row r="756">
          <cell r="C756" t="str">
            <v>HOSPITAL PELÓPIDAS SILVEIRA</v>
          </cell>
          <cell r="E756" t="str">
            <v>MARIA GISELIA SOUZA DE LIMA OLIVEIRA</v>
          </cell>
          <cell r="F756" t="str">
            <v>2 - Outros Profissionais da Saúde</v>
          </cell>
          <cell r="G756">
            <v>322205</v>
          </cell>
          <cell r="H756">
            <v>43891</v>
          </cell>
          <cell r="I756">
            <v>14.85</v>
          </cell>
          <cell r="J756">
            <v>118.82</v>
          </cell>
          <cell r="L756">
            <v>0</v>
          </cell>
          <cell r="M756">
            <v>0</v>
          </cell>
          <cell r="O756">
            <v>0.93500000000000005</v>
          </cell>
          <cell r="P756">
            <v>0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</row>
        <row r="757">
          <cell r="C757" t="str">
            <v>HOSPITAL PELÓPIDAS SILVEIRA</v>
          </cell>
          <cell r="E757" t="str">
            <v>MARIA GORETE DE LIMA BARRETO</v>
          </cell>
          <cell r="F757" t="str">
            <v>3 - Administrativo</v>
          </cell>
          <cell r="G757">
            <v>411010</v>
          </cell>
          <cell r="H757">
            <v>43891</v>
          </cell>
          <cell r="I757">
            <v>13.21</v>
          </cell>
          <cell r="J757">
            <v>105.71</v>
          </cell>
          <cell r="L757">
            <v>0</v>
          </cell>
          <cell r="M757">
            <v>0</v>
          </cell>
          <cell r="O757">
            <v>0.93500000000000005</v>
          </cell>
          <cell r="P757">
            <v>0</v>
          </cell>
          <cell r="R757">
            <v>326</v>
          </cell>
          <cell r="S757">
            <v>79.290000000000006</v>
          </cell>
          <cell r="U757">
            <v>0</v>
          </cell>
          <cell r="V757">
            <v>0</v>
          </cell>
        </row>
        <row r="758">
          <cell r="C758" t="str">
            <v>HOSPITAL PELÓPIDAS SILVEIRA</v>
          </cell>
          <cell r="E758" t="str">
            <v>MARIA GORETH NASCIMENTO DE SOUZA VITAL</v>
          </cell>
          <cell r="F758" t="str">
            <v>2 - Outros Profissionais da Saúde</v>
          </cell>
          <cell r="G758">
            <v>515205</v>
          </cell>
          <cell r="H758">
            <v>43891</v>
          </cell>
          <cell r="I758">
            <v>14.95</v>
          </cell>
          <cell r="J758">
            <v>119.57</v>
          </cell>
          <cell r="L758">
            <v>0</v>
          </cell>
          <cell r="M758">
            <v>0</v>
          </cell>
          <cell r="O758">
            <v>0.93500000000000005</v>
          </cell>
          <cell r="P758">
            <v>0</v>
          </cell>
          <cell r="R758">
            <v>225.75</v>
          </cell>
          <cell r="S758">
            <v>64.8</v>
          </cell>
          <cell r="U758">
            <v>0</v>
          </cell>
          <cell r="V758">
            <v>0</v>
          </cell>
        </row>
        <row r="759">
          <cell r="C759" t="str">
            <v>HOSPITAL PELÓPIDAS SILVEIRA</v>
          </cell>
          <cell r="E759" t="str">
            <v>MARIA GORETH TAVARES PEREIRA</v>
          </cell>
          <cell r="F759" t="str">
            <v>1 - Médico</v>
          </cell>
          <cell r="G759">
            <v>225125</v>
          </cell>
          <cell r="H759">
            <v>43891</v>
          </cell>
          <cell r="I759">
            <v>103.95</v>
          </cell>
          <cell r="J759">
            <v>831.61</v>
          </cell>
          <cell r="L759">
            <v>0</v>
          </cell>
          <cell r="M759">
            <v>0</v>
          </cell>
          <cell r="O759">
            <v>7.4850000000000003</v>
          </cell>
          <cell r="P759">
            <v>0</v>
          </cell>
          <cell r="R759">
            <v>0</v>
          </cell>
          <cell r="S759">
            <v>0</v>
          </cell>
          <cell r="U759">
            <v>0</v>
          </cell>
          <cell r="V759">
            <v>0</v>
          </cell>
        </row>
        <row r="760">
          <cell r="C760" t="str">
            <v>HOSPITAL PELÓPIDAS SILVEIRA</v>
          </cell>
          <cell r="E760" t="str">
            <v>MARIA HELOISA PEDROSA SANTOS</v>
          </cell>
          <cell r="F760" t="str">
            <v>1 - Médico</v>
          </cell>
          <cell r="G760">
            <v>225120</v>
          </cell>
          <cell r="H760">
            <v>43891</v>
          </cell>
          <cell r="I760">
            <v>83.41</v>
          </cell>
          <cell r="J760">
            <v>667.32</v>
          </cell>
          <cell r="L760">
            <v>0</v>
          </cell>
          <cell r="M760">
            <v>0</v>
          </cell>
          <cell r="O760">
            <v>7.4850000000000003</v>
          </cell>
          <cell r="P760">
            <v>0</v>
          </cell>
          <cell r="R760">
            <v>0</v>
          </cell>
          <cell r="S760">
            <v>0</v>
          </cell>
          <cell r="U760">
            <v>0</v>
          </cell>
          <cell r="V760">
            <v>0</v>
          </cell>
        </row>
        <row r="761">
          <cell r="C761" t="str">
            <v>HOSPITAL PELÓPIDAS SILVEIRA</v>
          </cell>
          <cell r="E761" t="str">
            <v>MARIA INES DE SENA MACIEL</v>
          </cell>
          <cell r="F761" t="str">
            <v>2 - Outros Profissionais da Saúde</v>
          </cell>
          <cell r="G761">
            <v>322205</v>
          </cell>
          <cell r="H761">
            <v>43891</v>
          </cell>
          <cell r="I761">
            <v>12.52</v>
          </cell>
          <cell r="J761">
            <v>100.17</v>
          </cell>
          <cell r="L761">
            <v>101.36861</v>
          </cell>
          <cell r="M761">
            <v>20.9</v>
          </cell>
          <cell r="O761">
            <v>0.93500000000000005</v>
          </cell>
          <cell r="P761">
            <v>0</v>
          </cell>
          <cell r="R761">
            <v>69</v>
          </cell>
          <cell r="S761">
            <v>0</v>
          </cell>
          <cell r="U761">
            <v>0</v>
          </cell>
          <cell r="V761">
            <v>0</v>
          </cell>
        </row>
        <row r="762">
          <cell r="C762" t="str">
            <v>HOSPITAL PELÓPIDAS SILVEIRA</v>
          </cell>
          <cell r="E762" t="str">
            <v>MARIA INEZ DE BRITO SALES SOARES</v>
          </cell>
          <cell r="F762" t="str">
            <v>2 - Outros Profissionais da Saúde</v>
          </cell>
          <cell r="G762">
            <v>324205</v>
          </cell>
          <cell r="H762">
            <v>43891</v>
          </cell>
          <cell r="I762">
            <v>14.91</v>
          </cell>
          <cell r="J762">
            <v>119.28</v>
          </cell>
          <cell r="L762">
            <v>0</v>
          </cell>
          <cell r="M762">
            <v>0</v>
          </cell>
          <cell r="O762">
            <v>0.93500000000000005</v>
          </cell>
          <cell r="P762">
            <v>0</v>
          </cell>
          <cell r="R762">
            <v>75.900000000000006</v>
          </cell>
          <cell r="S762">
            <v>75.900000000000006</v>
          </cell>
          <cell r="U762">
            <v>0</v>
          </cell>
          <cell r="V762">
            <v>0</v>
          </cell>
        </row>
        <row r="763">
          <cell r="C763" t="str">
            <v>HOSPITAL PELÓPIDAS SILVEIRA</v>
          </cell>
          <cell r="E763" t="str">
            <v>MARIA IZABEL DE ARRUDA QUINTEIRO</v>
          </cell>
          <cell r="F763" t="str">
            <v>2 - Outros Profissionais da Saúde</v>
          </cell>
          <cell r="G763">
            <v>223605</v>
          </cell>
          <cell r="H763">
            <v>43891</v>
          </cell>
          <cell r="I763">
            <v>27.17</v>
          </cell>
          <cell r="J763">
            <v>217.39</v>
          </cell>
          <cell r="L763">
            <v>0</v>
          </cell>
          <cell r="M763">
            <v>0</v>
          </cell>
          <cell r="O763">
            <v>1.9672434999999999</v>
          </cell>
          <cell r="P763">
            <v>0</v>
          </cell>
          <cell r="R763">
            <v>0</v>
          </cell>
          <cell r="S763">
            <v>0</v>
          </cell>
          <cell r="U763">
            <v>0</v>
          </cell>
          <cell r="V763">
            <v>0</v>
          </cell>
        </row>
        <row r="764">
          <cell r="C764" t="str">
            <v>HOSPITAL PELÓPIDAS SILVEIRA</v>
          </cell>
          <cell r="E764" t="str">
            <v>MARIA JESUS DA SILVA</v>
          </cell>
          <cell r="F764" t="str">
            <v>2 - Outros Profissionais da Saúde</v>
          </cell>
          <cell r="G764">
            <v>322205</v>
          </cell>
          <cell r="H764">
            <v>43891</v>
          </cell>
          <cell r="I764">
            <v>13.42</v>
          </cell>
          <cell r="J764">
            <v>107.35</v>
          </cell>
          <cell r="L764">
            <v>0</v>
          </cell>
          <cell r="M764">
            <v>0</v>
          </cell>
          <cell r="O764">
            <v>0.93500000000000005</v>
          </cell>
          <cell r="P764">
            <v>0</v>
          </cell>
          <cell r="R764">
            <v>0</v>
          </cell>
          <cell r="S764">
            <v>0</v>
          </cell>
          <cell r="U764">
            <v>119.47</v>
          </cell>
          <cell r="V764">
            <v>0</v>
          </cell>
          <cell r="X764" t="str">
            <v>AUXILIO CRECHE</v>
          </cell>
          <cell r="Y764">
            <v>0</v>
          </cell>
          <cell r="Z764">
            <v>0</v>
          </cell>
        </row>
        <row r="765">
          <cell r="C765" t="str">
            <v>HOSPITAL PELÓPIDAS SILVEIRA</v>
          </cell>
          <cell r="E765" t="str">
            <v>MARIA JOSE DA SILVA</v>
          </cell>
          <cell r="F765" t="str">
            <v>3 - Administrativo</v>
          </cell>
          <cell r="G765">
            <v>517410</v>
          </cell>
          <cell r="H765">
            <v>43891</v>
          </cell>
          <cell r="I765">
            <v>10.97</v>
          </cell>
          <cell r="J765">
            <v>87.78</v>
          </cell>
          <cell r="L765">
            <v>101.36861</v>
          </cell>
          <cell r="M765">
            <v>20.9</v>
          </cell>
          <cell r="O765">
            <v>0.93500000000000005</v>
          </cell>
          <cell r="P765">
            <v>0</v>
          </cell>
          <cell r="R765">
            <v>220.8</v>
          </cell>
          <cell r="S765">
            <v>62.7</v>
          </cell>
          <cell r="U765">
            <v>0</v>
          </cell>
          <cell r="V765">
            <v>0</v>
          </cell>
        </row>
        <row r="766">
          <cell r="C766" t="str">
            <v>HOSPITAL PELÓPIDAS SILVEIRA</v>
          </cell>
          <cell r="E766" t="str">
            <v>MARIA JOSE DA SILVA SANTOS</v>
          </cell>
          <cell r="F766" t="str">
            <v>2 - Outros Profissionais da Saúde</v>
          </cell>
          <cell r="G766">
            <v>322205</v>
          </cell>
          <cell r="H766">
            <v>43891</v>
          </cell>
          <cell r="I766">
            <v>15.52</v>
          </cell>
          <cell r="J766">
            <v>124.14</v>
          </cell>
          <cell r="L766">
            <v>0</v>
          </cell>
          <cell r="M766">
            <v>0</v>
          </cell>
          <cell r="O766">
            <v>0.93500000000000005</v>
          </cell>
          <cell r="P766">
            <v>0</v>
          </cell>
          <cell r="R766">
            <v>110.4</v>
          </cell>
          <cell r="S766">
            <v>0</v>
          </cell>
          <cell r="U766">
            <v>0</v>
          </cell>
          <cell r="V766">
            <v>0</v>
          </cell>
        </row>
        <row r="767">
          <cell r="C767" t="str">
            <v>HOSPITAL PELÓPIDAS SILVEIRA</v>
          </cell>
          <cell r="E767" t="str">
            <v>MARIA JOSE DE AGUIAR PEREIRA FRANCA</v>
          </cell>
          <cell r="F767" t="str">
            <v>2 - Outros Profissionais da Saúde</v>
          </cell>
          <cell r="G767">
            <v>322205</v>
          </cell>
          <cell r="H767">
            <v>43891</v>
          </cell>
          <cell r="I767">
            <v>10.37</v>
          </cell>
          <cell r="J767">
            <v>82.96</v>
          </cell>
          <cell r="L767">
            <v>101.36861</v>
          </cell>
          <cell r="M767">
            <v>20.9</v>
          </cell>
          <cell r="O767">
            <v>0.93500000000000005</v>
          </cell>
          <cell r="P767">
            <v>0</v>
          </cell>
          <cell r="R767">
            <v>207</v>
          </cell>
          <cell r="S767">
            <v>42.27</v>
          </cell>
          <cell r="U767">
            <v>0</v>
          </cell>
          <cell r="V767">
            <v>0</v>
          </cell>
        </row>
        <row r="768">
          <cell r="C768" t="str">
            <v>HOSPITAL PELÓPIDAS SILVEIRA</v>
          </cell>
          <cell r="E768" t="str">
            <v>MARIA JOSE DE ANDRADE MACHADO</v>
          </cell>
          <cell r="F768" t="str">
            <v>2 - Outros Profissionais da Saúde</v>
          </cell>
          <cell r="G768">
            <v>521130</v>
          </cell>
          <cell r="H768">
            <v>43891</v>
          </cell>
          <cell r="I768">
            <v>10.97</v>
          </cell>
          <cell r="J768">
            <v>87.78</v>
          </cell>
          <cell r="L768">
            <v>101.36861</v>
          </cell>
          <cell r="M768">
            <v>20.9</v>
          </cell>
          <cell r="O768">
            <v>0.93500000000000005</v>
          </cell>
          <cell r="P768">
            <v>0</v>
          </cell>
          <cell r="R768">
            <v>207</v>
          </cell>
          <cell r="S768">
            <v>62.7</v>
          </cell>
          <cell r="U768">
            <v>0</v>
          </cell>
          <cell r="V768">
            <v>0</v>
          </cell>
        </row>
        <row r="769">
          <cell r="C769" t="str">
            <v>HOSPITAL PELÓPIDAS SILVEIRA</v>
          </cell>
          <cell r="E769" t="str">
            <v>MARIA JOSE DE LACERDA SANTOS</v>
          </cell>
          <cell r="F769" t="str">
            <v>2 - Outros Profissionais da Saúde</v>
          </cell>
          <cell r="G769">
            <v>322205</v>
          </cell>
          <cell r="H769">
            <v>43891</v>
          </cell>
          <cell r="I769">
            <v>16.55</v>
          </cell>
          <cell r="J769">
            <v>132.4</v>
          </cell>
          <cell r="L769">
            <v>0</v>
          </cell>
          <cell r="M769">
            <v>0</v>
          </cell>
          <cell r="O769">
            <v>0.93500000000000005</v>
          </cell>
          <cell r="P769">
            <v>0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</row>
        <row r="770">
          <cell r="C770" t="str">
            <v>HOSPITAL PELÓPIDAS SILVEIRA</v>
          </cell>
          <cell r="E770" t="str">
            <v>MARIA JOSE DE LUNA</v>
          </cell>
          <cell r="F770" t="str">
            <v>2 - Outros Profissionais da Saúde</v>
          </cell>
          <cell r="G770">
            <v>322205</v>
          </cell>
          <cell r="H770">
            <v>43891</v>
          </cell>
          <cell r="I770">
            <v>22.72</v>
          </cell>
          <cell r="J770">
            <v>181.73</v>
          </cell>
          <cell r="L770">
            <v>0</v>
          </cell>
          <cell r="M770">
            <v>0</v>
          </cell>
          <cell r="O770">
            <v>0.93500000000000005</v>
          </cell>
          <cell r="P770">
            <v>0</v>
          </cell>
          <cell r="R770">
            <v>207</v>
          </cell>
          <cell r="S770">
            <v>62.7</v>
          </cell>
          <cell r="U770">
            <v>0</v>
          </cell>
          <cell r="V770">
            <v>0</v>
          </cell>
        </row>
        <row r="771">
          <cell r="C771" t="str">
            <v>HOSPITAL PELÓPIDAS SILVEIRA</v>
          </cell>
          <cell r="E771" t="str">
            <v>MARIA JOSE PEDROSA</v>
          </cell>
          <cell r="F771" t="str">
            <v>2 - Outros Profissionais da Saúde</v>
          </cell>
          <cell r="G771">
            <v>322205</v>
          </cell>
          <cell r="H771">
            <v>43891</v>
          </cell>
          <cell r="I771">
            <v>16.21</v>
          </cell>
          <cell r="J771">
            <v>129.72</v>
          </cell>
          <cell r="L771">
            <v>101.36861</v>
          </cell>
          <cell r="M771">
            <v>20.9</v>
          </cell>
          <cell r="O771">
            <v>0.93500000000000005</v>
          </cell>
          <cell r="P771">
            <v>0</v>
          </cell>
          <cell r="R771">
            <v>220.8</v>
          </cell>
          <cell r="S771">
            <v>62.7</v>
          </cell>
          <cell r="U771">
            <v>0</v>
          </cell>
          <cell r="V771">
            <v>0</v>
          </cell>
        </row>
        <row r="772">
          <cell r="C772" t="str">
            <v>HOSPITAL PELÓPIDAS SILVEIRA</v>
          </cell>
          <cell r="E772" t="str">
            <v>MARIA JOSIANE NERI</v>
          </cell>
          <cell r="F772" t="str">
            <v>2 - Outros Profissionais da Saúde</v>
          </cell>
          <cell r="G772">
            <v>322205</v>
          </cell>
          <cell r="H772">
            <v>43891</v>
          </cell>
          <cell r="I772">
            <v>12.97</v>
          </cell>
          <cell r="J772">
            <v>103.72</v>
          </cell>
          <cell r="L772">
            <v>101.36861</v>
          </cell>
          <cell r="M772">
            <v>20.9</v>
          </cell>
          <cell r="O772">
            <v>0.93500000000000005</v>
          </cell>
          <cell r="P772">
            <v>0</v>
          </cell>
          <cell r="R772">
            <v>220.8</v>
          </cell>
          <cell r="S772">
            <v>62.7</v>
          </cell>
          <cell r="U772">
            <v>64</v>
          </cell>
          <cell r="V772">
            <v>0</v>
          </cell>
          <cell r="X772" t="str">
            <v>AUXILIO CRECHE</v>
          </cell>
          <cell r="Y772">
            <v>0</v>
          </cell>
          <cell r="Z772">
            <v>0</v>
          </cell>
        </row>
        <row r="773">
          <cell r="C773" t="str">
            <v>HOSPITAL PELÓPIDAS SILVEIRA</v>
          </cell>
          <cell r="E773" t="str">
            <v>MARIA LINDALVA FERREIRA</v>
          </cell>
          <cell r="F773" t="str">
            <v>2 - Outros Profissionais da Saúde</v>
          </cell>
          <cell r="G773">
            <v>322205</v>
          </cell>
          <cell r="H773">
            <v>43891</v>
          </cell>
          <cell r="I773">
            <v>13.69</v>
          </cell>
          <cell r="J773">
            <v>109.54</v>
          </cell>
          <cell r="L773">
            <v>101.36861</v>
          </cell>
          <cell r="M773">
            <v>20.9</v>
          </cell>
          <cell r="O773">
            <v>0.93500000000000005</v>
          </cell>
          <cell r="P773">
            <v>0</v>
          </cell>
          <cell r="R773">
            <v>220.8</v>
          </cell>
          <cell r="S773">
            <v>52.25</v>
          </cell>
          <cell r="U773">
            <v>0</v>
          </cell>
          <cell r="V773">
            <v>0</v>
          </cell>
        </row>
        <row r="774">
          <cell r="C774" t="str">
            <v>HOSPITAL PELÓPIDAS SILVEIRA</v>
          </cell>
          <cell r="E774" t="str">
            <v>MARIA LUCIA CLAUDINO BARRETO</v>
          </cell>
          <cell r="F774" t="str">
            <v>2 - Outros Profissionais da Saúde</v>
          </cell>
          <cell r="G774">
            <v>322205</v>
          </cell>
          <cell r="H774">
            <v>43891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0.93500000000000005</v>
          </cell>
          <cell r="P774">
            <v>0</v>
          </cell>
          <cell r="R774">
            <v>103.5</v>
          </cell>
          <cell r="S774">
            <v>0</v>
          </cell>
          <cell r="U774">
            <v>0</v>
          </cell>
          <cell r="V774">
            <v>0</v>
          </cell>
        </row>
        <row r="775">
          <cell r="C775" t="str">
            <v>HOSPITAL PELÓPIDAS SILVEIRA</v>
          </cell>
          <cell r="E775" t="str">
            <v>MARIA MICHERLANE DA SILVA NASCIMENTO FALCAO</v>
          </cell>
          <cell r="F775" t="str">
            <v>2 - Outros Profissionais da Saúde</v>
          </cell>
          <cell r="G775">
            <v>322205</v>
          </cell>
          <cell r="H775">
            <v>43891</v>
          </cell>
          <cell r="I775">
            <v>15.42</v>
          </cell>
          <cell r="J775">
            <v>123.33</v>
          </cell>
          <cell r="L775">
            <v>101.36861</v>
          </cell>
          <cell r="M775">
            <v>20.9</v>
          </cell>
          <cell r="O775">
            <v>0.93500000000000005</v>
          </cell>
          <cell r="P775">
            <v>0</v>
          </cell>
          <cell r="R775">
            <v>0</v>
          </cell>
          <cell r="S775">
            <v>0</v>
          </cell>
          <cell r="U775">
            <v>64</v>
          </cell>
          <cell r="V775">
            <v>0</v>
          </cell>
          <cell r="X775" t="str">
            <v>AUXILIO CRECHE</v>
          </cell>
          <cell r="Y775">
            <v>0</v>
          </cell>
          <cell r="Z775">
            <v>0</v>
          </cell>
        </row>
        <row r="776">
          <cell r="C776" t="str">
            <v>HOSPITAL PELÓPIDAS SILVEIRA</v>
          </cell>
          <cell r="E776" t="str">
            <v>MARIA PAULA MARTINS DE LIMA</v>
          </cell>
          <cell r="F776" t="str">
            <v>1 - Médico</v>
          </cell>
          <cell r="G776">
            <v>225125</v>
          </cell>
          <cell r="H776">
            <v>43891</v>
          </cell>
          <cell r="I776">
            <v>128.5</v>
          </cell>
          <cell r="J776">
            <v>1028.01</v>
          </cell>
          <cell r="L776">
            <v>0</v>
          </cell>
          <cell r="M776">
            <v>0</v>
          </cell>
          <cell r="O776">
            <v>7.4850000000000003</v>
          </cell>
          <cell r="P776">
            <v>0</v>
          </cell>
          <cell r="R776">
            <v>0</v>
          </cell>
          <cell r="S776">
            <v>0</v>
          </cell>
          <cell r="U776">
            <v>0</v>
          </cell>
          <cell r="V776">
            <v>0</v>
          </cell>
        </row>
        <row r="777">
          <cell r="C777" t="str">
            <v>HOSPITAL PELÓPIDAS SILVEIRA</v>
          </cell>
          <cell r="E777" t="str">
            <v>MARIA REGINA BEZERRA VALENCA</v>
          </cell>
          <cell r="F777" t="str">
            <v>2 - Outros Profissionais da Saúde</v>
          </cell>
          <cell r="G777">
            <v>322205</v>
          </cell>
          <cell r="H777">
            <v>43891</v>
          </cell>
          <cell r="I777">
            <v>13</v>
          </cell>
          <cell r="J777">
            <v>103.96</v>
          </cell>
          <cell r="L777">
            <v>101.36861</v>
          </cell>
          <cell r="M777">
            <v>20.9</v>
          </cell>
          <cell r="O777">
            <v>0.93500000000000005</v>
          </cell>
          <cell r="P777">
            <v>0</v>
          </cell>
          <cell r="R777">
            <v>110.4</v>
          </cell>
          <cell r="S777">
            <v>62.7</v>
          </cell>
          <cell r="U777">
            <v>0</v>
          </cell>
          <cell r="V777">
            <v>0</v>
          </cell>
        </row>
        <row r="778">
          <cell r="C778" t="str">
            <v>HOSPITAL PELÓPIDAS SILVEIRA</v>
          </cell>
          <cell r="E778" t="str">
            <v>MARIA REGINA DE OLIVEIRA</v>
          </cell>
          <cell r="F778" t="str">
            <v>2 - Outros Profissionais da Saúde</v>
          </cell>
          <cell r="G778">
            <v>322205</v>
          </cell>
          <cell r="H778">
            <v>43891</v>
          </cell>
          <cell r="I778">
            <v>13.68</v>
          </cell>
          <cell r="J778">
            <v>109.41</v>
          </cell>
          <cell r="L778">
            <v>101.36861</v>
          </cell>
          <cell r="M778">
            <v>20.9</v>
          </cell>
          <cell r="O778">
            <v>0.93500000000000005</v>
          </cell>
          <cell r="P778">
            <v>0</v>
          </cell>
          <cell r="R778">
            <v>0</v>
          </cell>
          <cell r="S778">
            <v>0</v>
          </cell>
          <cell r="U778">
            <v>64</v>
          </cell>
          <cell r="V778">
            <v>0</v>
          </cell>
          <cell r="X778" t="str">
            <v>AUXILIO CRECHE</v>
          </cell>
          <cell r="Y778">
            <v>0</v>
          </cell>
          <cell r="Z778">
            <v>0</v>
          </cell>
        </row>
        <row r="779">
          <cell r="C779" t="str">
            <v>HOSPITAL PELÓPIDAS SILVEIRA</v>
          </cell>
          <cell r="E779" t="str">
            <v>MARIA RENATA DE ALMEIDA</v>
          </cell>
          <cell r="F779" t="str">
            <v>2 - Outros Profissionais da Saúde</v>
          </cell>
          <cell r="G779">
            <v>223505</v>
          </cell>
          <cell r="H779">
            <v>43891</v>
          </cell>
          <cell r="I779">
            <v>34.86</v>
          </cell>
          <cell r="J779">
            <v>278.87</v>
          </cell>
          <cell r="L779">
            <v>0</v>
          </cell>
          <cell r="M779">
            <v>0</v>
          </cell>
          <cell r="O779">
            <v>1.9672434999999999</v>
          </cell>
          <cell r="P779">
            <v>0</v>
          </cell>
          <cell r="R779">
            <v>303.60000000000002</v>
          </cell>
          <cell r="S779">
            <v>101.54</v>
          </cell>
          <cell r="U779">
            <v>0</v>
          </cell>
          <cell r="V779">
            <v>0</v>
          </cell>
        </row>
        <row r="780">
          <cell r="C780" t="str">
            <v>HOSPITAL PELÓPIDAS SILVEIRA</v>
          </cell>
          <cell r="E780" t="str">
            <v>MARIA ROSA DA SILVA</v>
          </cell>
          <cell r="F780" t="str">
            <v>2 - Outros Profissionais da Saúde</v>
          </cell>
          <cell r="G780">
            <v>322205</v>
          </cell>
          <cell r="H780">
            <v>43891</v>
          </cell>
          <cell r="I780">
            <v>14.97</v>
          </cell>
          <cell r="J780">
            <v>119.74</v>
          </cell>
          <cell r="L780">
            <v>101.36861</v>
          </cell>
          <cell r="M780">
            <v>20.9</v>
          </cell>
          <cell r="O780">
            <v>0.93500000000000005</v>
          </cell>
          <cell r="P780">
            <v>0</v>
          </cell>
          <cell r="R780">
            <v>220.8</v>
          </cell>
          <cell r="S780">
            <v>48.07</v>
          </cell>
          <cell r="U780">
            <v>0</v>
          </cell>
          <cell r="V780">
            <v>0</v>
          </cell>
        </row>
        <row r="781">
          <cell r="C781" t="str">
            <v>HOSPITAL PELÓPIDAS SILVEIRA</v>
          </cell>
          <cell r="E781" t="str">
            <v>MARIA ROSILENE DO NASCIMENTO</v>
          </cell>
          <cell r="F781" t="str">
            <v>2 - Outros Profissionais da Saúde</v>
          </cell>
          <cell r="G781">
            <v>322205</v>
          </cell>
          <cell r="H781">
            <v>43891</v>
          </cell>
          <cell r="I781">
            <v>5.43</v>
          </cell>
          <cell r="J781">
            <v>43.47</v>
          </cell>
          <cell r="L781">
            <v>0</v>
          </cell>
          <cell r="M781">
            <v>0</v>
          </cell>
          <cell r="O781">
            <v>0.93500000000000005</v>
          </cell>
          <cell r="P781">
            <v>0</v>
          </cell>
          <cell r="R781">
            <v>41.4</v>
          </cell>
          <cell r="S781">
            <v>27.17</v>
          </cell>
          <cell r="U781">
            <v>0</v>
          </cell>
          <cell r="V781">
            <v>0</v>
          </cell>
        </row>
        <row r="782">
          <cell r="C782" t="str">
            <v>HOSPITAL PELÓPIDAS SILVEIRA</v>
          </cell>
          <cell r="E782" t="str">
            <v>MARIA SANDRA GOMES DE SANTANA</v>
          </cell>
          <cell r="F782" t="str">
            <v>2 - Outros Profissionais da Saúde</v>
          </cell>
          <cell r="G782">
            <v>322205</v>
          </cell>
          <cell r="H782">
            <v>43891</v>
          </cell>
          <cell r="I782">
            <v>12.53</v>
          </cell>
          <cell r="J782">
            <v>100.27</v>
          </cell>
          <cell r="L782">
            <v>101.36861</v>
          </cell>
          <cell r="M782">
            <v>20.9</v>
          </cell>
          <cell r="O782">
            <v>0.93500000000000005</v>
          </cell>
          <cell r="P782">
            <v>0</v>
          </cell>
          <cell r="R782">
            <v>110.4</v>
          </cell>
          <cell r="S782">
            <v>62.7</v>
          </cell>
          <cell r="U782">
            <v>0</v>
          </cell>
          <cell r="V782">
            <v>0</v>
          </cell>
        </row>
        <row r="783">
          <cell r="C783" t="str">
            <v>HOSPITAL PELÓPIDAS SILVEIRA</v>
          </cell>
          <cell r="E783" t="str">
            <v>MARIA SILVANI GONCALVES DA SILVA</v>
          </cell>
          <cell r="F783" t="str">
            <v>2 - Outros Profissionais da Saúde</v>
          </cell>
          <cell r="G783">
            <v>515205</v>
          </cell>
          <cell r="H783">
            <v>43891</v>
          </cell>
          <cell r="I783">
            <v>17.920000000000002</v>
          </cell>
          <cell r="J783">
            <v>197.05</v>
          </cell>
          <cell r="L783">
            <v>101.36861</v>
          </cell>
          <cell r="M783">
            <v>21.6</v>
          </cell>
          <cell r="O783">
            <v>0.93500000000000005</v>
          </cell>
          <cell r="P783">
            <v>0</v>
          </cell>
          <cell r="R783">
            <v>13.8</v>
          </cell>
          <cell r="S783">
            <v>0</v>
          </cell>
          <cell r="U783">
            <v>0</v>
          </cell>
          <cell r="V783">
            <v>0</v>
          </cell>
        </row>
        <row r="784">
          <cell r="C784" t="str">
            <v>HOSPITAL PELÓPIDAS SILVEIRA</v>
          </cell>
          <cell r="E784" t="str">
            <v>MARIA SIMONE DIOCLECIO SANTANA DA SILVA</v>
          </cell>
          <cell r="F784" t="str">
            <v>3 - Administrativo</v>
          </cell>
          <cell r="G784">
            <v>517410</v>
          </cell>
          <cell r="H784">
            <v>43891</v>
          </cell>
          <cell r="I784">
            <v>12.11</v>
          </cell>
          <cell r="J784">
            <v>96.91</v>
          </cell>
          <cell r="L784">
            <v>0</v>
          </cell>
          <cell r="M784">
            <v>0</v>
          </cell>
          <cell r="O784">
            <v>0.93500000000000005</v>
          </cell>
          <cell r="P784">
            <v>0</v>
          </cell>
          <cell r="R784">
            <v>207</v>
          </cell>
          <cell r="S784">
            <v>62.7</v>
          </cell>
          <cell r="U784">
            <v>0</v>
          </cell>
          <cell r="V784">
            <v>0</v>
          </cell>
        </row>
        <row r="785">
          <cell r="C785" t="str">
            <v>HOSPITAL PELÓPIDAS SILVEIRA</v>
          </cell>
          <cell r="E785" t="str">
            <v>MARIA VERONICA MUNIZ DA SILVA</v>
          </cell>
          <cell r="F785" t="str">
            <v>2 - Outros Profissionais da Saúde</v>
          </cell>
          <cell r="G785">
            <v>322205</v>
          </cell>
          <cell r="H785">
            <v>43891</v>
          </cell>
          <cell r="I785">
            <v>14.53</v>
          </cell>
          <cell r="J785">
            <v>116.27</v>
          </cell>
          <cell r="L785">
            <v>0</v>
          </cell>
          <cell r="M785">
            <v>0</v>
          </cell>
          <cell r="O785">
            <v>0.93500000000000005</v>
          </cell>
          <cell r="P785">
            <v>0</v>
          </cell>
          <cell r="R785">
            <v>207</v>
          </cell>
          <cell r="S785">
            <v>58.47</v>
          </cell>
          <cell r="U785">
            <v>0</v>
          </cell>
          <cell r="V785">
            <v>0</v>
          </cell>
        </row>
        <row r="786">
          <cell r="C786" t="str">
            <v>HOSPITAL PELÓPIDAS SILVEIRA</v>
          </cell>
          <cell r="E786" t="str">
            <v>MARIALBA DE MORAIS SIQUEIRA</v>
          </cell>
          <cell r="F786" t="str">
            <v>2 - Outros Profissionais da Saúde</v>
          </cell>
          <cell r="G786">
            <v>223505</v>
          </cell>
          <cell r="H786">
            <v>43891</v>
          </cell>
          <cell r="I786">
            <v>31.92</v>
          </cell>
          <cell r="J786">
            <v>255.35</v>
          </cell>
          <cell r="L786">
            <v>101.36861</v>
          </cell>
          <cell r="M786">
            <v>2.77</v>
          </cell>
          <cell r="O786">
            <v>1.9672434999999999</v>
          </cell>
          <cell r="P786">
            <v>0</v>
          </cell>
          <cell r="R786">
            <v>0</v>
          </cell>
          <cell r="S786">
            <v>0</v>
          </cell>
          <cell r="U786">
            <v>0</v>
          </cell>
          <cell r="V786">
            <v>0</v>
          </cell>
        </row>
        <row r="787">
          <cell r="C787" t="str">
            <v>HOSPITAL PELÓPIDAS SILVEIRA</v>
          </cell>
          <cell r="E787" t="str">
            <v>MARIANA ARIMATEIA DE VIVEIROS PESSOA</v>
          </cell>
          <cell r="F787" t="str">
            <v>1 - Médico</v>
          </cell>
          <cell r="G787">
            <v>225125</v>
          </cell>
          <cell r="H787">
            <v>43891</v>
          </cell>
          <cell r="I787">
            <v>43.06</v>
          </cell>
          <cell r="J787">
            <v>344.45</v>
          </cell>
          <cell r="L787">
            <v>101.36861</v>
          </cell>
          <cell r="M787">
            <v>6.34</v>
          </cell>
          <cell r="O787">
            <v>7.4850000000000003</v>
          </cell>
          <cell r="P787">
            <v>0</v>
          </cell>
          <cell r="R787">
            <v>0</v>
          </cell>
          <cell r="S787">
            <v>0</v>
          </cell>
          <cell r="U787">
            <v>0</v>
          </cell>
          <cell r="V787">
            <v>0</v>
          </cell>
        </row>
        <row r="788">
          <cell r="C788" t="str">
            <v>HOSPITAL PELÓPIDAS SILVEIRA</v>
          </cell>
          <cell r="E788" t="str">
            <v>MARIANA CAVALCANTI COSTA</v>
          </cell>
          <cell r="F788" t="str">
            <v>1 - Médico</v>
          </cell>
          <cell r="G788">
            <v>225125</v>
          </cell>
          <cell r="H788">
            <v>43891</v>
          </cell>
          <cell r="I788">
            <v>39.340000000000003</v>
          </cell>
          <cell r="J788">
            <v>314.72000000000003</v>
          </cell>
          <cell r="L788">
            <v>0</v>
          </cell>
          <cell r="M788">
            <v>0</v>
          </cell>
          <cell r="O788">
            <v>7.4850000000000003</v>
          </cell>
          <cell r="P788">
            <v>0</v>
          </cell>
          <cell r="R788">
            <v>0</v>
          </cell>
          <cell r="S788">
            <v>0</v>
          </cell>
          <cell r="U788">
            <v>0</v>
          </cell>
          <cell r="V788">
            <v>0</v>
          </cell>
        </row>
        <row r="789">
          <cell r="C789" t="str">
            <v>HOSPITAL PELÓPIDAS SILVEIRA</v>
          </cell>
          <cell r="E789" t="str">
            <v>MARIANA LUIZA DE  ACIOLY RODRIGUES</v>
          </cell>
          <cell r="F789" t="str">
            <v>2 - Outros Profissionais da Saúde</v>
          </cell>
          <cell r="G789">
            <v>223505</v>
          </cell>
          <cell r="H789">
            <v>43891</v>
          </cell>
          <cell r="I789">
            <v>35.409999999999997</v>
          </cell>
          <cell r="J789">
            <v>283.25</v>
          </cell>
          <cell r="L789">
            <v>101.36861</v>
          </cell>
          <cell r="M789">
            <v>2.99</v>
          </cell>
          <cell r="O789">
            <v>1.9672434999999999</v>
          </cell>
          <cell r="P789">
            <v>0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</row>
        <row r="790">
          <cell r="C790" t="str">
            <v>HOSPITAL PELÓPIDAS SILVEIRA</v>
          </cell>
          <cell r="E790" t="str">
            <v>MARIANA MENDES BRANDAO</v>
          </cell>
          <cell r="F790" t="str">
            <v>1 - Médico</v>
          </cell>
          <cell r="G790">
            <v>225125</v>
          </cell>
          <cell r="H790">
            <v>43891</v>
          </cell>
          <cell r="I790">
            <v>101.31</v>
          </cell>
          <cell r="J790">
            <v>810.5</v>
          </cell>
          <cell r="L790">
            <v>0</v>
          </cell>
          <cell r="M790">
            <v>0</v>
          </cell>
          <cell r="O790">
            <v>7.4850000000000003</v>
          </cell>
          <cell r="P790">
            <v>0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</row>
        <row r="791">
          <cell r="C791" t="str">
            <v>HOSPITAL PELÓPIDAS SILVEIRA</v>
          </cell>
          <cell r="E791" t="str">
            <v>MARIANA SAMPAIO MARANHAO</v>
          </cell>
          <cell r="F791" t="str">
            <v>2 - Outros Profissionais da Saúde</v>
          </cell>
          <cell r="G791">
            <v>223605</v>
          </cell>
          <cell r="H791">
            <v>43891</v>
          </cell>
          <cell r="I791">
            <v>25.81</v>
          </cell>
          <cell r="J791">
            <v>206.51</v>
          </cell>
          <cell r="L791">
            <v>101.36861</v>
          </cell>
          <cell r="M791">
            <v>2.41</v>
          </cell>
          <cell r="O791">
            <v>1.9672434999999999</v>
          </cell>
          <cell r="P791">
            <v>0</v>
          </cell>
          <cell r="R791">
            <v>0</v>
          </cell>
          <cell r="S791">
            <v>0</v>
          </cell>
          <cell r="U791">
            <v>0</v>
          </cell>
          <cell r="V791">
            <v>0</v>
          </cell>
        </row>
        <row r="792">
          <cell r="C792" t="str">
            <v>HOSPITAL PELÓPIDAS SILVEIRA</v>
          </cell>
          <cell r="E792" t="str">
            <v>MARILENE LUCIA CIPRIANO</v>
          </cell>
          <cell r="F792" t="str">
            <v>2 - Outros Profissionais da Saúde</v>
          </cell>
          <cell r="G792">
            <v>322205</v>
          </cell>
          <cell r="H792">
            <v>43891</v>
          </cell>
          <cell r="I792">
            <v>21.71</v>
          </cell>
          <cell r="J792">
            <v>225.93</v>
          </cell>
          <cell r="L792">
            <v>0</v>
          </cell>
          <cell r="M792">
            <v>0</v>
          </cell>
          <cell r="O792">
            <v>0.93500000000000005</v>
          </cell>
          <cell r="P792">
            <v>0</v>
          </cell>
          <cell r="R792">
            <v>6.9</v>
          </cell>
          <cell r="S792">
            <v>0</v>
          </cell>
          <cell r="U792">
            <v>0</v>
          </cell>
          <cell r="V792">
            <v>0</v>
          </cell>
        </row>
        <row r="793">
          <cell r="C793" t="str">
            <v>HOSPITAL PELÓPIDAS SILVEIRA</v>
          </cell>
          <cell r="E793" t="str">
            <v>MARILENE OLIVEIRA SILVA</v>
          </cell>
          <cell r="F793" t="str">
            <v>2 - Outros Profissionais da Saúde</v>
          </cell>
          <cell r="G793">
            <v>322205</v>
          </cell>
          <cell r="H793">
            <v>43891</v>
          </cell>
          <cell r="I793">
            <v>19.87</v>
          </cell>
          <cell r="J793">
            <v>158.97999999999999</v>
          </cell>
          <cell r="L793">
            <v>0</v>
          </cell>
          <cell r="M793">
            <v>0</v>
          </cell>
          <cell r="O793">
            <v>0.93500000000000005</v>
          </cell>
          <cell r="P793">
            <v>0</v>
          </cell>
          <cell r="R793">
            <v>207</v>
          </cell>
          <cell r="S793">
            <v>60.61</v>
          </cell>
          <cell r="U793">
            <v>0</v>
          </cell>
          <cell r="V793">
            <v>0</v>
          </cell>
        </row>
        <row r="794">
          <cell r="C794" t="str">
            <v>HOSPITAL PELÓPIDAS SILVEIRA</v>
          </cell>
          <cell r="E794" t="str">
            <v>MARILIA GABRIELA DA SILVA</v>
          </cell>
          <cell r="F794" t="str">
            <v>2 - Outros Profissionais da Saúde</v>
          </cell>
          <cell r="G794">
            <v>521130</v>
          </cell>
          <cell r="H794">
            <v>43891</v>
          </cell>
          <cell r="I794">
            <v>11.3</v>
          </cell>
          <cell r="J794">
            <v>90.41</v>
          </cell>
          <cell r="L794">
            <v>0</v>
          </cell>
          <cell r="M794">
            <v>0</v>
          </cell>
          <cell r="O794">
            <v>0.93500000000000005</v>
          </cell>
          <cell r="P794">
            <v>0</v>
          </cell>
          <cell r="R794">
            <v>217.35</v>
          </cell>
          <cell r="S794">
            <v>62.7</v>
          </cell>
          <cell r="U794">
            <v>0</v>
          </cell>
          <cell r="V794">
            <v>0</v>
          </cell>
        </row>
        <row r="795">
          <cell r="C795" t="str">
            <v>HOSPITAL PELÓPIDAS SILVEIRA</v>
          </cell>
          <cell r="E795" t="str">
            <v>MARINA LEAL TINE</v>
          </cell>
          <cell r="F795" t="str">
            <v>1 - Médico</v>
          </cell>
          <cell r="G795">
            <v>225125</v>
          </cell>
          <cell r="H795">
            <v>43891</v>
          </cell>
          <cell r="I795">
            <v>47.73</v>
          </cell>
          <cell r="J795">
            <v>381.8</v>
          </cell>
          <cell r="L795">
            <v>101.36861</v>
          </cell>
          <cell r="M795">
            <v>6.34</v>
          </cell>
          <cell r="O795">
            <v>7.4850000000000003</v>
          </cell>
          <cell r="P795">
            <v>0</v>
          </cell>
          <cell r="R795">
            <v>0</v>
          </cell>
          <cell r="S795">
            <v>0</v>
          </cell>
          <cell r="U795">
            <v>0</v>
          </cell>
          <cell r="V795">
            <v>0</v>
          </cell>
        </row>
        <row r="796">
          <cell r="C796" t="str">
            <v>HOSPITAL PELÓPIDAS SILVEIRA</v>
          </cell>
          <cell r="E796" t="str">
            <v>MARINA TORQUATO QUEIROZ E SILVA</v>
          </cell>
          <cell r="F796" t="str">
            <v>1 - Médico</v>
          </cell>
          <cell r="G796">
            <v>225125</v>
          </cell>
          <cell r="H796">
            <v>43891</v>
          </cell>
          <cell r="I796">
            <v>53.13</v>
          </cell>
          <cell r="J796">
            <v>425.02</v>
          </cell>
          <cell r="L796">
            <v>0</v>
          </cell>
          <cell r="M796">
            <v>0</v>
          </cell>
          <cell r="O796">
            <v>7.4850000000000003</v>
          </cell>
          <cell r="P796">
            <v>0</v>
          </cell>
          <cell r="R796">
            <v>0</v>
          </cell>
          <cell r="S796">
            <v>0</v>
          </cell>
          <cell r="U796">
            <v>0</v>
          </cell>
          <cell r="V796">
            <v>0</v>
          </cell>
        </row>
        <row r="797">
          <cell r="C797" t="str">
            <v>HOSPITAL PELÓPIDAS SILVEIRA</v>
          </cell>
          <cell r="E797" t="str">
            <v>MARINALDA NOBERTA DA CRUZ</v>
          </cell>
          <cell r="F797" t="str">
            <v>2 - Outros Profissionais da Saúde</v>
          </cell>
          <cell r="G797">
            <v>223705</v>
          </cell>
          <cell r="H797">
            <v>43891</v>
          </cell>
          <cell r="I797">
            <v>18.16</v>
          </cell>
          <cell r="J797">
            <v>189.13</v>
          </cell>
          <cell r="L797">
            <v>0</v>
          </cell>
          <cell r="M797">
            <v>0</v>
          </cell>
          <cell r="O797">
            <v>0.93500000000000005</v>
          </cell>
          <cell r="P797">
            <v>0</v>
          </cell>
          <cell r="R797">
            <v>13.8</v>
          </cell>
          <cell r="S797">
            <v>0</v>
          </cell>
          <cell r="U797">
            <v>0</v>
          </cell>
          <cell r="V797">
            <v>0</v>
          </cell>
        </row>
        <row r="798">
          <cell r="C798" t="str">
            <v>HOSPITAL PELÓPIDAS SILVEIRA</v>
          </cell>
          <cell r="E798" t="str">
            <v>MARINALDO DA SILVA CARDOSO</v>
          </cell>
          <cell r="F798" t="str">
            <v>2 - Outros Profissionais da Saúde</v>
          </cell>
          <cell r="G798">
            <v>515110</v>
          </cell>
          <cell r="H798">
            <v>43891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0.93500000000000005</v>
          </cell>
          <cell r="P798">
            <v>0</v>
          </cell>
          <cell r="R798">
            <v>207</v>
          </cell>
          <cell r="S798">
            <v>0</v>
          </cell>
          <cell r="U798">
            <v>0</v>
          </cell>
          <cell r="V798">
            <v>0</v>
          </cell>
        </row>
        <row r="799">
          <cell r="C799" t="str">
            <v>HOSPITAL PELÓPIDAS SILVEIRA</v>
          </cell>
          <cell r="E799" t="str">
            <v>MARINES SOARES DA SILVA</v>
          </cell>
          <cell r="F799" t="str">
            <v>2 - Outros Profissionais da Saúde</v>
          </cell>
          <cell r="G799">
            <v>324115</v>
          </cell>
          <cell r="H799">
            <v>43891</v>
          </cell>
          <cell r="I799">
            <v>35.68</v>
          </cell>
          <cell r="J799">
            <v>285.47000000000003</v>
          </cell>
          <cell r="L799">
            <v>0</v>
          </cell>
          <cell r="M799">
            <v>0</v>
          </cell>
          <cell r="O799">
            <v>0.93500000000000005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V799">
            <v>0</v>
          </cell>
        </row>
        <row r="800">
          <cell r="C800" t="str">
            <v>HOSPITAL PELÓPIDAS SILVEIRA</v>
          </cell>
          <cell r="E800" t="str">
            <v>MARINESTO RODOLFO DE ALMEIDA JUNIOR</v>
          </cell>
          <cell r="F800" t="str">
            <v>3 - Administrativo</v>
          </cell>
          <cell r="G800">
            <v>724110</v>
          </cell>
          <cell r="H800">
            <v>43891</v>
          </cell>
          <cell r="I800">
            <v>8.16</v>
          </cell>
          <cell r="J800">
            <v>65.27</v>
          </cell>
          <cell r="L800">
            <v>101.36861</v>
          </cell>
          <cell r="M800">
            <v>25.43</v>
          </cell>
          <cell r="O800">
            <v>0.93500000000000005</v>
          </cell>
          <cell r="P800">
            <v>0</v>
          </cell>
          <cell r="R800">
            <v>103.5</v>
          </cell>
          <cell r="S800">
            <v>76.3</v>
          </cell>
          <cell r="U800">
            <v>0</v>
          </cell>
          <cell r="V800">
            <v>0</v>
          </cell>
        </row>
        <row r="801">
          <cell r="C801" t="str">
            <v>HOSPITAL PELÓPIDAS SILVEIRA</v>
          </cell>
          <cell r="E801" t="str">
            <v>MARINILDA PEREIRA GOMES</v>
          </cell>
          <cell r="F801" t="str">
            <v>2 - Outros Profissionais da Saúde</v>
          </cell>
          <cell r="G801">
            <v>322205</v>
          </cell>
          <cell r="H801">
            <v>43891</v>
          </cell>
          <cell r="I801">
            <v>13.54</v>
          </cell>
          <cell r="J801">
            <v>108.32</v>
          </cell>
          <cell r="L801">
            <v>0</v>
          </cell>
          <cell r="M801">
            <v>0</v>
          </cell>
          <cell r="O801">
            <v>0.93500000000000005</v>
          </cell>
          <cell r="P801">
            <v>0</v>
          </cell>
          <cell r="R801">
            <v>0</v>
          </cell>
          <cell r="S801">
            <v>0</v>
          </cell>
          <cell r="U801">
            <v>0</v>
          </cell>
          <cell r="V801">
            <v>0</v>
          </cell>
        </row>
        <row r="802">
          <cell r="C802" t="str">
            <v>HOSPITAL PELÓPIDAS SILVEIRA</v>
          </cell>
          <cell r="E802" t="str">
            <v>MARIZA MARIA ARAUJO CAMPELO DE MELO</v>
          </cell>
          <cell r="F802" t="str">
            <v>1 - Médico</v>
          </cell>
          <cell r="G802">
            <v>225120</v>
          </cell>
          <cell r="H802">
            <v>43891</v>
          </cell>
          <cell r="I802">
            <v>92.25</v>
          </cell>
          <cell r="J802">
            <v>737.96</v>
          </cell>
          <cell r="L802">
            <v>101.36861</v>
          </cell>
          <cell r="M802">
            <v>3.17</v>
          </cell>
          <cell r="O802">
            <v>7.4850000000000003</v>
          </cell>
          <cell r="P802">
            <v>0</v>
          </cell>
          <cell r="R802">
            <v>0</v>
          </cell>
          <cell r="S802">
            <v>0</v>
          </cell>
          <cell r="U802">
            <v>0</v>
          </cell>
          <cell r="V802">
            <v>0</v>
          </cell>
        </row>
        <row r="803">
          <cell r="C803" t="str">
            <v>HOSPITAL PELÓPIDAS SILVEIRA</v>
          </cell>
          <cell r="E803" t="str">
            <v>MARKUS VINICIUS DE VASCONCELOS ARRUDA</v>
          </cell>
          <cell r="F803" t="str">
            <v>2 - Outros Profissionais da Saúde</v>
          </cell>
          <cell r="G803">
            <v>223605</v>
          </cell>
          <cell r="H803">
            <v>43891</v>
          </cell>
          <cell r="I803">
            <v>31.01</v>
          </cell>
          <cell r="J803">
            <v>248.1</v>
          </cell>
          <cell r="L803">
            <v>101.36861</v>
          </cell>
          <cell r="M803">
            <v>2.54</v>
          </cell>
          <cell r="O803">
            <v>1.9672434999999999</v>
          </cell>
          <cell r="P803">
            <v>0</v>
          </cell>
          <cell r="R803">
            <v>0</v>
          </cell>
          <cell r="S803">
            <v>0</v>
          </cell>
          <cell r="U803">
            <v>0</v>
          </cell>
          <cell r="V803">
            <v>0</v>
          </cell>
        </row>
        <row r="804">
          <cell r="C804" t="str">
            <v>HOSPITAL PELÓPIDAS SILVEIRA</v>
          </cell>
          <cell r="E804" t="str">
            <v>MARTA MILENA FLOR DE OLIVEIRA</v>
          </cell>
          <cell r="F804" t="str">
            <v>2 - Outros Profissionais da Saúde</v>
          </cell>
          <cell r="G804">
            <v>324115</v>
          </cell>
          <cell r="H804">
            <v>43891</v>
          </cell>
          <cell r="I804">
            <v>28.74</v>
          </cell>
          <cell r="J804">
            <v>229.91</v>
          </cell>
          <cell r="L804">
            <v>101.36861</v>
          </cell>
          <cell r="M804">
            <v>10.85</v>
          </cell>
          <cell r="O804">
            <v>0.93500000000000005</v>
          </cell>
          <cell r="P804">
            <v>0</v>
          </cell>
          <cell r="R804">
            <v>0</v>
          </cell>
          <cell r="S804">
            <v>0</v>
          </cell>
          <cell r="U804">
            <v>0</v>
          </cell>
          <cell r="V804">
            <v>0</v>
          </cell>
        </row>
        <row r="805">
          <cell r="C805" t="str">
            <v>HOSPITAL PELÓPIDAS SILVEIRA</v>
          </cell>
          <cell r="E805" t="str">
            <v>MARY JANE DA SILVA BARROS</v>
          </cell>
          <cell r="F805" t="str">
            <v>2 - Outros Profissionais da Saúde</v>
          </cell>
          <cell r="G805">
            <v>521130</v>
          </cell>
          <cell r="H805">
            <v>43891</v>
          </cell>
          <cell r="I805">
            <v>11.31</v>
          </cell>
          <cell r="J805">
            <v>90.45</v>
          </cell>
          <cell r="L805">
            <v>0</v>
          </cell>
          <cell r="M805">
            <v>0</v>
          </cell>
          <cell r="O805">
            <v>0.93500000000000005</v>
          </cell>
          <cell r="P805">
            <v>0</v>
          </cell>
          <cell r="R805">
            <v>220.8</v>
          </cell>
          <cell r="S805">
            <v>62.7</v>
          </cell>
          <cell r="U805">
            <v>0</v>
          </cell>
          <cell r="V805">
            <v>0</v>
          </cell>
        </row>
        <row r="806">
          <cell r="C806" t="str">
            <v>HOSPITAL PELÓPIDAS SILVEIRA</v>
          </cell>
          <cell r="E806" t="str">
            <v>MATEUS DA COSTA MACHADO RIOS</v>
          </cell>
          <cell r="F806" t="str">
            <v>1 - Médico</v>
          </cell>
          <cell r="G806">
            <v>225125</v>
          </cell>
          <cell r="H806">
            <v>43891</v>
          </cell>
          <cell r="I806">
            <v>75.739999999999995</v>
          </cell>
          <cell r="J806">
            <v>605.91999999999996</v>
          </cell>
          <cell r="L806">
            <v>0</v>
          </cell>
          <cell r="M806">
            <v>0</v>
          </cell>
          <cell r="O806">
            <v>7.4850000000000003</v>
          </cell>
          <cell r="P806">
            <v>0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</row>
        <row r="807">
          <cell r="C807" t="str">
            <v>HOSPITAL PELÓPIDAS SILVEIRA</v>
          </cell>
          <cell r="E807" t="str">
            <v>MATEUS MENEZES PAZ DO NASCIMENTO</v>
          </cell>
          <cell r="F807" t="str">
            <v>3 - Administrativo</v>
          </cell>
          <cell r="G807">
            <v>411010</v>
          </cell>
          <cell r="H807">
            <v>43891</v>
          </cell>
          <cell r="I807">
            <v>3.83</v>
          </cell>
          <cell r="J807">
            <v>7.6624999999999996</v>
          </cell>
          <cell r="L807">
            <v>0</v>
          </cell>
          <cell r="M807">
            <v>0</v>
          </cell>
          <cell r="O807">
            <v>0</v>
          </cell>
          <cell r="P807">
            <v>0</v>
          </cell>
          <cell r="R807">
            <v>0</v>
          </cell>
          <cell r="S807">
            <v>22.99</v>
          </cell>
          <cell r="U807">
            <v>0</v>
          </cell>
          <cell r="V807">
            <v>0</v>
          </cell>
        </row>
        <row r="808">
          <cell r="C808" t="str">
            <v>HOSPITAL PELÓPIDAS SILVEIRA</v>
          </cell>
          <cell r="E808" t="str">
            <v>MAURICIO DOMINGOS PEREIRA FILHO</v>
          </cell>
          <cell r="F808" t="str">
            <v>3 - Administrativo</v>
          </cell>
          <cell r="G808">
            <v>514225</v>
          </cell>
          <cell r="H808">
            <v>43891</v>
          </cell>
          <cell r="I808">
            <v>5.43</v>
          </cell>
          <cell r="J808">
            <v>43.47</v>
          </cell>
          <cell r="L808">
            <v>0</v>
          </cell>
          <cell r="M808">
            <v>0</v>
          </cell>
          <cell r="O808">
            <v>0.93500000000000005</v>
          </cell>
          <cell r="P808">
            <v>0</v>
          </cell>
          <cell r="R808">
            <v>55.2</v>
          </cell>
          <cell r="S808">
            <v>27.17</v>
          </cell>
          <cell r="U808">
            <v>0</v>
          </cell>
          <cell r="V808">
            <v>0</v>
          </cell>
        </row>
        <row r="809">
          <cell r="C809" t="str">
            <v>HOSPITAL PELÓPIDAS SILVEIRA</v>
          </cell>
          <cell r="E809" t="str">
            <v>MAURICIO MANOEL FABRICIO</v>
          </cell>
          <cell r="F809" t="str">
            <v>3 - Administrativo</v>
          </cell>
          <cell r="G809">
            <v>513220</v>
          </cell>
          <cell r="H809">
            <v>43891</v>
          </cell>
          <cell r="I809">
            <v>15.13</v>
          </cell>
          <cell r="J809">
            <v>121.02</v>
          </cell>
          <cell r="L809">
            <v>0</v>
          </cell>
          <cell r="M809">
            <v>0</v>
          </cell>
          <cell r="O809">
            <v>0.93500000000000005</v>
          </cell>
          <cell r="P809">
            <v>0</v>
          </cell>
          <cell r="R809">
            <v>207</v>
          </cell>
          <cell r="S809">
            <v>64.89</v>
          </cell>
          <cell r="U809">
            <v>0</v>
          </cell>
          <cell r="V809">
            <v>0</v>
          </cell>
        </row>
        <row r="810">
          <cell r="C810" t="str">
            <v>HOSPITAL PELÓPIDAS SILVEIRA</v>
          </cell>
          <cell r="E810" t="str">
            <v>MAURIEDNA AMANCIO DE LIMA BATISTA</v>
          </cell>
          <cell r="F810" t="str">
            <v>2 - Outros Profissionais da Saúde</v>
          </cell>
          <cell r="G810">
            <v>324205</v>
          </cell>
          <cell r="H810">
            <v>43891</v>
          </cell>
          <cell r="I810">
            <v>17.309999999999999</v>
          </cell>
          <cell r="J810">
            <v>138.52000000000001</v>
          </cell>
          <cell r="L810">
            <v>101.36861</v>
          </cell>
          <cell r="M810">
            <v>25.85</v>
          </cell>
          <cell r="O810">
            <v>0.93500000000000005</v>
          </cell>
          <cell r="P810">
            <v>0</v>
          </cell>
          <cell r="R810">
            <v>0</v>
          </cell>
          <cell r="S810">
            <v>0</v>
          </cell>
          <cell r="U810">
            <v>0</v>
          </cell>
          <cell r="V810">
            <v>0</v>
          </cell>
        </row>
        <row r="811">
          <cell r="C811" t="str">
            <v>HOSPITAL PELÓPIDAS SILVEIRA</v>
          </cell>
          <cell r="E811" t="str">
            <v>MAURO SILVA DE OLIVEIRA</v>
          </cell>
          <cell r="F811" t="str">
            <v>3 - Administrativo</v>
          </cell>
          <cell r="G811">
            <v>516345</v>
          </cell>
          <cell r="H811">
            <v>43891</v>
          </cell>
          <cell r="I811">
            <v>12.47</v>
          </cell>
          <cell r="J811">
            <v>99.76</v>
          </cell>
          <cell r="L811">
            <v>101.36861</v>
          </cell>
          <cell r="M811">
            <v>20.9</v>
          </cell>
          <cell r="O811">
            <v>0.93500000000000005</v>
          </cell>
          <cell r="P811">
            <v>0</v>
          </cell>
          <cell r="R811">
            <v>220.8</v>
          </cell>
          <cell r="S811">
            <v>62.7</v>
          </cell>
          <cell r="U811">
            <v>0</v>
          </cell>
          <cell r="V811">
            <v>0</v>
          </cell>
        </row>
        <row r="812">
          <cell r="C812" t="str">
            <v>HOSPITAL PELÓPIDAS SILVEIRA</v>
          </cell>
          <cell r="E812" t="str">
            <v>MAYARA BRENNA DE OLIVEIRA CARVALHO</v>
          </cell>
          <cell r="F812" t="str">
            <v>2 - Outros Profissionais da Saúde</v>
          </cell>
          <cell r="G812">
            <v>223505</v>
          </cell>
          <cell r="H812">
            <v>43891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1.9672434999999999</v>
          </cell>
          <cell r="P812">
            <v>0</v>
          </cell>
          <cell r="R812">
            <v>0</v>
          </cell>
          <cell r="S812">
            <v>0</v>
          </cell>
          <cell r="U812">
            <v>0</v>
          </cell>
          <cell r="V812">
            <v>0</v>
          </cell>
        </row>
        <row r="813">
          <cell r="C813" t="str">
            <v>HOSPITAL PELÓPIDAS SILVEIRA</v>
          </cell>
          <cell r="E813" t="str">
            <v>MAYARA CRISTINA MACEDO DE MENEZES</v>
          </cell>
          <cell r="F813" t="str">
            <v>2 - Outros Profissionais da Saúde</v>
          </cell>
          <cell r="G813">
            <v>223605</v>
          </cell>
          <cell r="H813">
            <v>43891</v>
          </cell>
          <cell r="I813">
            <v>30.01</v>
          </cell>
          <cell r="J813">
            <v>240.06</v>
          </cell>
          <cell r="L813">
            <v>0</v>
          </cell>
          <cell r="M813">
            <v>0</v>
          </cell>
          <cell r="O813">
            <v>1.9672434999999999</v>
          </cell>
          <cell r="P813">
            <v>0</v>
          </cell>
          <cell r="R813">
            <v>0</v>
          </cell>
          <cell r="S813">
            <v>0</v>
          </cell>
          <cell r="U813">
            <v>185.28</v>
          </cell>
          <cell r="V813">
            <v>0</v>
          </cell>
          <cell r="X813" t="str">
            <v>AUXILIO CRECHE</v>
          </cell>
          <cell r="Y813">
            <v>0</v>
          </cell>
          <cell r="Z813">
            <v>0</v>
          </cell>
        </row>
        <row r="814">
          <cell r="C814" t="str">
            <v>HOSPITAL PELÓPIDAS SILVEIRA</v>
          </cell>
          <cell r="E814" t="str">
            <v>MAYARA MARIA KARINE DA SILVA</v>
          </cell>
          <cell r="F814" t="str">
            <v>2 - Outros Profissionais da Saúde</v>
          </cell>
          <cell r="G814">
            <v>322205</v>
          </cell>
          <cell r="H814">
            <v>43891</v>
          </cell>
          <cell r="I814">
            <v>20.34</v>
          </cell>
          <cell r="J814">
            <v>162.74</v>
          </cell>
          <cell r="L814">
            <v>101.36861</v>
          </cell>
          <cell r="M814">
            <v>20.9</v>
          </cell>
          <cell r="O814">
            <v>0.93500000000000005</v>
          </cell>
          <cell r="P814">
            <v>0</v>
          </cell>
          <cell r="R814">
            <v>220.8</v>
          </cell>
          <cell r="S814">
            <v>58.52</v>
          </cell>
          <cell r="U814">
            <v>0</v>
          </cell>
          <cell r="V814">
            <v>0</v>
          </cell>
        </row>
        <row r="815">
          <cell r="C815" t="str">
            <v>HOSPITAL PELÓPIDAS SILVEIRA</v>
          </cell>
          <cell r="E815" t="str">
            <v>MAYARA NATASHA SILVA DE OLIVEIRA</v>
          </cell>
          <cell r="F815" t="str">
            <v>3 - Administrativo</v>
          </cell>
          <cell r="G815">
            <v>514225</v>
          </cell>
          <cell r="H815">
            <v>43891</v>
          </cell>
          <cell r="I815">
            <v>12.87</v>
          </cell>
          <cell r="J815">
            <v>102.97</v>
          </cell>
          <cell r="L815">
            <v>101.36861</v>
          </cell>
          <cell r="M815">
            <v>20.9</v>
          </cell>
          <cell r="O815">
            <v>0.93500000000000005</v>
          </cell>
          <cell r="P815">
            <v>0</v>
          </cell>
          <cell r="R815">
            <v>138</v>
          </cell>
          <cell r="S815">
            <v>42.27</v>
          </cell>
          <cell r="U815">
            <v>0</v>
          </cell>
          <cell r="V815">
            <v>0</v>
          </cell>
        </row>
        <row r="816">
          <cell r="C816" t="str">
            <v>HOSPITAL PELÓPIDAS SILVEIRA</v>
          </cell>
          <cell r="E816" t="str">
            <v>MAYSA ANDRADE DA SILVA</v>
          </cell>
          <cell r="F816" t="str">
            <v>2 - Outros Profissionais da Saúde</v>
          </cell>
          <cell r="G816">
            <v>322205</v>
          </cell>
          <cell r="H816">
            <v>43891</v>
          </cell>
          <cell r="I816">
            <v>12.99</v>
          </cell>
          <cell r="J816">
            <v>103.9</v>
          </cell>
          <cell r="L816">
            <v>0</v>
          </cell>
          <cell r="M816">
            <v>0</v>
          </cell>
          <cell r="O816">
            <v>0.93500000000000005</v>
          </cell>
          <cell r="P816">
            <v>0</v>
          </cell>
          <cell r="R816">
            <v>220.8</v>
          </cell>
          <cell r="S816">
            <v>44.45</v>
          </cell>
          <cell r="U816">
            <v>0</v>
          </cell>
          <cell r="V816">
            <v>0</v>
          </cell>
        </row>
        <row r="817">
          <cell r="C817" t="str">
            <v>HOSPITAL PELÓPIDAS SILVEIRA</v>
          </cell>
          <cell r="E817" t="str">
            <v>MAYZE NASCIMENTO ALBUQUERQUE DA SILVA</v>
          </cell>
          <cell r="F817" t="str">
            <v>2 - Outros Profissionais da Saúde</v>
          </cell>
          <cell r="G817">
            <v>223505</v>
          </cell>
          <cell r="H817">
            <v>43891</v>
          </cell>
          <cell r="I817">
            <v>36.18</v>
          </cell>
          <cell r="J817">
            <v>289.48</v>
          </cell>
          <cell r="L817">
            <v>0</v>
          </cell>
          <cell r="M817">
            <v>0</v>
          </cell>
          <cell r="O817">
            <v>1.9672434999999999</v>
          </cell>
          <cell r="P817">
            <v>0</v>
          </cell>
          <cell r="R817">
            <v>0</v>
          </cell>
          <cell r="S817">
            <v>0</v>
          </cell>
          <cell r="U817">
            <v>0</v>
          </cell>
          <cell r="V817">
            <v>0</v>
          </cell>
        </row>
        <row r="818">
          <cell r="C818" t="str">
            <v>HOSPITAL PELÓPIDAS SILVEIRA</v>
          </cell>
          <cell r="E818" t="str">
            <v>MEXNEIDE RODRIGUES CABRAL</v>
          </cell>
          <cell r="F818" t="str">
            <v>2 - Outros Profissionais da Saúde</v>
          </cell>
          <cell r="G818">
            <v>322205</v>
          </cell>
          <cell r="H818">
            <v>43891</v>
          </cell>
          <cell r="I818">
            <v>20.69</v>
          </cell>
          <cell r="J818">
            <v>165.52</v>
          </cell>
          <cell r="L818">
            <v>101.36861</v>
          </cell>
          <cell r="M818">
            <v>20.9</v>
          </cell>
          <cell r="O818">
            <v>0.93500000000000005</v>
          </cell>
          <cell r="P818">
            <v>0</v>
          </cell>
          <cell r="R818">
            <v>103.5</v>
          </cell>
          <cell r="S818">
            <v>62.7</v>
          </cell>
          <cell r="U818">
            <v>0</v>
          </cell>
          <cell r="V818">
            <v>0</v>
          </cell>
        </row>
        <row r="819">
          <cell r="C819" t="str">
            <v>HOSPITAL PELÓPIDAS SILVEIRA</v>
          </cell>
          <cell r="E819" t="str">
            <v>MICHELE BARBOSA DE ALMEIDA</v>
          </cell>
          <cell r="F819" t="str">
            <v>2 - Outros Profissionais da Saúde</v>
          </cell>
          <cell r="G819">
            <v>322205</v>
          </cell>
          <cell r="H819">
            <v>43891</v>
          </cell>
          <cell r="I819">
            <v>19.32</v>
          </cell>
          <cell r="J819">
            <v>154.55000000000001</v>
          </cell>
          <cell r="L819">
            <v>0</v>
          </cell>
          <cell r="M819">
            <v>0</v>
          </cell>
          <cell r="O819">
            <v>0.93500000000000005</v>
          </cell>
          <cell r="P819">
            <v>0</v>
          </cell>
          <cell r="R819">
            <v>207</v>
          </cell>
          <cell r="S819">
            <v>62.7</v>
          </cell>
          <cell r="U819">
            <v>0</v>
          </cell>
          <cell r="V819">
            <v>0</v>
          </cell>
        </row>
        <row r="820">
          <cell r="C820" t="str">
            <v>HOSPITAL PELÓPIDAS SILVEIRA</v>
          </cell>
          <cell r="E820" t="str">
            <v>MICHELLE DAS CHAGAS SOUZA</v>
          </cell>
          <cell r="F820" t="str">
            <v>2 - Outros Profissionais da Saúde</v>
          </cell>
          <cell r="G820">
            <v>324115</v>
          </cell>
          <cell r="H820">
            <v>43891</v>
          </cell>
          <cell r="I820">
            <v>30.65</v>
          </cell>
          <cell r="J820">
            <v>245.21</v>
          </cell>
          <cell r="L820">
            <v>0</v>
          </cell>
          <cell r="M820">
            <v>0</v>
          </cell>
          <cell r="O820">
            <v>0.93500000000000005</v>
          </cell>
          <cell r="P820">
            <v>0</v>
          </cell>
          <cell r="R820">
            <v>0</v>
          </cell>
          <cell r="S820">
            <v>0</v>
          </cell>
          <cell r="U820">
            <v>0</v>
          </cell>
          <cell r="V820">
            <v>0</v>
          </cell>
        </row>
        <row r="821">
          <cell r="C821" t="str">
            <v>HOSPITAL PELÓPIDAS SILVEIRA</v>
          </cell>
          <cell r="E821" t="str">
            <v>MICHELLE FERREIRA NEVES DA LUZ CORDEIRO</v>
          </cell>
          <cell r="F821" t="str">
            <v>1 - Médico</v>
          </cell>
          <cell r="G821">
            <v>225125</v>
          </cell>
          <cell r="H821">
            <v>43891</v>
          </cell>
          <cell r="I821">
            <v>132.02000000000001</v>
          </cell>
          <cell r="J821">
            <v>1056.17</v>
          </cell>
          <cell r="L821">
            <v>0</v>
          </cell>
          <cell r="M821">
            <v>0</v>
          </cell>
          <cell r="O821">
            <v>7.4850000000000003</v>
          </cell>
          <cell r="P821">
            <v>0</v>
          </cell>
          <cell r="R821">
            <v>0</v>
          </cell>
          <cell r="S821">
            <v>0</v>
          </cell>
          <cell r="U821">
            <v>0</v>
          </cell>
          <cell r="V821">
            <v>0</v>
          </cell>
        </row>
        <row r="822">
          <cell r="C822" t="str">
            <v>HOSPITAL PELÓPIDAS SILVEIRA</v>
          </cell>
          <cell r="E822" t="str">
            <v>MICHELLY ARAUJO DE SOUZA</v>
          </cell>
          <cell r="F822" t="str">
            <v>2 - Outros Profissionais da Saúde</v>
          </cell>
          <cell r="G822">
            <v>223505</v>
          </cell>
          <cell r="H822">
            <v>43891</v>
          </cell>
          <cell r="I822">
            <v>38.770000000000003</v>
          </cell>
          <cell r="J822">
            <v>310.18</v>
          </cell>
          <cell r="L822">
            <v>101.36861</v>
          </cell>
          <cell r="M822">
            <v>2.99</v>
          </cell>
          <cell r="O822">
            <v>1.9672434999999999</v>
          </cell>
          <cell r="P822">
            <v>0</v>
          </cell>
          <cell r="R822">
            <v>0</v>
          </cell>
          <cell r="S822">
            <v>0</v>
          </cell>
          <cell r="U822">
            <v>96.67</v>
          </cell>
          <cell r="V822">
            <v>0</v>
          </cell>
          <cell r="X822" t="str">
            <v>AUXILIO CRECHE</v>
          </cell>
          <cell r="Y822">
            <v>0</v>
          </cell>
          <cell r="Z822">
            <v>0</v>
          </cell>
        </row>
        <row r="823">
          <cell r="C823" t="str">
            <v>HOSPITAL PELÓPIDAS SILVEIRA</v>
          </cell>
          <cell r="E823" t="str">
            <v>MIFARES HERNANDES CUNHA CAVALCANTI</v>
          </cell>
          <cell r="F823" t="str">
            <v>3 - Administrativo</v>
          </cell>
          <cell r="G823">
            <v>317210</v>
          </cell>
          <cell r="H823">
            <v>43891</v>
          </cell>
          <cell r="I823">
            <v>16.79</v>
          </cell>
          <cell r="J823">
            <v>134.34</v>
          </cell>
          <cell r="L823">
            <v>0</v>
          </cell>
          <cell r="M823">
            <v>0</v>
          </cell>
          <cell r="O823">
            <v>0.93500000000000005</v>
          </cell>
          <cell r="P823">
            <v>0</v>
          </cell>
          <cell r="R823">
            <v>0</v>
          </cell>
          <cell r="S823">
            <v>0</v>
          </cell>
          <cell r="U823">
            <v>0</v>
          </cell>
          <cell r="V823">
            <v>0</v>
          </cell>
        </row>
        <row r="824">
          <cell r="C824" t="str">
            <v>HOSPITAL PELÓPIDAS SILVEIRA</v>
          </cell>
          <cell r="E824" t="str">
            <v>MIRIAN ZULEIDE DA COSTA</v>
          </cell>
          <cell r="F824" t="str">
            <v>2 - Outros Profissionais da Saúde</v>
          </cell>
          <cell r="G824">
            <v>324205</v>
          </cell>
          <cell r="H824">
            <v>43891</v>
          </cell>
          <cell r="I824">
            <v>14.69</v>
          </cell>
          <cell r="J824">
            <v>117.54</v>
          </cell>
          <cell r="L824">
            <v>101.36861</v>
          </cell>
          <cell r="M824">
            <v>25.85</v>
          </cell>
          <cell r="O824">
            <v>0.93500000000000005</v>
          </cell>
          <cell r="P824">
            <v>0</v>
          </cell>
          <cell r="R824">
            <v>220.8</v>
          </cell>
          <cell r="S824">
            <v>77.540000000000006</v>
          </cell>
          <cell r="U824">
            <v>0</v>
          </cell>
          <cell r="V824">
            <v>0</v>
          </cell>
        </row>
        <row r="825">
          <cell r="C825" t="str">
            <v>HOSPITAL PELÓPIDAS SILVEIRA</v>
          </cell>
          <cell r="E825" t="str">
            <v>MIRIELZA ANDRADE BATISTA DA SILVA</v>
          </cell>
          <cell r="F825" t="str">
            <v>2 - Outros Profissionais da Saúde</v>
          </cell>
          <cell r="G825">
            <v>322205</v>
          </cell>
          <cell r="H825">
            <v>43891</v>
          </cell>
          <cell r="I825">
            <v>14.08</v>
          </cell>
          <cell r="J825">
            <v>112.65</v>
          </cell>
          <cell r="L825">
            <v>0</v>
          </cell>
          <cell r="M825">
            <v>0</v>
          </cell>
          <cell r="O825">
            <v>0.93500000000000005</v>
          </cell>
          <cell r="P825">
            <v>0</v>
          </cell>
          <cell r="R825">
            <v>207</v>
          </cell>
          <cell r="S825">
            <v>62.7</v>
          </cell>
          <cell r="U825">
            <v>0</v>
          </cell>
          <cell r="V825">
            <v>0</v>
          </cell>
        </row>
        <row r="826">
          <cell r="C826" t="str">
            <v>HOSPITAL PELÓPIDAS SILVEIRA</v>
          </cell>
          <cell r="E826" t="str">
            <v>MISLENE PAULINA DE SOUZA COMBE</v>
          </cell>
          <cell r="F826" t="str">
            <v>3 - Administrativo</v>
          </cell>
          <cell r="G826">
            <v>513430</v>
          </cell>
          <cell r="H826">
            <v>43891</v>
          </cell>
          <cell r="I826">
            <v>12.54</v>
          </cell>
          <cell r="J826">
            <v>100.32</v>
          </cell>
          <cell r="L826">
            <v>0</v>
          </cell>
          <cell r="M826">
            <v>0</v>
          </cell>
          <cell r="O826">
            <v>0.93500000000000005</v>
          </cell>
          <cell r="P826">
            <v>0</v>
          </cell>
          <cell r="R826">
            <v>207</v>
          </cell>
          <cell r="S826">
            <v>62.7</v>
          </cell>
          <cell r="U826">
            <v>0</v>
          </cell>
          <cell r="V826">
            <v>0</v>
          </cell>
        </row>
        <row r="827">
          <cell r="C827" t="str">
            <v>HOSPITAL PELÓPIDAS SILVEIRA</v>
          </cell>
          <cell r="E827" t="str">
            <v>MISLIANE DE LIMA LEITE</v>
          </cell>
          <cell r="F827" t="str">
            <v>3 - Administrativo</v>
          </cell>
          <cell r="G827">
            <v>411010</v>
          </cell>
          <cell r="H827">
            <v>43891</v>
          </cell>
          <cell r="I827">
            <v>11.86</v>
          </cell>
          <cell r="J827">
            <v>94.86</v>
          </cell>
          <cell r="L827">
            <v>101.36861</v>
          </cell>
          <cell r="M827">
            <v>20.9</v>
          </cell>
          <cell r="O827">
            <v>0.93500000000000005</v>
          </cell>
          <cell r="P827">
            <v>0</v>
          </cell>
          <cell r="R827">
            <v>150.4</v>
          </cell>
          <cell r="S827">
            <v>62.7</v>
          </cell>
          <cell r="U827">
            <v>0</v>
          </cell>
          <cell r="V827">
            <v>0</v>
          </cell>
        </row>
        <row r="828">
          <cell r="C828" t="str">
            <v>HOSPITAL PELÓPIDAS SILVEIRA</v>
          </cell>
          <cell r="E828" t="str">
            <v>MOEMA PEISINO PEREIRA</v>
          </cell>
          <cell r="F828" t="str">
            <v>1 - Médico</v>
          </cell>
          <cell r="G828">
            <v>225125</v>
          </cell>
          <cell r="H828">
            <v>43891</v>
          </cell>
          <cell r="I828">
            <v>73.760000000000005</v>
          </cell>
          <cell r="J828">
            <v>590.08000000000004</v>
          </cell>
          <cell r="L828">
            <v>0</v>
          </cell>
          <cell r="M828">
            <v>0</v>
          </cell>
          <cell r="O828">
            <v>7.4850000000000003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</row>
        <row r="829">
          <cell r="C829" t="str">
            <v>HOSPITAL PELÓPIDAS SILVEIRA</v>
          </cell>
          <cell r="E829" t="str">
            <v>MONICA CIBELLE MUNIZ DE ARAUJO</v>
          </cell>
          <cell r="F829" t="str">
            <v>3 - Administrativo</v>
          </cell>
          <cell r="G829">
            <v>411010</v>
          </cell>
          <cell r="H829">
            <v>43891</v>
          </cell>
          <cell r="I829">
            <v>10.45</v>
          </cell>
          <cell r="J829">
            <v>83.6</v>
          </cell>
          <cell r="L829">
            <v>101.36861</v>
          </cell>
          <cell r="M829">
            <v>20.9</v>
          </cell>
          <cell r="O829">
            <v>0.93500000000000005</v>
          </cell>
          <cell r="P829">
            <v>0</v>
          </cell>
          <cell r="R829">
            <v>138</v>
          </cell>
          <cell r="S829">
            <v>0</v>
          </cell>
          <cell r="U829">
            <v>0</v>
          </cell>
          <cell r="V829">
            <v>0</v>
          </cell>
        </row>
        <row r="830">
          <cell r="C830" t="str">
            <v>HOSPITAL PELÓPIDAS SILVEIRA</v>
          </cell>
          <cell r="E830" t="str">
            <v>MONICA DE BARROS MARINHO</v>
          </cell>
          <cell r="F830" t="str">
            <v>1 - Médico</v>
          </cell>
          <cell r="G830">
            <v>225125</v>
          </cell>
          <cell r="H830">
            <v>43891</v>
          </cell>
          <cell r="I830">
            <v>88.34</v>
          </cell>
          <cell r="J830">
            <v>706.7</v>
          </cell>
          <cell r="L830">
            <v>0</v>
          </cell>
          <cell r="M830">
            <v>0</v>
          </cell>
          <cell r="O830">
            <v>7.4850000000000003</v>
          </cell>
          <cell r="P830">
            <v>0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</row>
        <row r="831">
          <cell r="C831" t="str">
            <v>HOSPITAL PELÓPIDAS SILVEIRA</v>
          </cell>
          <cell r="E831" t="str">
            <v>MONICA MARIA DA SILVA</v>
          </cell>
          <cell r="F831" t="str">
            <v>2 - Outros Profissionais da Saúde</v>
          </cell>
          <cell r="G831">
            <v>322205</v>
          </cell>
          <cell r="H831">
            <v>43891</v>
          </cell>
          <cell r="I831">
            <v>15.26</v>
          </cell>
          <cell r="J831">
            <v>122.12</v>
          </cell>
          <cell r="L831">
            <v>101.36861</v>
          </cell>
          <cell r="M831">
            <v>20.9</v>
          </cell>
          <cell r="O831">
            <v>0.93500000000000005</v>
          </cell>
          <cell r="P831">
            <v>0</v>
          </cell>
          <cell r="R831">
            <v>207</v>
          </cell>
          <cell r="S831">
            <v>62.7</v>
          </cell>
          <cell r="U831">
            <v>0</v>
          </cell>
          <cell r="V831">
            <v>0</v>
          </cell>
        </row>
        <row r="832">
          <cell r="C832" t="str">
            <v>HOSPITAL PELÓPIDAS SILVEIRA</v>
          </cell>
          <cell r="E832" t="str">
            <v>MONICA MARIA DOS SANTOS</v>
          </cell>
          <cell r="F832" t="str">
            <v>2 - Outros Profissionais da Saúde</v>
          </cell>
          <cell r="G832">
            <v>322205</v>
          </cell>
          <cell r="H832">
            <v>43891</v>
          </cell>
          <cell r="I832">
            <v>15.07</v>
          </cell>
          <cell r="J832">
            <v>120.52</v>
          </cell>
          <cell r="L832">
            <v>0</v>
          </cell>
          <cell r="M832">
            <v>0</v>
          </cell>
          <cell r="O832">
            <v>0.93500000000000005</v>
          </cell>
          <cell r="P832">
            <v>0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</row>
        <row r="833">
          <cell r="C833" t="str">
            <v>HOSPITAL PELÓPIDAS SILVEIRA</v>
          </cell>
          <cell r="E833" t="str">
            <v>MONICA NATALIA DE LIMA</v>
          </cell>
          <cell r="F833" t="str">
            <v>3 - Administrativo</v>
          </cell>
          <cell r="G833">
            <v>411010</v>
          </cell>
          <cell r="H833">
            <v>43891</v>
          </cell>
          <cell r="I833">
            <v>10.98</v>
          </cell>
          <cell r="J833">
            <v>87.88</v>
          </cell>
          <cell r="L833">
            <v>101.36861</v>
          </cell>
          <cell r="M833">
            <v>20.9</v>
          </cell>
          <cell r="O833">
            <v>0.93500000000000005</v>
          </cell>
          <cell r="P833">
            <v>0</v>
          </cell>
          <cell r="R833">
            <v>276</v>
          </cell>
          <cell r="S833">
            <v>48.07</v>
          </cell>
          <cell r="U833">
            <v>0</v>
          </cell>
          <cell r="V833">
            <v>0</v>
          </cell>
        </row>
        <row r="834">
          <cell r="C834" t="str">
            <v>HOSPITAL PELÓPIDAS SILVEIRA</v>
          </cell>
          <cell r="E834" t="str">
            <v>MONIQUE MANGUEIRA FIGUEIROA</v>
          </cell>
          <cell r="F834" t="str">
            <v>2 - Outros Profissionais da Saúde</v>
          </cell>
          <cell r="G834">
            <v>322205</v>
          </cell>
          <cell r="H834">
            <v>43891</v>
          </cell>
          <cell r="I834">
            <v>0</v>
          </cell>
          <cell r="J834">
            <v>0</v>
          </cell>
          <cell r="L834">
            <v>0</v>
          </cell>
          <cell r="M834">
            <v>0</v>
          </cell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</row>
        <row r="835">
          <cell r="C835" t="str">
            <v>HOSPITAL PELÓPIDAS SILVEIRA</v>
          </cell>
          <cell r="E835" t="str">
            <v>MONIQUE RENATA PINHEIRO NUNES</v>
          </cell>
          <cell r="F835" t="str">
            <v>2 - Outros Profissionais da Saúde</v>
          </cell>
          <cell r="G835">
            <v>322205</v>
          </cell>
          <cell r="H835">
            <v>43891</v>
          </cell>
          <cell r="I835">
            <v>15.35</v>
          </cell>
          <cell r="J835">
            <v>122.79</v>
          </cell>
          <cell r="L835">
            <v>0</v>
          </cell>
          <cell r="M835">
            <v>0</v>
          </cell>
          <cell r="O835">
            <v>0.93500000000000005</v>
          </cell>
          <cell r="P835">
            <v>0</v>
          </cell>
          <cell r="R835">
            <v>220.8</v>
          </cell>
          <cell r="S835">
            <v>62.7</v>
          </cell>
          <cell r="U835">
            <v>0</v>
          </cell>
          <cell r="V835">
            <v>0</v>
          </cell>
        </row>
        <row r="836">
          <cell r="C836" t="str">
            <v>HOSPITAL PELÓPIDAS SILVEIRA</v>
          </cell>
          <cell r="E836" t="str">
            <v>MOZART LACERDA SIQUEIRA CAMPOS ARAUJO</v>
          </cell>
          <cell r="F836" t="str">
            <v>1 - Médico</v>
          </cell>
          <cell r="G836">
            <v>225125</v>
          </cell>
          <cell r="H836">
            <v>43891</v>
          </cell>
          <cell r="I836">
            <v>73.760000000000005</v>
          </cell>
          <cell r="J836">
            <v>590.08000000000004</v>
          </cell>
          <cell r="L836">
            <v>0</v>
          </cell>
          <cell r="M836">
            <v>0</v>
          </cell>
          <cell r="O836">
            <v>7.4850000000000003</v>
          </cell>
          <cell r="P836">
            <v>0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</row>
        <row r="837">
          <cell r="C837" t="str">
            <v>HOSPITAL PELÓPIDAS SILVEIRA</v>
          </cell>
          <cell r="E837" t="str">
            <v>MYLENA CAROLINA DE MEDEIROS SILVA</v>
          </cell>
          <cell r="F837" t="str">
            <v>1 - Médico</v>
          </cell>
          <cell r="G837">
            <v>225125</v>
          </cell>
          <cell r="H837">
            <v>43891</v>
          </cell>
          <cell r="I837">
            <v>64.11</v>
          </cell>
          <cell r="J837">
            <v>584.57000000000005</v>
          </cell>
          <cell r="L837">
            <v>101.36861</v>
          </cell>
          <cell r="M837">
            <v>7.92</v>
          </cell>
          <cell r="O837">
            <v>7.4850000000000003</v>
          </cell>
          <cell r="P837">
            <v>0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</row>
        <row r="838">
          <cell r="C838" t="str">
            <v>HOSPITAL PELÓPIDAS SILVEIRA</v>
          </cell>
          <cell r="E838" t="str">
            <v>NADJANE GOMES DOS SANTOS</v>
          </cell>
          <cell r="F838" t="str">
            <v>2 - Outros Profissionais da Saúde</v>
          </cell>
          <cell r="G838">
            <v>324205</v>
          </cell>
          <cell r="H838">
            <v>43891</v>
          </cell>
          <cell r="I838">
            <v>17.989999999999998</v>
          </cell>
          <cell r="J838">
            <v>143.9</v>
          </cell>
          <cell r="L838">
            <v>0</v>
          </cell>
          <cell r="M838">
            <v>0</v>
          </cell>
          <cell r="O838">
            <v>0.93500000000000005</v>
          </cell>
          <cell r="P838">
            <v>0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</row>
        <row r="839">
          <cell r="C839" t="str">
            <v>HOSPITAL PELÓPIDAS SILVEIRA</v>
          </cell>
          <cell r="E839" t="str">
            <v>NAIR BARBOSA DA SILVA</v>
          </cell>
          <cell r="F839" t="str">
            <v>2 - Outros Profissionais da Saúde</v>
          </cell>
          <cell r="G839">
            <v>322205</v>
          </cell>
          <cell r="H839">
            <v>43891</v>
          </cell>
          <cell r="I839">
            <v>14.2</v>
          </cell>
          <cell r="J839">
            <v>113.63</v>
          </cell>
          <cell r="L839">
            <v>101.36861</v>
          </cell>
          <cell r="M839">
            <v>20.9</v>
          </cell>
          <cell r="O839">
            <v>0.93500000000000005</v>
          </cell>
          <cell r="P839">
            <v>0</v>
          </cell>
          <cell r="R839">
            <v>260.8</v>
          </cell>
          <cell r="S839">
            <v>50.16</v>
          </cell>
          <cell r="U839">
            <v>0</v>
          </cell>
          <cell r="V839">
            <v>0</v>
          </cell>
        </row>
        <row r="840">
          <cell r="C840" t="str">
            <v>HOSPITAL PELÓPIDAS SILVEIRA</v>
          </cell>
          <cell r="E840" t="str">
            <v>NARA MEDEIROS DA SILVA</v>
          </cell>
          <cell r="F840" t="str">
            <v>2 - Outros Profissionais da Saúde</v>
          </cell>
          <cell r="G840">
            <v>521130</v>
          </cell>
          <cell r="H840">
            <v>43891</v>
          </cell>
          <cell r="I840">
            <v>10.63</v>
          </cell>
          <cell r="J840">
            <v>85.02</v>
          </cell>
          <cell r="L840">
            <v>0</v>
          </cell>
          <cell r="M840">
            <v>0</v>
          </cell>
          <cell r="O840">
            <v>0.93500000000000005</v>
          </cell>
          <cell r="P840">
            <v>0</v>
          </cell>
          <cell r="R840">
            <v>103.5</v>
          </cell>
          <cell r="S840">
            <v>60.61</v>
          </cell>
          <cell r="U840">
            <v>0</v>
          </cell>
          <cell r="V840">
            <v>0</v>
          </cell>
        </row>
        <row r="841">
          <cell r="C841" t="str">
            <v>HOSPITAL PELÓPIDAS SILVEIRA</v>
          </cell>
          <cell r="E841" t="str">
            <v>NATALY ANNES E SILVA</v>
          </cell>
          <cell r="F841" t="str">
            <v>2 - Outros Profissionais da Saúde</v>
          </cell>
          <cell r="G841">
            <v>223710</v>
          </cell>
          <cell r="H841">
            <v>43891</v>
          </cell>
          <cell r="I841">
            <v>36.89</v>
          </cell>
          <cell r="J841">
            <v>295.16000000000003</v>
          </cell>
          <cell r="L841">
            <v>0</v>
          </cell>
          <cell r="M841">
            <v>0</v>
          </cell>
          <cell r="O841">
            <v>0.93500000000000005</v>
          </cell>
          <cell r="P841">
            <v>0</v>
          </cell>
          <cell r="R841">
            <v>0</v>
          </cell>
          <cell r="S841">
            <v>0</v>
          </cell>
          <cell r="U841">
            <v>0</v>
          </cell>
          <cell r="V841">
            <v>0</v>
          </cell>
        </row>
        <row r="842">
          <cell r="C842" t="str">
            <v>HOSPITAL PELÓPIDAS SILVEIRA</v>
          </cell>
          <cell r="E842" t="str">
            <v>NATHALIA DA SILVA CAU</v>
          </cell>
          <cell r="F842" t="str">
            <v>2 - Outros Profissionais da Saúde</v>
          </cell>
          <cell r="G842">
            <v>515205</v>
          </cell>
          <cell r="H842">
            <v>43891</v>
          </cell>
          <cell r="I842">
            <v>14.81</v>
          </cell>
          <cell r="J842">
            <v>118.48</v>
          </cell>
          <cell r="L842">
            <v>0</v>
          </cell>
          <cell r="M842">
            <v>0</v>
          </cell>
          <cell r="O842">
            <v>0.93500000000000005</v>
          </cell>
          <cell r="P842">
            <v>0</v>
          </cell>
          <cell r="R842">
            <v>207</v>
          </cell>
          <cell r="S842">
            <v>64.8</v>
          </cell>
          <cell r="U842">
            <v>0</v>
          </cell>
          <cell r="V842">
            <v>0</v>
          </cell>
        </row>
        <row r="843">
          <cell r="C843" t="str">
            <v>HOSPITAL PELÓPIDAS SILVEIRA</v>
          </cell>
          <cell r="E843" t="str">
            <v>NATHALIA DE ALMEIDA MESQUITA</v>
          </cell>
          <cell r="F843" t="str">
            <v>2 - Outros Profissionais da Saúde</v>
          </cell>
          <cell r="G843">
            <v>223505</v>
          </cell>
          <cell r="H843">
            <v>43891</v>
          </cell>
          <cell r="I843">
            <v>34.1</v>
          </cell>
          <cell r="J843">
            <v>272.77</v>
          </cell>
          <cell r="L843">
            <v>101.36861</v>
          </cell>
          <cell r="M843">
            <v>2.99</v>
          </cell>
          <cell r="O843">
            <v>1.9672434999999999</v>
          </cell>
          <cell r="P843">
            <v>0</v>
          </cell>
          <cell r="R843">
            <v>151.80000000000001</v>
          </cell>
          <cell r="S843">
            <v>0</v>
          </cell>
          <cell r="U843">
            <v>100</v>
          </cell>
          <cell r="V843">
            <v>0</v>
          </cell>
          <cell r="X843" t="str">
            <v>AUXILIO CRECHE</v>
          </cell>
          <cell r="Y843">
            <v>0</v>
          </cell>
          <cell r="Z843">
            <v>0</v>
          </cell>
        </row>
        <row r="844">
          <cell r="C844" t="str">
            <v>HOSPITAL PELÓPIDAS SILVEIRA</v>
          </cell>
          <cell r="E844" t="str">
            <v>NATHALIA GOMES DA SILVA</v>
          </cell>
          <cell r="F844" t="str">
            <v>2 - Outros Profissionais da Saúde</v>
          </cell>
          <cell r="G844">
            <v>223505</v>
          </cell>
          <cell r="H844">
            <v>43891</v>
          </cell>
          <cell r="I844">
            <v>32.520000000000003</v>
          </cell>
          <cell r="J844">
            <v>260.19</v>
          </cell>
          <cell r="L844">
            <v>0</v>
          </cell>
          <cell r="M844">
            <v>0</v>
          </cell>
          <cell r="O844">
            <v>1.9672434999999999</v>
          </cell>
          <cell r="P844">
            <v>0</v>
          </cell>
          <cell r="R844">
            <v>0</v>
          </cell>
          <cell r="S844">
            <v>92.75</v>
          </cell>
          <cell r="U844">
            <v>0</v>
          </cell>
          <cell r="V844">
            <v>0</v>
          </cell>
        </row>
        <row r="845">
          <cell r="C845" t="str">
            <v>HOSPITAL PELÓPIDAS SILVEIRA</v>
          </cell>
          <cell r="E845" t="str">
            <v>NATHALIA GREGORIO DE SANTANA</v>
          </cell>
          <cell r="F845" t="str">
            <v>2 - Outros Profissionais da Saúde</v>
          </cell>
          <cell r="G845">
            <v>251605</v>
          </cell>
          <cell r="H845">
            <v>43891</v>
          </cell>
          <cell r="I845">
            <v>10.71</v>
          </cell>
          <cell r="J845">
            <v>85.67</v>
          </cell>
          <cell r="L845">
            <v>0</v>
          </cell>
          <cell r="M845">
            <v>0</v>
          </cell>
          <cell r="O845">
            <v>0.93500000000000005</v>
          </cell>
          <cell r="P845">
            <v>0</v>
          </cell>
          <cell r="R845">
            <v>0</v>
          </cell>
          <cell r="S845">
            <v>0</v>
          </cell>
          <cell r="U845">
            <v>0</v>
          </cell>
          <cell r="V845">
            <v>0</v>
          </cell>
        </row>
        <row r="846">
          <cell r="C846" t="str">
            <v>HOSPITAL PELÓPIDAS SILVEIRA</v>
          </cell>
          <cell r="E846" t="str">
            <v>NELSON BANDEIRA DE MOURA</v>
          </cell>
          <cell r="F846" t="str">
            <v>2 - Outros Profissionais da Saúde</v>
          </cell>
          <cell r="G846">
            <v>515110</v>
          </cell>
          <cell r="H846">
            <v>43891</v>
          </cell>
          <cell r="I846">
            <v>14.73</v>
          </cell>
          <cell r="J846">
            <v>117.86</v>
          </cell>
          <cell r="L846">
            <v>101.36861</v>
          </cell>
          <cell r="M846">
            <v>20.9</v>
          </cell>
          <cell r="O846">
            <v>0.93500000000000005</v>
          </cell>
          <cell r="P846">
            <v>0</v>
          </cell>
          <cell r="R846">
            <v>103.5</v>
          </cell>
          <cell r="S846">
            <v>62.7</v>
          </cell>
          <cell r="U846">
            <v>0</v>
          </cell>
          <cell r="V846">
            <v>0</v>
          </cell>
        </row>
        <row r="847">
          <cell r="C847" t="str">
            <v>HOSPITAL PELÓPIDAS SILVEIRA</v>
          </cell>
          <cell r="E847" t="str">
            <v>NEUMA FRANCINETE GOMES PEREIRA</v>
          </cell>
          <cell r="F847" t="str">
            <v>2 - Outros Profissionais da Saúde</v>
          </cell>
          <cell r="G847">
            <v>322205</v>
          </cell>
          <cell r="H847">
            <v>43891</v>
          </cell>
          <cell r="I847">
            <v>12.72</v>
          </cell>
          <cell r="J847">
            <v>101.77</v>
          </cell>
          <cell r="L847">
            <v>101.36861</v>
          </cell>
          <cell r="M847">
            <v>20.9</v>
          </cell>
          <cell r="O847">
            <v>0.93500000000000005</v>
          </cell>
          <cell r="P847">
            <v>0</v>
          </cell>
          <cell r="R847">
            <v>207</v>
          </cell>
          <cell r="S847">
            <v>62.7</v>
          </cell>
          <cell r="U847">
            <v>0</v>
          </cell>
          <cell r="V847">
            <v>0</v>
          </cell>
        </row>
        <row r="848">
          <cell r="C848" t="str">
            <v>HOSPITAL PELÓPIDAS SILVEIRA</v>
          </cell>
          <cell r="E848" t="str">
            <v>NILO MORAES BARROS DE CARVALHO</v>
          </cell>
          <cell r="F848" t="str">
            <v>1 - Médico</v>
          </cell>
          <cell r="G848">
            <v>225120</v>
          </cell>
          <cell r="H848">
            <v>43891</v>
          </cell>
          <cell r="I848">
            <v>106.1</v>
          </cell>
          <cell r="J848">
            <v>848.78</v>
          </cell>
          <cell r="L848">
            <v>0</v>
          </cell>
          <cell r="M848">
            <v>0</v>
          </cell>
          <cell r="O848">
            <v>7.4850000000000003</v>
          </cell>
          <cell r="P848">
            <v>0</v>
          </cell>
          <cell r="R848">
            <v>0</v>
          </cell>
          <cell r="S848">
            <v>0</v>
          </cell>
          <cell r="U848">
            <v>0</v>
          </cell>
          <cell r="V848">
            <v>0</v>
          </cell>
        </row>
        <row r="849">
          <cell r="C849" t="str">
            <v>HOSPITAL PELÓPIDAS SILVEIRA</v>
          </cell>
          <cell r="E849" t="str">
            <v>NITASSIA DIAS DE ALMEIDA VENTURA</v>
          </cell>
          <cell r="F849" t="str">
            <v>2 - Outros Profissionais da Saúde</v>
          </cell>
          <cell r="G849">
            <v>223505</v>
          </cell>
          <cell r="H849">
            <v>43891</v>
          </cell>
          <cell r="I849">
            <v>26.85</v>
          </cell>
          <cell r="J849">
            <v>214.79</v>
          </cell>
          <cell r="L849">
            <v>0</v>
          </cell>
          <cell r="M849">
            <v>0</v>
          </cell>
          <cell r="O849">
            <v>1.9672434999999999</v>
          </cell>
          <cell r="P849">
            <v>0</v>
          </cell>
          <cell r="R849">
            <v>0</v>
          </cell>
          <cell r="S849">
            <v>0</v>
          </cell>
          <cell r="U849">
            <v>0</v>
          </cell>
          <cell r="V849">
            <v>0</v>
          </cell>
        </row>
        <row r="850">
          <cell r="C850" t="str">
            <v>HOSPITAL PELÓPIDAS SILVEIRA</v>
          </cell>
          <cell r="E850" t="str">
            <v>NIVALDO DA SILVA BRITO JUNIOR</v>
          </cell>
          <cell r="F850" t="str">
            <v>2 - Outros Profissionais da Saúde</v>
          </cell>
          <cell r="G850">
            <v>223505</v>
          </cell>
          <cell r="H850">
            <v>43891</v>
          </cell>
          <cell r="I850">
            <v>42.12</v>
          </cell>
          <cell r="J850">
            <v>337</v>
          </cell>
          <cell r="L850">
            <v>0</v>
          </cell>
          <cell r="M850">
            <v>0</v>
          </cell>
          <cell r="O850">
            <v>1.9672434999999999</v>
          </cell>
          <cell r="P850">
            <v>0</v>
          </cell>
          <cell r="R850">
            <v>0</v>
          </cell>
          <cell r="S850">
            <v>0</v>
          </cell>
          <cell r="U850">
            <v>0</v>
          </cell>
          <cell r="V850">
            <v>0</v>
          </cell>
        </row>
        <row r="851">
          <cell r="C851" t="str">
            <v>HOSPITAL PELÓPIDAS SILVEIRA</v>
          </cell>
          <cell r="E851" t="str">
            <v>NOELLE VENTURA JORDAO</v>
          </cell>
          <cell r="F851" t="str">
            <v>2 - Outros Profissionais da Saúde</v>
          </cell>
          <cell r="G851">
            <v>223505</v>
          </cell>
          <cell r="H851">
            <v>43891</v>
          </cell>
          <cell r="I851">
            <v>31.79</v>
          </cell>
          <cell r="J851">
            <v>254.29</v>
          </cell>
          <cell r="L851">
            <v>0</v>
          </cell>
          <cell r="M851">
            <v>0</v>
          </cell>
          <cell r="O851">
            <v>1.9672434999999999</v>
          </cell>
          <cell r="P851">
            <v>0</v>
          </cell>
          <cell r="R851">
            <v>151.80000000000001</v>
          </cell>
          <cell r="S851">
            <v>101.54</v>
          </cell>
          <cell r="U851">
            <v>0</v>
          </cell>
          <cell r="V851">
            <v>0</v>
          </cell>
        </row>
        <row r="852">
          <cell r="C852" t="str">
            <v>HOSPITAL PELÓPIDAS SILVEIRA</v>
          </cell>
          <cell r="E852" t="str">
            <v>OLGA SILVA DO NASCIMENTO</v>
          </cell>
          <cell r="F852" t="str">
            <v>2 - Outros Profissionais da Saúde</v>
          </cell>
          <cell r="G852">
            <v>322205</v>
          </cell>
          <cell r="H852">
            <v>43891</v>
          </cell>
          <cell r="I852">
            <v>15.37</v>
          </cell>
          <cell r="J852">
            <v>122.92</v>
          </cell>
          <cell r="L852">
            <v>101.36861</v>
          </cell>
          <cell r="M852">
            <v>20.9</v>
          </cell>
          <cell r="O852">
            <v>0.93500000000000005</v>
          </cell>
          <cell r="P852">
            <v>0</v>
          </cell>
          <cell r="R852">
            <v>207</v>
          </cell>
          <cell r="S852">
            <v>62.7</v>
          </cell>
          <cell r="U852">
            <v>0</v>
          </cell>
          <cell r="V852">
            <v>0</v>
          </cell>
        </row>
        <row r="853">
          <cell r="C853" t="str">
            <v>HOSPITAL PELÓPIDAS SILVEIRA</v>
          </cell>
          <cell r="E853" t="str">
            <v>OZIAS OTAVIO DO NASCIMENTO</v>
          </cell>
          <cell r="F853" t="str">
            <v>3 - Administrativo</v>
          </cell>
          <cell r="G853">
            <v>724110</v>
          </cell>
          <cell r="H853">
            <v>43891</v>
          </cell>
          <cell r="I853">
            <v>14.81</v>
          </cell>
          <cell r="J853">
            <v>118.46</v>
          </cell>
          <cell r="L853">
            <v>101.36861</v>
          </cell>
          <cell r="M853">
            <v>25.43</v>
          </cell>
          <cell r="O853">
            <v>0.93500000000000005</v>
          </cell>
          <cell r="P853">
            <v>0</v>
          </cell>
          <cell r="R853">
            <v>110.4</v>
          </cell>
          <cell r="S853">
            <v>76.3</v>
          </cell>
          <cell r="U853">
            <v>0</v>
          </cell>
          <cell r="V853">
            <v>0</v>
          </cell>
        </row>
        <row r="854">
          <cell r="C854" t="str">
            <v>HOSPITAL PELÓPIDAS SILVEIRA</v>
          </cell>
          <cell r="E854" t="str">
            <v>OZIEL JOSE DO NASCIMENTO</v>
          </cell>
          <cell r="F854" t="str">
            <v>3 - Administrativo</v>
          </cell>
          <cell r="G854">
            <v>517410</v>
          </cell>
          <cell r="H854">
            <v>43891</v>
          </cell>
          <cell r="I854">
            <v>10.45</v>
          </cell>
          <cell r="J854">
            <v>83.6</v>
          </cell>
          <cell r="L854">
            <v>101.36861</v>
          </cell>
          <cell r="M854">
            <v>20.9</v>
          </cell>
          <cell r="O854">
            <v>0.93500000000000005</v>
          </cell>
          <cell r="P854">
            <v>0</v>
          </cell>
          <cell r="R854">
            <v>110.4</v>
          </cell>
          <cell r="S854">
            <v>62.7</v>
          </cell>
          <cell r="U854">
            <v>0</v>
          </cell>
          <cell r="V854">
            <v>0</v>
          </cell>
        </row>
        <row r="855">
          <cell r="C855" t="str">
            <v>HOSPITAL PELÓPIDAS SILVEIRA</v>
          </cell>
          <cell r="E855" t="str">
            <v>OZIEL TEIXEIRA DE LIMA</v>
          </cell>
          <cell r="F855" t="str">
            <v>3 - Administrativo</v>
          </cell>
          <cell r="G855">
            <v>517410</v>
          </cell>
          <cell r="H855">
            <v>43891</v>
          </cell>
          <cell r="I855">
            <v>14.53</v>
          </cell>
          <cell r="J855">
            <v>160.12</v>
          </cell>
          <cell r="L855">
            <v>101.36861</v>
          </cell>
          <cell r="M855">
            <v>20.9</v>
          </cell>
          <cell r="O855">
            <v>0.93500000000000005</v>
          </cell>
          <cell r="P855">
            <v>0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</row>
        <row r="856">
          <cell r="C856" t="str">
            <v>HOSPITAL PELÓPIDAS SILVEIRA</v>
          </cell>
          <cell r="E856" t="str">
            <v>PABLO EMANUEL LISBOA DE OLIVEIRA</v>
          </cell>
          <cell r="F856" t="str">
            <v>1 - Médico</v>
          </cell>
          <cell r="G856">
            <v>225125</v>
          </cell>
          <cell r="H856">
            <v>43891</v>
          </cell>
          <cell r="I856">
            <v>145.38999999999999</v>
          </cell>
          <cell r="J856">
            <v>1163.0999999999999</v>
          </cell>
          <cell r="L856">
            <v>101.36861</v>
          </cell>
          <cell r="M856">
            <v>15.84</v>
          </cell>
          <cell r="O856">
            <v>7.4850000000000003</v>
          </cell>
          <cell r="P856">
            <v>0</v>
          </cell>
          <cell r="R856">
            <v>0</v>
          </cell>
          <cell r="S856">
            <v>0</v>
          </cell>
          <cell r="U856">
            <v>0</v>
          </cell>
          <cell r="V856">
            <v>0</v>
          </cell>
        </row>
        <row r="857">
          <cell r="C857" t="str">
            <v>HOSPITAL PELÓPIDAS SILVEIRA</v>
          </cell>
          <cell r="E857" t="str">
            <v>PALOMA DA SILVA SANTOS</v>
          </cell>
          <cell r="F857" t="str">
            <v>2 - Outros Profissionais da Saúde</v>
          </cell>
          <cell r="G857">
            <v>322205</v>
          </cell>
          <cell r="H857">
            <v>43891</v>
          </cell>
          <cell r="I857">
            <v>18.239999999999998</v>
          </cell>
          <cell r="J857">
            <v>145.93</v>
          </cell>
          <cell r="L857">
            <v>101.36861</v>
          </cell>
          <cell r="M857">
            <v>20.9</v>
          </cell>
          <cell r="O857">
            <v>0.93500000000000005</v>
          </cell>
          <cell r="P857">
            <v>0</v>
          </cell>
          <cell r="R857">
            <v>207</v>
          </cell>
          <cell r="S857">
            <v>62.7</v>
          </cell>
          <cell r="U857">
            <v>0</v>
          </cell>
          <cell r="V857">
            <v>0</v>
          </cell>
        </row>
        <row r="858">
          <cell r="C858" t="str">
            <v>HOSPITAL PELÓPIDAS SILVEIRA</v>
          </cell>
          <cell r="E858" t="str">
            <v>PAMELA MARIA COUCEIRO MAGINA</v>
          </cell>
          <cell r="F858" t="str">
            <v>2 - Outros Profissionais da Saúde</v>
          </cell>
          <cell r="G858">
            <v>223605</v>
          </cell>
          <cell r="H858">
            <v>43891</v>
          </cell>
          <cell r="I858">
            <v>29.22</v>
          </cell>
          <cell r="J858">
            <v>233.77</v>
          </cell>
          <cell r="L858">
            <v>0</v>
          </cell>
          <cell r="M858">
            <v>0</v>
          </cell>
          <cell r="O858">
            <v>1.9672434999999999</v>
          </cell>
          <cell r="P858">
            <v>0</v>
          </cell>
          <cell r="R858">
            <v>0</v>
          </cell>
          <cell r="S858">
            <v>0</v>
          </cell>
          <cell r="U858">
            <v>0</v>
          </cell>
          <cell r="V858">
            <v>0</v>
          </cell>
        </row>
        <row r="859">
          <cell r="C859" t="str">
            <v>HOSPITAL PELÓPIDAS SILVEIRA</v>
          </cell>
          <cell r="E859" t="str">
            <v>PAMELLA KAROLINE MARTINS DA SILVA</v>
          </cell>
          <cell r="F859" t="str">
            <v>2 - Outros Profissionais da Saúde</v>
          </cell>
          <cell r="G859">
            <v>521130</v>
          </cell>
          <cell r="H859">
            <v>43891</v>
          </cell>
          <cell r="I859">
            <v>11.75</v>
          </cell>
          <cell r="J859">
            <v>93.97</v>
          </cell>
          <cell r="L859">
            <v>101.36861</v>
          </cell>
          <cell r="M859">
            <v>20.9</v>
          </cell>
          <cell r="O859">
            <v>0.93500000000000005</v>
          </cell>
          <cell r="P859">
            <v>0</v>
          </cell>
          <cell r="R859">
            <v>217.35</v>
          </cell>
          <cell r="S859">
            <v>62.7</v>
          </cell>
          <cell r="U859">
            <v>0</v>
          </cell>
          <cell r="V859">
            <v>0</v>
          </cell>
        </row>
        <row r="860">
          <cell r="C860" t="str">
            <v>HOSPITAL PELÓPIDAS SILVEIRA</v>
          </cell>
          <cell r="E860" t="str">
            <v>PATRICIA JACQUELINE SABINO LOPES DE MELO</v>
          </cell>
          <cell r="F860" t="str">
            <v>3 - Administrativo</v>
          </cell>
          <cell r="G860">
            <v>517410</v>
          </cell>
          <cell r="H860">
            <v>43891</v>
          </cell>
          <cell r="I860">
            <v>15.08</v>
          </cell>
          <cell r="J860">
            <v>164.53</v>
          </cell>
          <cell r="L860">
            <v>101.36861</v>
          </cell>
          <cell r="M860">
            <v>20.9</v>
          </cell>
          <cell r="O860">
            <v>0.93500000000000005</v>
          </cell>
          <cell r="P860">
            <v>0</v>
          </cell>
          <cell r="R860">
            <v>16.3</v>
          </cell>
          <cell r="S860">
            <v>0</v>
          </cell>
          <cell r="U860">
            <v>0</v>
          </cell>
          <cell r="V860">
            <v>0</v>
          </cell>
        </row>
        <row r="861">
          <cell r="C861" t="str">
            <v>HOSPITAL PELÓPIDAS SILVEIRA</v>
          </cell>
          <cell r="E861" t="str">
            <v>PATRICIA MARGARETH CAMARA FERREIRA</v>
          </cell>
          <cell r="F861" t="str">
            <v>2 - Outros Profissionais da Saúde</v>
          </cell>
          <cell r="G861">
            <v>223505</v>
          </cell>
          <cell r="H861">
            <v>43891</v>
          </cell>
          <cell r="I861">
            <v>28.41</v>
          </cell>
          <cell r="J861">
            <v>227.29</v>
          </cell>
          <cell r="L861">
            <v>101.36861</v>
          </cell>
          <cell r="M861">
            <v>30.92</v>
          </cell>
          <cell r="O861">
            <v>1.9672434999999999</v>
          </cell>
          <cell r="P861">
            <v>0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</row>
        <row r="862">
          <cell r="C862" t="str">
            <v>HOSPITAL PELÓPIDAS SILVEIRA</v>
          </cell>
          <cell r="E862" t="str">
            <v>PATRICIA MARIA ALVES</v>
          </cell>
          <cell r="F862" t="str">
            <v>2 - Outros Profissionais da Saúde</v>
          </cell>
          <cell r="G862">
            <v>322205</v>
          </cell>
          <cell r="H862">
            <v>43891</v>
          </cell>
          <cell r="I862">
            <v>14.06</v>
          </cell>
          <cell r="J862">
            <v>112.5</v>
          </cell>
          <cell r="L862">
            <v>101.36861</v>
          </cell>
          <cell r="M862">
            <v>20.9</v>
          </cell>
          <cell r="O862">
            <v>0.93500000000000005</v>
          </cell>
          <cell r="P862">
            <v>0</v>
          </cell>
          <cell r="R862">
            <v>207</v>
          </cell>
          <cell r="S862">
            <v>60.61</v>
          </cell>
          <cell r="U862">
            <v>0</v>
          </cell>
          <cell r="V862">
            <v>0</v>
          </cell>
        </row>
        <row r="863">
          <cell r="C863" t="str">
            <v>HOSPITAL PELÓPIDAS SILVEIRA</v>
          </cell>
          <cell r="E863" t="str">
            <v>PATRICIA MARIA LIMA SILVA</v>
          </cell>
          <cell r="F863" t="str">
            <v>2 - Outros Profissionais da Saúde</v>
          </cell>
          <cell r="G863">
            <v>223810</v>
          </cell>
          <cell r="H863">
            <v>43891</v>
          </cell>
          <cell r="I863">
            <v>17.77</v>
          </cell>
          <cell r="J863">
            <v>142.19</v>
          </cell>
          <cell r="L863">
            <v>0</v>
          </cell>
          <cell r="M863">
            <v>0</v>
          </cell>
          <cell r="O863">
            <v>0.93500000000000005</v>
          </cell>
          <cell r="P863">
            <v>0</v>
          </cell>
          <cell r="R863">
            <v>0</v>
          </cell>
          <cell r="S863">
            <v>0</v>
          </cell>
          <cell r="U863">
            <v>0</v>
          </cell>
          <cell r="V863">
            <v>0</v>
          </cell>
        </row>
        <row r="864">
          <cell r="C864" t="str">
            <v>HOSPITAL PELÓPIDAS SILVEIRA</v>
          </cell>
          <cell r="E864" t="str">
            <v>PATRICIA VIRGINIA BASTOS DE FIGUEIREDO</v>
          </cell>
          <cell r="F864" t="str">
            <v>1 - Médico</v>
          </cell>
          <cell r="G864">
            <v>225125</v>
          </cell>
          <cell r="H864">
            <v>43891</v>
          </cell>
          <cell r="I864">
            <v>37.26</v>
          </cell>
          <cell r="J864">
            <v>298.10000000000002</v>
          </cell>
          <cell r="L864">
            <v>0</v>
          </cell>
          <cell r="M864">
            <v>0</v>
          </cell>
          <cell r="O864">
            <v>7.4850000000000003</v>
          </cell>
          <cell r="P864">
            <v>0</v>
          </cell>
          <cell r="R864">
            <v>0</v>
          </cell>
          <cell r="S864">
            <v>0</v>
          </cell>
          <cell r="U864">
            <v>0</v>
          </cell>
          <cell r="V864">
            <v>0</v>
          </cell>
        </row>
        <row r="865">
          <cell r="C865" t="str">
            <v>HOSPITAL PELÓPIDAS SILVEIRA</v>
          </cell>
          <cell r="E865" t="str">
            <v>PAULA BRIGIDA BROCA DA SILVA</v>
          </cell>
          <cell r="F865" t="str">
            <v>2 - Outros Profissionais da Saúde</v>
          </cell>
          <cell r="G865">
            <v>322205</v>
          </cell>
          <cell r="H865">
            <v>43891</v>
          </cell>
          <cell r="I865">
            <v>12.48</v>
          </cell>
          <cell r="J865">
            <v>99.86</v>
          </cell>
          <cell r="L865">
            <v>101.36861</v>
          </cell>
          <cell r="M865">
            <v>20.9</v>
          </cell>
          <cell r="O865">
            <v>0.93500000000000005</v>
          </cell>
          <cell r="P865">
            <v>0</v>
          </cell>
          <cell r="R865">
            <v>207</v>
          </cell>
          <cell r="S865">
            <v>62.7</v>
          </cell>
          <cell r="U865">
            <v>0</v>
          </cell>
          <cell r="V865">
            <v>0</v>
          </cell>
        </row>
        <row r="866">
          <cell r="C866" t="str">
            <v>HOSPITAL PELÓPIDAS SILVEIRA</v>
          </cell>
          <cell r="E866" t="str">
            <v>PAULA COUTINHO SANTIAGO DA SILVA</v>
          </cell>
          <cell r="F866" t="str">
            <v>2 - Outros Profissionais da Saúde</v>
          </cell>
          <cell r="G866">
            <v>322205</v>
          </cell>
          <cell r="H866">
            <v>43891</v>
          </cell>
          <cell r="I866">
            <v>12.96</v>
          </cell>
          <cell r="J866">
            <v>103.66</v>
          </cell>
          <cell r="L866">
            <v>101.36861</v>
          </cell>
          <cell r="M866">
            <v>20.9</v>
          </cell>
          <cell r="O866">
            <v>0.93500000000000005</v>
          </cell>
          <cell r="P866">
            <v>0</v>
          </cell>
          <cell r="R866">
            <v>276</v>
          </cell>
          <cell r="S866">
            <v>58.52</v>
          </cell>
          <cell r="U866">
            <v>0</v>
          </cell>
          <cell r="V866">
            <v>0</v>
          </cell>
        </row>
        <row r="867">
          <cell r="C867" t="str">
            <v>HOSPITAL PELÓPIDAS SILVEIRA</v>
          </cell>
          <cell r="E867" t="str">
            <v>PAULA ROBERTA ANDRADE DA SILVA</v>
          </cell>
          <cell r="F867" t="str">
            <v>2 - Outros Profissionais da Saúde</v>
          </cell>
          <cell r="G867">
            <v>223505</v>
          </cell>
          <cell r="H867">
            <v>43891</v>
          </cell>
          <cell r="I867">
            <v>0</v>
          </cell>
          <cell r="J867">
            <v>0</v>
          </cell>
          <cell r="L867">
            <v>0</v>
          </cell>
          <cell r="M867">
            <v>0</v>
          </cell>
          <cell r="O867">
            <v>1.9672434999999999</v>
          </cell>
          <cell r="P867">
            <v>0</v>
          </cell>
          <cell r="R867">
            <v>244.5</v>
          </cell>
          <cell r="S867">
            <v>0</v>
          </cell>
          <cell r="U867">
            <v>0</v>
          </cell>
          <cell r="V867">
            <v>0</v>
          </cell>
        </row>
        <row r="868">
          <cell r="C868" t="str">
            <v>HOSPITAL PELÓPIDAS SILVEIRA</v>
          </cell>
          <cell r="E868" t="str">
            <v>PAULA ROBERTA CARVALHO PEREIRA DA SILVA</v>
          </cell>
          <cell r="F868" t="str">
            <v>2 - Outros Profissionais da Saúde</v>
          </cell>
          <cell r="G868">
            <v>515205</v>
          </cell>
          <cell r="H868">
            <v>43891</v>
          </cell>
          <cell r="I868">
            <v>5.59</v>
          </cell>
          <cell r="J868">
            <v>44.69</v>
          </cell>
          <cell r="L868">
            <v>0</v>
          </cell>
          <cell r="M868">
            <v>0</v>
          </cell>
          <cell r="O868">
            <v>0.93500000000000005</v>
          </cell>
          <cell r="P868">
            <v>0</v>
          </cell>
          <cell r="R868">
            <v>0</v>
          </cell>
          <cell r="S868">
            <v>28.08</v>
          </cell>
          <cell r="U868">
            <v>0</v>
          </cell>
          <cell r="V868">
            <v>0</v>
          </cell>
        </row>
        <row r="869">
          <cell r="C869" t="str">
            <v>HOSPITAL PELÓPIDAS SILVEIRA</v>
          </cell>
          <cell r="E869" t="str">
            <v>PAULA VITORIA RODRIGUES GOMES</v>
          </cell>
          <cell r="F869" t="str">
            <v>2 - Outros Profissionais da Saúde</v>
          </cell>
          <cell r="G869">
            <v>223405</v>
          </cell>
          <cell r="H869">
            <v>43891</v>
          </cell>
          <cell r="I869">
            <v>47.01</v>
          </cell>
          <cell r="J869">
            <v>376.08</v>
          </cell>
          <cell r="L869">
            <v>101.36861</v>
          </cell>
          <cell r="M869">
            <v>17.55</v>
          </cell>
          <cell r="O869">
            <v>0.93500000000000005</v>
          </cell>
          <cell r="P869">
            <v>0</v>
          </cell>
          <cell r="R869">
            <v>0</v>
          </cell>
          <cell r="S869">
            <v>0</v>
          </cell>
          <cell r="U869">
            <v>0</v>
          </cell>
          <cell r="V869">
            <v>0</v>
          </cell>
        </row>
        <row r="870">
          <cell r="C870" t="str">
            <v>HOSPITAL PELÓPIDAS SILVEIRA</v>
          </cell>
          <cell r="E870" t="str">
            <v>PAULINA MARIA DE SANTANA</v>
          </cell>
          <cell r="F870" t="str">
            <v>2 - Outros Profissionais da Saúde</v>
          </cell>
          <cell r="G870">
            <v>322205</v>
          </cell>
          <cell r="H870">
            <v>43891</v>
          </cell>
          <cell r="I870">
            <v>14.32</v>
          </cell>
          <cell r="J870">
            <v>114.54</v>
          </cell>
          <cell r="L870">
            <v>0</v>
          </cell>
          <cell r="M870">
            <v>0</v>
          </cell>
          <cell r="O870">
            <v>0.93500000000000005</v>
          </cell>
          <cell r="P870">
            <v>0</v>
          </cell>
          <cell r="R870">
            <v>220.8</v>
          </cell>
          <cell r="S870">
            <v>62.7</v>
          </cell>
          <cell r="U870">
            <v>0</v>
          </cell>
          <cell r="V870">
            <v>0</v>
          </cell>
        </row>
        <row r="871">
          <cell r="C871" t="str">
            <v>HOSPITAL PELÓPIDAS SILVEIRA</v>
          </cell>
          <cell r="E871" t="str">
            <v>PAULO JASMELINO DA SILVA FILHO</v>
          </cell>
          <cell r="F871" t="str">
            <v>3 - Administrativo</v>
          </cell>
          <cell r="G871">
            <v>514225</v>
          </cell>
          <cell r="H871">
            <v>43891</v>
          </cell>
          <cell r="I871">
            <v>12.96</v>
          </cell>
          <cell r="J871">
            <v>103.66</v>
          </cell>
          <cell r="L871">
            <v>101.36861</v>
          </cell>
          <cell r="M871">
            <v>20.9</v>
          </cell>
          <cell r="O871">
            <v>0.93500000000000005</v>
          </cell>
          <cell r="P871">
            <v>0</v>
          </cell>
          <cell r="R871">
            <v>207</v>
          </cell>
          <cell r="S871">
            <v>62.7</v>
          </cell>
          <cell r="U871">
            <v>0</v>
          </cell>
          <cell r="V871">
            <v>0</v>
          </cell>
        </row>
        <row r="872">
          <cell r="C872" t="str">
            <v>HOSPITAL PELÓPIDAS SILVEIRA</v>
          </cell>
          <cell r="E872" t="str">
            <v>PAULO JOSE DE CAVALCANTI SIEBRA</v>
          </cell>
          <cell r="F872" t="str">
            <v>1 - Médico</v>
          </cell>
          <cell r="G872">
            <v>225125</v>
          </cell>
          <cell r="H872">
            <v>43891</v>
          </cell>
          <cell r="I872">
            <v>49.87</v>
          </cell>
          <cell r="J872">
            <v>398.96</v>
          </cell>
          <cell r="L872">
            <v>101.36861</v>
          </cell>
          <cell r="M872">
            <v>44.88</v>
          </cell>
          <cell r="O872">
            <v>7.4850000000000003</v>
          </cell>
          <cell r="P872">
            <v>0</v>
          </cell>
          <cell r="R872">
            <v>0</v>
          </cell>
          <cell r="S872">
            <v>0</v>
          </cell>
          <cell r="U872">
            <v>0</v>
          </cell>
          <cell r="V872">
            <v>0</v>
          </cell>
        </row>
        <row r="873">
          <cell r="C873" t="str">
            <v>HOSPITAL PELÓPIDAS SILVEIRA</v>
          </cell>
          <cell r="E873" t="str">
            <v>PAULO ROBERTO COSTA LIMA JUNIOR</v>
          </cell>
          <cell r="F873" t="str">
            <v>1 - Médico</v>
          </cell>
          <cell r="G873">
            <v>225125</v>
          </cell>
          <cell r="H873">
            <v>43891</v>
          </cell>
          <cell r="I873">
            <v>50.91</v>
          </cell>
          <cell r="J873">
            <v>407.31</v>
          </cell>
          <cell r="L873">
            <v>101.36861</v>
          </cell>
          <cell r="M873">
            <v>1.58</v>
          </cell>
          <cell r="O873">
            <v>7.4850000000000003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V873">
            <v>0</v>
          </cell>
        </row>
        <row r="874">
          <cell r="C874" t="str">
            <v>HOSPITAL PELÓPIDAS SILVEIRA</v>
          </cell>
          <cell r="E874" t="str">
            <v>PAULO ROGERIO DE SANTANA</v>
          </cell>
          <cell r="F874" t="str">
            <v>3 - Administrativo</v>
          </cell>
          <cell r="G874">
            <v>411010</v>
          </cell>
          <cell r="H874">
            <v>43891</v>
          </cell>
          <cell r="I874">
            <v>10.97</v>
          </cell>
          <cell r="J874">
            <v>87.78</v>
          </cell>
          <cell r="L874">
            <v>101.36861</v>
          </cell>
          <cell r="M874">
            <v>20.9</v>
          </cell>
          <cell r="O874">
            <v>0.93500000000000005</v>
          </cell>
          <cell r="P874">
            <v>0</v>
          </cell>
          <cell r="R874">
            <v>220.8</v>
          </cell>
          <cell r="S874">
            <v>62.7</v>
          </cell>
          <cell r="U874">
            <v>0</v>
          </cell>
          <cell r="V874">
            <v>0</v>
          </cell>
        </row>
        <row r="875">
          <cell r="C875" t="str">
            <v>HOSPITAL PELÓPIDAS SILVEIRA</v>
          </cell>
          <cell r="E875" t="str">
            <v>PEDRO MANOEL ALVES</v>
          </cell>
          <cell r="F875" t="str">
            <v>3 - Administrativo</v>
          </cell>
          <cell r="G875">
            <v>513505</v>
          </cell>
          <cell r="H875">
            <v>43891</v>
          </cell>
          <cell r="I875">
            <v>12.54</v>
          </cell>
          <cell r="J875">
            <v>100.32</v>
          </cell>
          <cell r="L875">
            <v>101.36861</v>
          </cell>
          <cell r="M875">
            <v>20.9</v>
          </cell>
          <cell r="O875">
            <v>0.93500000000000005</v>
          </cell>
          <cell r="P875">
            <v>0</v>
          </cell>
          <cell r="R875">
            <v>103.5</v>
          </cell>
          <cell r="S875">
            <v>62.7</v>
          </cell>
          <cell r="U875">
            <v>0</v>
          </cell>
          <cell r="V875">
            <v>0</v>
          </cell>
        </row>
        <row r="876">
          <cell r="C876" t="str">
            <v>HOSPITAL PELÓPIDAS SILVEIRA</v>
          </cell>
          <cell r="E876" t="str">
            <v>PEDRO NOGUEIRA FONTANA</v>
          </cell>
          <cell r="F876" t="str">
            <v>1 - Médico</v>
          </cell>
          <cell r="G876">
            <v>225125</v>
          </cell>
          <cell r="H876">
            <v>43891</v>
          </cell>
          <cell r="I876">
            <v>84.62</v>
          </cell>
          <cell r="J876">
            <v>676.95</v>
          </cell>
          <cell r="L876">
            <v>0</v>
          </cell>
          <cell r="M876">
            <v>0</v>
          </cell>
          <cell r="O876">
            <v>7.4850000000000003</v>
          </cell>
          <cell r="P876">
            <v>0</v>
          </cell>
          <cell r="R876">
            <v>0</v>
          </cell>
          <cell r="S876">
            <v>0</v>
          </cell>
          <cell r="U876">
            <v>0</v>
          </cell>
          <cell r="V876">
            <v>0</v>
          </cell>
        </row>
        <row r="877">
          <cell r="C877" t="str">
            <v>HOSPITAL PELÓPIDAS SILVEIRA</v>
          </cell>
          <cell r="E877" t="str">
            <v>PEDRO RAFAEL DE OLIVEIRA NASCIMENTO</v>
          </cell>
          <cell r="F877" t="str">
            <v>1 - Médico</v>
          </cell>
          <cell r="G877">
            <v>225120</v>
          </cell>
          <cell r="H877">
            <v>43891</v>
          </cell>
          <cell r="I877">
            <v>85.02</v>
          </cell>
          <cell r="J877">
            <v>680.14</v>
          </cell>
          <cell r="L877">
            <v>0</v>
          </cell>
          <cell r="M877">
            <v>0</v>
          </cell>
          <cell r="O877">
            <v>7.4850000000000003</v>
          </cell>
          <cell r="P877">
            <v>0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</row>
        <row r="878">
          <cell r="C878" t="str">
            <v>HOSPITAL PELÓPIDAS SILVEIRA</v>
          </cell>
          <cell r="E878" t="str">
            <v>PETRONILA ROBERTA CARMO DA SILVA</v>
          </cell>
          <cell r="F878" t="str">
            <v>2 - Outros Profissionais da Saúde</v>
          </cell>
          <cell r="G878">
            <v>322205</v>
          </cell>
          <cell r="H878">
            <v>43891</v>
          </cell>
          <cell r="I878">
            <v>5.0199999999999996</v>
          </cell>
          <cell r="J878">
            <v>40.130000000000003</v>
          </cell>
          <cell r="L878">
            <v>0</v>
          </cell>
          <cell r="M878">
            <v>0</v>
          </cell>
          <cell r="O878">
            <v>0.93500000000000005</v>
          </cell>
          <cell r="P878">
            <v>0</v>
          </cell>
          <cell r="R878">
            <v>41.4</v>
          </cell>
          <cell r="S878">
            <v>25.08</v>
          </cell>
          <cell r="U878">
            <v>0</v>
          </cell>
          <cell r="V878">
            <v>0</v>
          </cell>
        </row>
        <row r="879">
          <cell r="C879" t="str">
            <v>HOSPITAL PELÓPIDAS SILVEIRA</v>
          </cell>
          <cell r="E879" t="str">
            <v>POLIANNA ROBERTA VALADARES</v>
          </cell>
          <cell r="F879" t="str">
            <v>2 - Outros Profissionais da Saúde</v>
          </cell>
          <cell r="G879">
            <v>223405</v>
          </cell>
          <cell r="H879">
            <v>43891</v>
          </cell>
          <cell r="I879">
            <v>45.51</v>
          </cell>
          <cell r="J879">
            <v>364.11</v>
          </cell>
          <cell r="L879">
            <v>101.36861</v>
          </cell>
          <cell r="M879">
            <v>17.55</v>
          </cell>
          <cell r="O879">
            <v>0.93500000000000005</v>
          </cell>
          <cell r="P879">
            <v>0</v>
          </cell>
          <cell r="R879">
            <v>0</v>
          </cell>
          <cell r="S879">
            <v>0</v>
          </cell>
          <cell r="U879">
            <v>0</v>
          </cell>
          <cell r="V879">
            <v>0</v>
          </cell>
        </row>
        <row r="880">
          <cell r="C880" t="str">
            <v>HOSPITAL PELÓPIDAS SILVEIRA</v>
          </cell>
          <cell r="E880" t="str">
            <v>POLLYANNA MARIA GOMES HOLANDA CUNHA</v>
          </cell>
          <cell r="F880" t="str">
            <v>2 - Outros Profissionais da Saúde</v>
          </cell>
          <cell r="G880">
            <v>322205</v>
          </cell>
          <cell r="H880">
            <v>43891</v>
          </cell>
          <cell r="I880">
            <v>12.79</v>
          </cell>
          <cell r="J880">
            <v>102.28</v>
          </cell>
          <cell r="L880">
            <v>101.36861</v>
          </cell>
          <cell r="M880">
            <v>20.9</v>
          </cell>
          <cell r="O880">
            <v>0.93500000000000005</v>
          </cell>
          <cell r="P880">
            <v>0</v>
          </cell>
          <cell r="R880">
            <v>165.6</v>
          </cell>
          <cell r="S880">
            <v>62.7</v>
          </cell>
          <cell r="U880">
            <v>64</v>
          </cell>
          <cell r="V880">
            <v>0</v>
          </cell>
          <cell r="X880" t="str">
            <v>AUXILIO CRECHE</v>
          </cell>
          <cell r="Y880">
            <v>0</v>
          </cell>
          <cell r="Z880">
            <v>0</v>
          </cell>
        </row>
        <row r="881">
          <cell r="C881" t="str">
            <v>HOSPITAL PELÓPIDAS SILVEIRA</v>
          </cell>
          <cell r="E881" t="str">
            <v>POLLYANNA VENANCIO DA CUNHA</v>
          </cell>
          <cell r="F881" t="str">
            <v>2 - Outros Profissionais da Saúde</v>
          </cell>
          <cell r="G881">
            <v>223505</v>
          </cell>
          <cell r="H881">
            <v>43891</v>
          </cell>
          <cell r="I881">
            <v>55.6</v>
          </cell>
          <cell r="J881">
            <v>444.82</v>
          </cell>
          <cell r="L881">
            <v>0</v>
          </cell>
          <cell r="M881">
            <v>0</v>
          </cell>
          <cell r="O881">
            <v>1.9672434999999999</v>
          </cell>
          <cell r="P881">
            <v>0</v>
          </cell>
          <cell r="R881">
            <v>0</v>
          </cell>
          <cell r="S881">
            <v>0</v>
          </cell>
          <cell r="U881">
            <v>0</v>
          </cell>
          <cell r="V881">
            <v>0</v>
          </cell>
        </row>
        <row r="882">
          <cell r="C882" t="str">
            <v>HOSPITAL PELÓPIDAS SILVEIRA</v>
          </cell>
          <cell r="E882" t="str">
            <v>POLLYANNA VERISSIMO DE ALBUQUERQUE SILVA</v>
          </cell>
          <cell r="F882" t="str">
            <v>2 - Outros Profissionais da Saúde</v>
          </cell>
          <cell r="G882">
            <v>322205</v>
          </cell>
          <cell r="H882">
            <v>43891</v>
          </cell>
          <cell r="I882">
            <v>14.01</v>
          </cell>
          <cell r="J882">
            <v>112.1</v>
          </cell>
          <cell r="L882">
            <v>101.36861</v>
          </cell>
          <cell r="M882">
            <v>20.9</v>
          </cell>
          <cell r="O882">
            <v>0.93500000000000005</v>
          </cell>
          <cell r="P882">
            <v>0</v>
          </cell>
          <cell r="R882">
            <v>110.4</v>
          </cell>
          <cell r="S882">
            <v>0</v>
          </cell>
          <cell r="U882">
            <v>0</v>
          </cell>
          <cell r="V882">
            <v>0</v>
          </cell>
        </row>
        <row r="883">
          <cell r="C883" t="str">
            <v>HOSPITAL PELÓPIDAS SILVEIRA</v>
          </cell>
          <cell r="E883" t="str">
            <v>PRISCILA CONCEICAO DA SILVA</v>
          </cell>
          <cell r="F883" t="str">
            <v>2 - Outros Profissionais da Saúde</v>
          </cell>
          <cell r="G883">
            <v>521130</v>
          </cell>
          <cell r="H883">
            <v>43891</v>
          </cell>
          <cell r="I883">
            <v>10.95</v>
          </cell>
          <cell r="J883">
            <v>87.57</v>
          </cell>
          <cell r="L883">
            <v>101.36861</v>
          </cell>
          <cell r="M883">
            <v>20.9</v>
          </cell>
          <cell r="O883">
            <v>0.93500000000000005</v>
          </cell>
          <cell r="P883">
            <v>0</v>
          </cell>
          <cell r="R883">
            <v>220.8</v>
          </cell>
          <cell r="S883">
            <v>62.7</v>
          </cell>
          <cell r="U883">
            <v>0</v>
          </cell>
          <cell r="V883">
            <v>0</v>
          </cell>
        </row>
        <row r="884">
          <cell r="C884" t="str">
            <v>HOSPITAL PELÓPIDAS SILVEIRA</v>
          </cell>
          <cell r="E884" t="str">
            <v>PRISCILA DA SILVA SANTOS</v>
          </cell>
          <cell r="F884" t="str">
            <v>2 - Outros Profissionais da Saúde</v>
          </cell>
          <cell r="G884">
            <v>322205</v>
          </cell>
          <cell r="H884">
            <v>43891</v>
          </cell>
          <cell r="I884">
            <v>15.22</v>
          </cell>
          <cell r="J884">
            <v>121.72</v>
          </cell>
          <cell r="L884">
            <v>101.36861</v>
          </cell>
          <cell r="M884">
            <v>20.9</v>
          </cell>
          <cell r="O884">
            <v>0.93500000000000005</v>
          </cell>
          <cell r="P884">
            <v>0</v>
          </cell>
          <cell r="R884">
            <v>207</v>
          </cell>
          <cell r="S884">
            <v>62.7</v>
          </cell>
          <cell r="U884">
            <v>0</v>
          </cell>
          <cell r="V884">
            <v>0</v>
          </cell>
        </row>
        <row r="885">
          <cell r="C885" t="str">
            <v>HOSPITAL PELÓPIDAS SILVEIRA</v>
          </cell>
          <cell r="E885" t="str">
            <v>PRISCILA DE SOUZA SILVA</v>
          </cell>
          <cell r="F885" t="str">
            <v>2 - Outros Profissionais da Saúde</v>
          </cell>
          <cell r="G885">
            <v>223605</v>
          </cell>
          <cell r="H885">
            <v>43891</v>
          </cell>
          <cell r="I885">
            <v>26.93</v>
          </cell>
          <cell r="J885">
            <v>215.43</v>
          </cell>
          <cell r="L885">
            <v>101.36861</v>
          </cell>
          <cell r="M885">
            <v>2.41</v>
          </cell>
          <cell r="O885">
            <v>1.9672434999999999</v>
          </cell>
          <cell r="P885">
            <v>0</v>
          </cell>
          <cell r="R885">
            <v>0</v>
          </cell>
          <cell r="S885">
            <v>0</v>
          </cell>
          <cell r="U885">
            <v>0</v>
          </cell>
          <cell r="V885">
            <v>0</v>
          </cell>
        </row>
        <row r="886">
          <cell r="C886" t="str">
            <v>HOSPITAL PELÓPIDAS SILVEIRA</v>
          </cell>
          <cell r="E886" t="str">
            <v>PRISCILA FIGUEIREDO DOS SANTOS SILVA</v>
          </cell>
          <cell r="F886" t="str">
            <v>2 - Outros Profissionais da Saúde</v>
          </cell>
          <cell r="G886">
            <v>223605</v>
          </cell>
          <cell r="H886">
            <v>43891</v>
          </cell>
          <cell r="I886">
            <v>24.71</v>
          </cell>
          <cell r="J886">
            <v>197.67</v>
          </cell>
          <cell r="L886">
            <v>0</v>
          </cell>
          <cell r="M886">
            <v>0</v>
          </cell>
          <cell r="O886">
            <v>1.9672434999999999</v>
          </cell>
          <cell r="P886">
            <v>0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</row>
        <row r="887">
          <cell r="C887" t="str">
            <v>HOSPITAL PELÓPIDAS SILVEIRA</v>
          </cell>
          <cell r="E887" t="str">
            <v>PRISCILA MARIA LEITE DA SILVA</v>
          </cell>
          <cell r="F887" t="str">
            <v>2 - Outros Profissionais da Saúde</v>
          </cell>
          <cell r="G887">
            <v>223505</v>
          </cell>
          <cell r="H887">
            <v>43891</v>
          </cell>
          <cell r="I887">
            <v>36.58</v>
          </cell>
          <cell r="J887">
            <v>292.61</v>
          </cell>
          <cell r="L887">
            <v>0</v>
          </cell>
          <cell r="M887">
            <v>0</v>
          </cell>
          <cell r="O887">
            <v>1.9672434999999999</v>
          </cell>
          <cell r="P887">
            <v>0</v>
          </cell>
          <cell r="R887">
            <v>0</v>
          </cell>
          <cell r="S887">
            <v>0</v>
          </cell>
          <cell r="U887">
            <v>0</v>
          </cell>
          <cell r="V887">
            <v>0</v>
          </cell>
        </row>
        <row r="888">
          <cell r="C888" t="str">
            <v>HOSPITAL PELÓPIDAS SILVEIRA</v>
          </cell>
          <cell r="E888" t="str">
            <v>PRISCILLA DE SANTANA LIMA</v>
          </cell>
          <cell r="F888" t="str">
            <v>2 - Outros Profissionais da Saúde</v>
          </cell>
          <cell r="G888">
            <v>322205</v>
          </cell>
          <cell r="H888">
            <v>43891</v>
          </cell>
          <cell r="I888">
            <v>13.28</v>
          </cell>
          <cell r="J888">
            <v>106.27</v>
          </cell>
          <cell r="L888">
            <v>0</v>
          </cell>
          <cell r="M888">
            <v>0</v>
          </cell>
          <cell r="O888">
            <v>0.93500000000000005</v>
          </cell>
          <cell r="P888">
            <v>0</v>
          </cell>
          <cell r="R888">
            <v>207</v>
          </cell>
          <cell r="S888">
            <v>27.17</v>
          </cell>
          <cell r="U888">
            <v>0</v>
          </cell>
          <cell r="V888">
            <v>0</v>
          </cell>
        </row>
        <row r="889">
          <cell r="C889" t="str">
            <v>HOSPITAL PELÓPIDAS SILVEIRA</v>
          </cell>
          <cell r="E889" t="str">
            <v>PRISCILLA LUIZ DA SILVA</v>
          </cell>
          <cell r="F889" t="str">
            <v>3 - Administrativo</v>
          </cell>
          <cell r="G889">
            <v>516345</v>
          </cell>
          <cell r="H889">
            <v>43891</v>
          </cell>
          <cell r="I889">
            <v>13.02</v>
          </cell>
          <cell r="J889">
            <v>104.19</v>
          </cell>
          <cell r="L889">
            <v>101.36861</v>
          </cell>
          <cell r="M889">
            <v>20.9</v>
          </cell>
          <cell r="O889">
            <v>0.93500000000000005</v>
          </cell>
          <cell r="P889">
            <v>0</v>
          </cell>
          <cell r="R889">
            <v>103.5</v>
          </cell>
          <cell r="S889">
            <v>62.7</v>
          </cell>
          <cell r="U889">
            <v>0</v>
          </cell>
          <cell r="V889">
            <v>0</v>
          </cell>
        </row>
        <row r="890">
          <cell r="C890" t="str">
            <v>HOSPITAL PELÓPIDAS SILVEIRA</v>
          </cell>
          <cell r="E890" t="str">
            <v>RACHEL MINERVINO SIQUEIRA DE MORAIS</v>
          </cell>
          <cell r="F890" t="str">
            <v>2 - Outros Profissionais da Saúde</v>
          </cell>
          <cell r="G890">
            <v>223505</v>
          </cell>
          <cell r="H890">
            <v>43891</v>
          </cell>
          <cell r="I890">
            <v>44.13</v>
          </cell>
          <cell r="J890">
            <v>353</v>
          </cell>
          <cell r="L890">
            <v>0</v>
          </cell>
          <cell r="M890">
            <v>0</v>
          </cell>
          <cell r="O890">
            <v>1.9672434999999999</v>
          </cell>
          <cell r="P890">
            <v>0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</row>
        <row r="891">
          <cell r="C891" t="str">
            <v>HOSPITAL PELÓPIDAS SILVEIRA</v>
          </cell>
          <cell r="E891" t="str">
            <v>RAFAEL BAPTISTA DE ASSIS</v>
          </cell>
          <cell r="F891" t="str">
            <v>1 - Médico</v>
          </cell>
          <cell r="G891">
            <v>225125</v>
          </cell>
          <cell r="H891">
            <v>43891</v>
          </cell>
          <cell r="I891">
            <v>105.75</v>
          </cell>
          <cell r="J891">
            <v>846</v>
          </cell>
          <cell r="L891">
            <v>0</v>
          </cell>
          <cell r="M891">
            <v>0</v>
          </cell>
          <cell r="O891">
            <v>7.4850000000000003</v>
          </cell>
          <cell r="P891">
            <v>0</v>
          </cell>
          <cell r="R891">
            <v>0</v>
          </cell>
          <cell r="S891">
            <v>0</v>
          </cell>
          <cell r="U891">
            <v>0</v>
          </cell>
          <cell r="V891">
            <v>0</v>
          </cell>
        </row>
        <row r="892">
          <cell r="C892" t="str">
            <v>HOSPITAL PELÓPIDAS SILVEIRA</v>
          </cell>
          <cell r="E892" t="str">
            <v>RAFAEL BARBOSA PINHEIRO DE CARVALHO</v>
          </cell>
          <cell r="F892" t="str">
            <v>1 - Médico</v>
          </cell>
          <cell r="G892">
            <v>225125</v>
          </cell>
          <cell r="H892">
            <v>43891</v>
          </cell>
          <cell r="I892">
            <v>104.45</v>
          </cell>
          <cell r="J892">
            <v>835.59</v>
          </cell>
          <cell r="L892">
            <v>0</v>
          </cell>
          <cell r="M892">
            <v>0</v>
          </cell>
          <cell r="O892">
            <v>7.4850000000000003</v>
          </cell>
          <cell r="P892">
            <v>0</v>
          </cell>
          <cell r="R892">
            <v>0</v>
          </cell>
          <cell r="S892">
            <v>0</v>
          </cell>
          <cell r="U892">
            <v>0</v>
          </cell>
          <cell r="V892">
            <v>0</v>
          </cell>
        </row>
        <row r="893">
          <cell r="C893" t="str">
            <v>HOSPITAL PELÓPIDAS SILVEIRA</v>
          </cell>
          <cell r="E893" t="str">
            <v>RAFAEL CONRADO WANDERLEY</v>
          </cell>
          <cell r="F893" t="str">
            <v>1 - Médico</v>
          </cell>
          <cell r="G893">
            <v>225125</v>
          </cell>
          <cell r="H893">
            <v>43891</v>
          </cell>
          <cell r="I893">
            <v>41.46</v>
          </cell>
          <cell r="J893">
            <v>331.72</v>
          </cell>
          <cell r="L893">
            <v>0</v>
          </cell>
          <cell r="M893">
            <v>0</v>
          </cell>
          <cell r="O893">
            <v>7.4850000000000003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</row>
        <row r="894">
          <cell r="C894" t="str">
            <v>HOSPITAL PELÓPIDAS SILVEIRA</v>
          </cell>
          <cell r="E894" t="str">
            <v>RAFAEL DAYVES MEDEIROS DE QUEIROZ</v>
          </cell>
          <cell r="F894" t="str">
            <v>1 - Médico</v>
          </cell>
          <cell r="G894">
            <v>225125</v>
          </cell>
          <cell r="H894">
            <v>43891</v>
          </cell>
          <cell r="I894">
            <v>51.14</v>
          </cell>
          <cell r="J894">
            <v>409.13</v>
          </cell>
          <cell r="L894">
            <v>0</v>
          </cell>
          <cell r="M894">
            <v>0</v>
          </cell>
          <cell r="O894">
            <v>7.4850000000000003</v>
          </cell>
          <cell r="P894">
            <v>0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</row>
        <row r="895">
          <cell r="C895" t="str">
            <v>HOSPITAL PELÓPIDAS SILVEIRA</v>
          </cell>
          <cell r="E895" t="str">
            <v>RAFAEL DE BARROS CORREIA MONTENEGRO</v>
          </cell>
          <cell r="F895" t="str">
            <v>3 - Administrativo</v>
          </cell>
          <cell r="G895">
            <v>261125</v>
          </cell>
          <cell r="H895">
            <v>43891</v>
          </cell>
          <cell r="I895">
            <v>35.79</v>
          </cell>
          <cell r="J895">
            <v>286.31</v>
          </cell>
          <cell r="L895">
            <v>0</v>
          </cell>
          <cell r="M895">
            <v>0</v>
          </cell>
          <cell r="O895">
            <v>0.93500000000000005</v>
          </cell>
          <cell r="P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</row>
        <row r="896">
          <cell r="C896" t="str">
            <v>HOSPITAL PELÓPIDAS SILVEIRA</v>
          </cell>
          <cell r="E896" t="str">
            <v>RAFAEL DOS SANTOS LEMOS</v>
          </cell>
          <cell r="F896" t="str">
            <v>3 - Administrativo</v>
          </cell>
          <cell r="G896">
            <v>317210</v>
          </cell>
          <cell r="H896">
            <v>43891</v>
          </cell>
          <cell r="I896">
            <v>17.63</v>
          </cell>
          <cell r="J896">
            <v>141.04</v>
          </cell>
          <cell r="L896">
            <v>0</v>
          </cell>
          <cell r="M896">
            <v>0</v>
          </cell>
          <cell r="O896">
            <v>0.93500000000000005</v>
          </cell>
          <cell r="P896">
            <v>0</v>
          </cell>
          <cell r="R896">
            <v>232</v>
          </cell>
          <cell r="S896">
            <v>101.02</v>
          </cell>
          <cell r="U896">
            <v>0</v>
          </cell>
          <cell r="V896">
            <v>0</v>
          </cell>
        </row>
        <row r="897">
          <cell r="C897" t="str">
            <v>HOSPITAL PELÓPIDAS SILVEIRA</v>
          </cell>
          <cell r="E897" t="str">
            <v>RAFAEL FARIAS DA SILVA</v>
          </cell>
          <cell r="F897" t="str">
            <v>3 - Administrativo</v>
          </cell>
          <cell r="G897">
            <v>517410</v>
          </cell>
          <cell r="H897">
            <v>43891</v>
          </cell>
          <cell r="I897">
            <v>11.78</v>
          </cell>
          <cell r="J897">
            <v>94.24</v>
          </cell>
          <cell r="L897">
            <v>101.36861</v>
          </cell>
          <cell r="M897">
            <v>20.9</v>
          </cell>
          <cell r="O897">
            <v>0.93500000000000005</v>
          </cell>
          <cell r="P897">
            <v>0</v>
          </cell>
          <cell r="R897">
            <v>207</v>
          </cell>
          <cell r="S897">
            <v>62.7</v>
          </cell>
          <cell r="U897">
            <v>0</v>
          </cell>
          <cell r="V897">
            <v>0</v>
          </cell>
        </row>
        <row r="898">
          <cell r="C898" t="str">
            <v>HOSPITAL PELÓPIDAS SILVEIRA</v>
          </cell>
          <cell r="E898" t="str">
            <v>RAFAEL GOMES DA SILVA</v>
          </cell>
          <cell r="F898" t="str">
            <v>1 - Médico</v>
          </cell>
          <cell r="G898">
            <v>225125</v>
          </cell>
          <cell r="H898">
            <v>43891</v>
          </cell>
          <cell r="I898">
            <v>114.72</v>
          </cell>
          <cell r="J898">
            <v>917.79</v>
          </cell>
          <cell r="L898">
            <v>0</v>
          </cell>
          <cell r="M898">
            <v>0</v>
          </cell>
          <cell r="O898">
            <v>7.4850000000000003</v>
          </cell>
          <cell r="P898">
            <v>0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</row>
        <row r="899">
          <cell r="C899" t="str">
            <v>HOSPITAL PELÓPIDAS SILVEIRA</v>
          </cell>
          <cell r="E899" t="str">
            <v>RAFAEL NASCIMENTO SOARES</v>
          </cell>
          <cell r="F899" t="str">
            <v>1 - Médico</v>
          </cell>
          <cell r="G899">
            <v>225125</v>
          </cell>
          <cell r="H899">
            <v>43891</v>
          </cell>
          <cell r="I899">
            <v>96</v>
          </cell>
          <cell r="J899">
            <v>767.96</v>
          </cell>
          <cell r="L899">
            <v>0</v>
          </cell>
          <cell r="M899">
            <v>0</v>
          </cell>
          <cell r="O899">
            <v>7.4850000000000003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V899">
            <v>0</v>
          </cell>
        </row>
        <row r="900">
          <cell r="C900" t="str">
            <v>HOSPITAL PELÓPIDAS SILVEIRA</v>
          </cell>
          <cell r="E900" t="str">
            <v>RAFAEL NOBREGA DE PADUA WALFRIDO</v>
          </cell>
          <cell r="F900" t="str">
            <v>1 - Médico</v>
          </cell>
          <cell r="G900">
            <v>225125</v>
          </cell>
          <cell r="H900">
            <v>43891</v>
          </cell>
          <cell r="I900">
            <v>94.87</v>
          </cell>
          <cell r="J900">
            <v>758.96</v>
          </cell>
          <cell r="L900">
            <v>101.36861</v>
          </cell>
          <cell r="M900">
            <v>25.34</v>
          </cell>
          <cell r="O900">
            <v>7.4850000000000003</v>
          </cell>
          <cell r="P900">
            <v>0</v>
          </cell>
          <cell r="R900">
            <v>0</v>
          </cell>
          <cell r="S900">
            <v>0</v>
          </cell>
          <cell r="U900">
            <v>0</v>
          </cell>
          <cell r="V900">
            <v>0</v>
          </cell>
        </row>
        <row r="901">
          <cell r="C901" t="str">
            <v>HOSPITAL PELÓPIDAS SILVEIRA</v>
          </cell>
          <cell r="E901" t="str">
            <v>RAFAEL RICARDO DE OLIVEIRA TRAVASSOS</v>
          </cell>
          <cell r="F901" t="str">
            <v>1 - Médico</v>
          </cell>
          <cell r="G901">
            <v>225125</v>
          </cell>
          <cell r="H901">
            <v>43891</v>
          </cell>
          <cell r="I901">
            <v>48.25</v>
          </cell>
          <cell r="J901">
            <v>386.02</v>
          </cell>
          <cell r="L901">
            <v>0</v>
          </cell>
          <cell r="M901">
            <v>0</v>
          </cell>
          <cell r="O901">
            <v>7.4850000000000003</v>
          </cell>
          <cell r="P901">
            <v>0</v>
          </cell>
          <cell r="R901">
            <v>0</v>
          </cell>
          <cell r="S901">
            <v>0</v>
          </cell>
          <cell r="U901">
            <v>0</v>
          </cell>
          <cell r="V901">
            <v>0</v>
          </cell>
        </row>
        <row r="902">
          <cell r="C902" t="str">
            <v>HOSPITAL PELÓPIDAS SILVEIRA</v>
          </cell>
          <cell r="E902" t="str">
            <v>RAFAELA CRISTINA DA COSTA AZEVEDO</v>
          </cell>
          <cell r="F902" t="str">
            <v>2 - Outros Profissionais da Saúde</v>
          </cell>
          <cell r="G902">
            <v>322205</v>
          </cell>
          <cell r="H902">
            <v>43891</v>
          </cell>
          <cell r="I902">
            <v>15.41</v>
          </cell>
          <cell r="J902">
            <v>123.24</v>
          </cell>
          <cell r="L902">
            <v>101.36861</v>
          </cell>
          <cell r="M902">
            <v>20.9</v>
          </cell>
          <cell r="O902">
            <v>0.93500000000000005</v>
          </cell>
          <cell r="P902">
            <v>0</v>
          </cell>
          <cell r="R902">
            <v>155.25</v>
          </cell>
          <cell r="S902">
            <v>56.43</v>
          </cell>
          <cell r="U902">
            <v>0</v>
          </cell>
          <cell r="V902">
            <v>0</v>
          </cell>
        </row>
        <row r="903">
          <cell r="C903" t="str">
            <v>HOSPITAL PELÓPIDAS SILVEIRA</v>
          </cell>
          <cell r="E903" t="str">
            <v>RAFAELA DE OLIVEIRA LIMA</v>
          </cell>
          <cell r="F903" t="str">
            <v>1 - Médico</v>
          </cell>
          <cell r="G903">
            <v>225125</v>
          </cell>
          <cell r="H903">
            <v>43891</v>
          </cell>
          <cell r="I903">
            <v>43.14</v>
          </cell>
          <cell r="J903">
            <v>345.11</v>
          </cell>
          <cell r="L903">
            <v>0</v>
          </cell>
          <cell r="M903">
            <v>0</v>
          </cell>
          <cell r="O903">
            <v>7.4850000000000003</v>
          </cell>
          <cell r="P903">
            <v>0</v>
          </cell>
          <cell r="R903">
            <v>0</v>
          </cell>
          <cell r="S903">
            <v>0</v>
          </cell>
          <cell r="U903">
            <v>0</v>
          </cell>
          <cell r="V903">
            <v>0</v>
          </cell>
        </row>
        <row r="904">
          <cell r="C904" t="str">
            <v>HOSPITAL PELÓPIDAS SILVEIRA</v>
          </cell>
          <cell r="E904" t="str">
            <v>RAFAELLA BRAZ DE OLIVEIRA ANDRADE</v>
          </cell>
          <cell r="F904" t="str">
            <v>1 - Médico</v>
          </cell>
          <cell r="G904">
            <v>225125</v>
          </cell>
          <cell r="H904">
            <v>43891</v>
          </cell>
          <cell r="I904">
            <v>37.880000000000003</v>
          </cell>
          <cell r="J904">
            <v>303.05</v>
          </cell>
          <cell r="L904">
            <v>0</v>
          </cell>
          <cell r="M904">
            <v>0</v>
          </cell>
          <cell r="O904">
            <v>7.4850000000000003</v>
          </cell>
          <cell r="P904">
            <v>0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</row>
        <row r="905">
          <cell r="C905" t="str">
            <v>HOSPITAL PELÓPIDAS SILVEIRA</v>
          </cell>
          <cell r="E905" t="str">
            <v>RAFAELLA GONZAGA DA SILVA LEMOS</v>
          </cell>
          <cell r="F905" t="str">
            <v>2 - Outros Profissionais da Saúde</v>
          </cell>
          <cell r="G905">
            <v>223505</v>
          </cell>
          <cell r="H905">
            <v>43891</v>
          </cell>
          <cell r="I905">
            <v>24.01</v>
          </cell>
          <cell r="J905">
            <v>192.04</v>
          </cell>
          <cell r="L905">
            <v>0</v>
          </cell>
          <cell r="M905">
            <v>0</v>
          </cell>
          <cell r="O905">
            <v>1.9672434999999999</v>
          </cell>
          <cell r="P905">
            <v>0</v>
          </cell>
          <cell r="R905">
            <v>0</v>
          </cell>
          <cell r="S905">
            <v>0</v>
          </cell>
          <cell r="U905">
            <v>0</v>
          </cell>
          <cell r="V905">
            <v>0</v>
          </cell>
        </row>
        <row r="906">
          <cell r="C906" t="str">
            <v>HOSPITAL PELÓPIDAS SILVEIRA</v>
          </cell>
          <cell r="E906" t="str">
            <v>RAISSA MOTA RODRIGUES</v>
          </cell>
          <cell r="F906" t="str">
            <v>2 - Outros Profissionais da Saúde</v>
          </cell>
          <cell r="G906">
            <v>223505</v>
          </cell>
          <cell r="H906">
            <v>43891</v>
          </cell>
          <cell r="I906">
            <v>31.81</v>
          </cell>
          <cell r="J906">
            <v>254.48</v>
          </cell>
          <cell r="L906">
            <v>0</v>
          </cell>
          <cell r="M906">
            <v>0</v>
          </cell>
          <cell r="O906">
            <v>1.9672434999999999</v>
          </cell>
          <cell r="P906">
            <v>0</v>
          </cell>
          <cell r="R906">
            <v>0</v>
          </cell>
          <cell r="S906">
            <v>0</v>
          </cell>
          <cell r="U906">
            <v>0</v>
          </cell>
          <cell r="V906">
            <v>0</v>
          </cell>
        </row>
        <row r="907">
          <cell r="C907" t="str">
            <v>HOSPITAL PELÓPIDAS SILVEIRA</v>
          </cell>
          <cell r="E907" t="str">
            <v>RAPHAEL RAMOS E SILVA</v>
          </cell>
          <cell r="F907" t="str">
            <v>1 - Médico</v>
          </cell>
          <cell r="G907">
            <v>225125</v>
          </cell>
          <cell r="H907">
            <v>43891</v>
          </cell>
          <cell r="I907">
            <v>102.92</v>
          </cell>
          <cell r="J907">
            <v>823.34</v>
          </cell>
          <cell r="L907">
            <v>0</v>
          </cell>
          <cell r="M907">
            <v>0</v>
          </cell>
          <cell r="O907" t="str">
            <v>7,49</v>
          </cell>
          <cell r="P907">
            <v>0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</row>
        <row r="908">
          <cell r="C908" t="str">
            <v>HOSPITAL PELÓPIDAS SILVEIRA</v>
          </cell>
          <cell r="E908" t="str">
            <v>RAPHAELLA MENDES LIMA</v>
          </cell>
          <cell r="F908" t="str">
            <v>2 - Outros Profissionais da Saúde</v>
          </cell>
          <cell r="G908">
            <v>223710</v>
          </cell>
          <cell r="H908">
            <v>43891</v>
          </cell>
          <cell r="I908">
            <v>37.14</v>
          </cell>
          <cell r="J908">
            <v>297.14999999999998</v>
          </cell>
          <cell r="L908">
            <v>0</v>
          </cell>
          <cell r="M908">
            <v>0</v>
          </cell>
          <cell r="O908">
            <v>0.93500000000000005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V908">
            <v>0</v>
          </cell>
        </row>
        <row r="909">
          <cell r="C909" t="str">
            <v>HOSPITAL PELÓPIDAS SILVEIRA</v>
          </cell>
          <cell r="E909" t="str">
            <v>RAQUEL DA SILVA OLIVEIRA</v>
          </cell>
          <cell r="F909" t="str">
            <v>2 - Outros Profissionais da Saúde</v>
          </cell>
          <cell r="G909">
            <v>521130</v>
          </cell>
          <cell r="H909">
            <v>43891</v>
          </cell>
          <cell r="I909">
            <v>10.81</v>
          </cell>
          <cell r="J909">
            <v>86.51</v>
          </cell>
          <cell r="L909">
            <v>101.36861</v>
          </cell>
          <cell r="M909">
            <v>20.9</v>
          </cell>
          <cell r="O909">
            <v>0.93500000000000005</v>
          </cell>
          <cell r="P909">
            <v>0</v>
          </cell>
          <cell r="R909">
            <v>220.8</v>
          </cell>
          <cell r="S909">
            <v>48.07</v>
          </cell>
          <cell r="U909">
            <v>0</v>
          </cell>
          <cell r="V909">
            <v>0</v>
          </cell>
        </row>
        <row r="910">
          <cell r="C910" t="str">
            <v>HOSPITAL PELÓPIDAS SILVEIRA</v>
          </cell>
          <cell r="E910" t="str">
            <v>RAQUEL MARIA DA SILVA</v>
          </cell>
          <cell r="F910" t="str">
            <v>2 - Outros Profissionais da Saúde</v>
          </cell>
          <cell r="G910">
            <v>322205</v>
          </cell>
          <cell r="H910">
            <v>43891</v>
          </cell>
          <cell r="I910">
            <v>15.37</v>
          </cell>
          <cell r="J910">
            <v>122.95</v>
          </cell>
          <cell r="L910">
            <v>101.36861</v>
          </cell>
          <cell r="M910">
            <v>20.9</v>
          </cell>
          <cell r="O910">
            <v>0.93500000000000005</v>
          </cell>
          <cell r="P910">
            <v>0</v>
          </cell>
          <cell r="R910">
            <v>207</v>
          </cell>
          <cell r="S910">
            <v>62.7</v>
          </cell>
          <cell r="U910">
            <v>0</v>
          </cell>
          <cell r="V910">
            <v>0</v>
          </cell>
        </row>
        <row r="911">
          <cell r="C911" t="str">
            <v>HOSPITAL PELÓPIDAS SILVEIRA</v>
          </cell>
          <cell r="E911" t="str">
            <v>RAQUEL MARIA DA SILVA</v>
          </cell>
          <cell r="F911" t="str">
            <v>2 - Outros Profissionais da Saúde</v>
          </cell>
          <cell r="G911">
            <v>322205</v>
          </cell>
          <cell r="H911">
            <v>43891</v>
          </cell>
          <cell r="I911">
            <v>15.63</v>
          </cell>
          <cell r="J911">
            <v>125.04</v>
          </cell>
          <cell r="L911">
            <v>101.36861</v>
          </cell>
          <cell r="M911">
            <v>20.9</v>
          </cell>
          <cell r="O911">
            <v>0.93500000000000005</v>
          </cell>
          <cell r="P911">
            <v>0</v>
          </cell>
          <cell r="R911">
            <v>220.8</v>
          </cell>
          <cell r="S911">
            <v>62.7</v>
          </cell>
          <cell r="U911">
            <v>0</v>
          </cell>
          <cell r="V911">
            <v>0</v>
          </cell>
        </row>
        <row r="912">
          <cell r="C912" t="str">
            <v>HOSPITAL PELÓPIDAS SILVEIRA</v>
          </cell>
          <cell r="E912" t="str">
            <v>RAQUELLE FRANCISCA DA SILVA</v>
          </cell>
          <cell r="F912" t="str">
            <v>2 - Outros Profissionais da Saúde</v>
          </cell>
          <cell r="G912">
            <v>322205</v>
          </cell>
          <cell r="H912">
            <v>43891</v>
          </cell>
          <cell r="I912">
            <v>22.23</v>
          </cell>
          <cell r="J912">
            <v>227.99</v>
          </cell>
          <cell r="L912">
            <v>101.36861</v>
          </cell>
          <cell r="M912">
            <v>20.9</v>
          </cell>
          <cell r="O912">
            <v>0.93500000000000005</v>
          </cell>
          <cell r="P912">
            <v>0</v>
          </cell>
          <cell r="R912">
            <v>0</v>
          </cell>
          <cell r="S912">
            <v>0</v>
          </cell>
          <cell r="U912">
            <v>0</v>
          </cell>
          <cell r="V912">
            <v>0</v>
          </cell>
        </row>
        <row r="913">
          <cell r="C913" t="str">
            <v>HOSPITAL PELÓPIDAS SILVEIRA</v>
          </cell>
          <cell r="E913" t="str">
            <v>RAYANE DA SILVA FREITAS</v>
          </cell>
          <cell r="F913" t="str">
            <v>2 - Outros Profissionais da Saúde</v>
          </cell>
          <cell r="G913">
            <v>322205</v>
          </cell>
          <cell r="H913">
            <v>43891</v>
          </cell>
          <cell r="I913">
            <v>13.93</v>
          </cell>
          <cell r="J913">
            <v>111.44</v>
          </cell>
          <cell r="L913">
            <v>0</v>
          </cell>
          <cell r="M913">
            <v>0</v>
          </cell>
          <cell r="O913">
            <v>0.93500000000000005</v>
          </cell>
          <cell r="P913">
            <v>0</v>
          </cell>
          <cell r="R913">
            <v>207</v>
          </cell>
          <cell r="S913">
            <v>48.07</v>
          </cell>
          <cell r="U913">
            <v>0</v>
          </cell>
          <cell r="V913">
            <v>0</v>
          </cell>
        </row>
        <row r="914">
          <cell r="C914" t="str">
            <v>HOSPITAL PELÓPIDAS SILVEIRA</v>
          </cell>
          <cell r="E914" t="str">
            <v>REBECA CAVALCANTI SILVEIRA</v>
          </cell>
          <cell r="F914" t="str">
            <v>2 - Outros Profissionais da Saúde</v>
          </cell>
          <cell r="G914">
            <v>223405</v>
          </cell>
          <cell r="H914">
            <v>43891</v>
          </cell>
          <cell r="I914">
            <v>46.71</v>
          </cell>
          <cell r="J914">
            <v>373.67</v>
          </cell>
          <cell r="L914">
            <v>101.36861</v>
          </cell>
          <cell r="M914">
            <v>17.55</v>
          </cell>
          <cell r="O914">
            <v>0.93500000000000005</v>
          </cell>
          <cell r="P914">
            <v>0</v>
          </cell>
          <cell r="R914">
            <v>0</v>
          </cell>
          <cell r="S914">
            <v>0</v>
          </cell>
          <cell r="U914">
            <v>0</v>
          </cell>
          <cell r="V914">
            <v>0</v>
          </cell>
        </row>
        <row r="915">
          <cell r="C915" t="str">
            <v>HOSPITAL PELÓPIDAS SILVEIRA</v>
          </cell>
          <cell r="E915" t="str">
            <v>REBECA JULIANA MARIA FERREIRA</v>
          </cell>
          <cell r="F915" t="str">
            <v>3 - Administrativo</v>
          </cell>
          <cell r="G915">
            <v>411010</v>
          </cell>
          <cell r="H915">
            <v>43891</v>
          </cell>
          <cell r="I915">
            <v>12.18</v>
          </cell>
          <cell r="J915">
            <v>97.44</v>
          </cell>
          <cell r="L915">
            <v>101.36861</v>
          </cell>
          <cell r="M915">
            <v>20.9</v>
          </cell>
          <cell r="O915">
            <v>0.93500000000000005</v>
          </cell>
          <cell r="P915">
            <v>0</v>
          </cell>
          <cell r="R915">
            <v>207</v>
          </cell>
          <cell r="S915">
            <v>62.7</v>
          </cell>
          <cell r="U915">
            <v>0</v>
          </cell>
          <cell r="V915">
            <v>0</v>
          </cell>
        </row>
        <row r="916">
          <cell r="C916" t="str">
            <v>HOSPITAL PELÓPIDAS SILVEIRA</v>
          </cell>
          <cell r="E916" t="str">
            <v>REBECA MATOS VELEZ DE ANDRADE LIMA</v>
          </cell>
          <cell r="F916" t="str">
            <v>1 - Médico</v>
          </cell>
          <cell r="G916">
            <v>225120</v>
          </cell>
          <cell r="H916">
            <v>43891</v>
          </cell>
          <cell r="I916">
            <v>91.93</v>
          </cell>
          <cell r="J916">
            <v>735.44</v>
          </cell>
          <cell r="L916">
            <v>0</v>
          </cell>
          <cell r="M916">
            <v>0</v>
          </cell>
          <cell r="O916">
            <v>7.4850000000000003</v>
          </cell>
          <cell r="P916">
            <v>0</v>
          </cell>
          <cell r="R916">
            <v>0</v>
          </cell>
          <cell r="S916">
            <v>0</v>
          </cell>
          <cell r="U916">
            <v>0</v>
          </cell>
          <cell r="V916">
            <v>0</v>
          </cell>
        </row>
        <row r="917">
          <cell r="C917" t="str">
            <v>HOSPITAL PELÓPIDAS SILVEIRA</v>
          </cell>
          <cell r="E917" t="str">
            <v>REBECA VAZ VIEIRA DE CASTRO</v>
          </cell>
          <cell r="F917" t="str">
            <v>2 - Outros Profissionais da Saúde</v>
          </cell>
          <cell r="G917">
            <v>223505</v>
          </cell>
          <cell r="H917">
            <v>43891</v>
          </cell>
          <cell r="I917">
            <v>36.58</v>
          </cell>
          <cell r="J917">
            <v>292.67</v>
          </cell>
          <cell r="L917">
            <v>0</v>
          </cell>
          <cell r="M917">
            <v>0</v>
          </cell>
          <cell r="O917">
            <v>1.9672434999999999</v>
          </cell>
          <cell r="P917">
            <v>0</v>
          </cell>
          <cell r="R917">
            <v>0</v>
          </cell>
          <cell r="S917">
            <v>0</v>
          </cell>
          <cell r="U917">
            <v>86.67</v>
          </cell>
          <cell r="V917">
            <v>0</v>
          </cell>
          <cell r="X917" t="str">
            <v>AUXILIO CRECHE</v>
          </cell>
          <cell r="Y917">
            <v>0</v>
          </cell>
          <cell r="Z917">
            <v>0</v>
          </cell>
        </row>
        <row r="918">
          <cell r="C918" t="str">
            <v>HOSPITAL PELÓPIDAS SILVEIRA</v>
          </cell>
          <cell r="E918" t="str">
            <v>REBECCA BECKER TORRES</v>
          </cell>
          <cell r="F918" t="str">
            <v>2 - Outros Profissionais da Saúde</v>
          </cell>
          <cell r="G918">
            <v>223505</v>
          </cell>
          <cell r="H918">
            <v>43891</v>
          </cell>
          <cell r="I918">
            <v>75.790000000000006</v>
          </cell>
          <cell r="J918">
            <v>698.25</v>
          </cell>
          <cell r="L918">
            <v>101.36861</v>
          </cell>
          <cell r="M918">
            <v>2.99</v>
          </cell>
          <cell r="O918">
            <v>1.9672434999999999</v>
          </cell>
          <cell r="P918">
            <v>0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</row>
        <row r="919">
          <cell r="C919" t="str">
            <v>HOSPITAL PELÓPIDAS SILVEIRA</v>
          </cell>
          <cell r="E919" t="str">
            <v>REGINA CARVALHO SANTANA  DA SILVA</v>
          </cell>
          <cell r="F919" t="str">
            <v>2 - Outros Profissionais da Saúde</v>
          </cell>
          <cell r="G919">
            <v>322205</v>
          </cell>
          <cell r="H919">
            <v>43891</v>
          </cell>
          <cell r="I919">
            <v>13.02</v>
          </cell>
          <cell r="J919">
            <v>104.13</v>
          </cell>
          <cell r="L919">
            <v>101.36861</v>
          </cell>
          <cell r="M919">
            <v>20.9</v>
          </cell>
          <cell r="O919">
            <v>0.93500000000000005</v>
          </cell>
          <cell r="P919">
            <v>0</v>
          </cell>
          <cell r="R919">
            <v>110.4</v>
          </cell>
          <cell r="S919">
            <v>0</v>
          </cell>
          <cell r="U919">
            <v>0</v>
          </cell>
          <cell r="V919">
            <v>0</v>
          </cell>
        </row>
        <row r="920">
          <cell r="C920" t="str">
            <v>HOSPITAL PELÓPIDAS SILVEIRA</v>
          </cell>
          <cell r="E920" t="str">
            <v>REGIVANIA DE BARROS MONTEIRO</v>
          </cell>
          <cell r="F920" t="str">
            <v>3 - Administrativo</v>
          </cell>
          <cell r="G920">
            <v>411010</v>
          </cell>
          <cell r="H920">
            <v>43891</v>
          </cell>
          <cell r="I920">
            <v>10.65</v>
          </cell>
          <cell r="J920">
            <v>85.22</v>
          </cell>
          <cell r="L920">
            <v>101.36861</v>
          </cell>
          <cell r="M920">
            <v>20.9</v>
          </cell>
          <cell r="O920">
            <v>0.93500000000000005</v>
          </cell>
          <cell r="P920">
            <v>0</v>
          </cell>
          <cell r="R920">
            <v>276</v>
          </cell>
          <cell r="S920">
            <v>62.7</v>
          </cell>
          <cell r="U920">
            <v>0</v>
          </cell>
          <cell r="V920">
            <v>0</v>
          </cell>
        </row>
        <row r="921">
          <cell r="C921" t="str">
            <v>HOSPITAL PELÓPIDAS SILVEIRA</v>
          </cell>
          <cell r="E921" t="str">
            <v>REJANE EDUARDO DA SILVA BEZERRA</v>
          </cell>
          <cell r="F921" t="str">
            <v>2 - Outros Profissionais da Saúde</v>
          </cell>
          <cell r="G921">
            <v>322205</v>
          </cell>
          <cell r="H921">
            <v>43891</v>
          </cell>
          <cell r="I921">
            <v>14.22</v>
          </cell>
          <cell r="J921">
            <v>113.75</v>
          </cell>
          <cell r="L921">
            <v>0</v>
          </cell>
          <cell r="M921">
            <v>0</v>
          </cell>
          <cell r="O921">
            <v>0.93500000000000005</v>
          </cell>
          <cell r="P921">
            <v>0</v>
          </cell>
          <cell r="R921">
            <v>207</v>
          </cell>
          <cell r="S921">
            <v>58.52</v>
          </cell>
          <cell r="U921">
            <v>0</v>
          </cell>
          <cell r="V921">
            <v>0</v>
          </cell>
        </row>
        <row r="922">
          <cell r="C922" t="str">
            <v>HOSPITAL PELÓPIDAS SILVEIRA</v>
          </cell>
          <cell r="E922" t="str">
            <v>REJANE ELOI DE LIMA</v>
          </cell>
          <cell r="F922" t="str">
            <v>3 - Administrativo</v>
          </cell>
          <cell r="G922">
            <v>411010</v>
          </cell>
          <cell r="H922">
            <v>43891</v>
          </cell>
          <cell r="I922">
            <v>10.9</v>
          </cell>
          <cell r="J922">
            <v>87.19</v>
          </cell>
          <cell r="L922">
            <v>101.36861</v>
          </cell>
          <cell r="M922">
            <v>20.9</v>
          </cell>
          <cell r="O922">
            <v>0.93500000000000005</v>
          </cell>
          <cell r="P922">
            <v>0</v>
          </cell>
          <cell r="R922">
            <v>276</v>
          </cell>
          <cell r="S922">
            <v>62.7</v>
          </cell>
          <cell r="U922">
            <v>0</v>
          </cell>
          <cell r="V922">
            <v>0</v>
          </cell>
        </row>
        <row r="923">
          <cell r="C923" t="str">
            <v>HOSPITAL PELÓPIDAS SILVEIRA</v>
          </cell>
          <cell r="E923" t="str">
            <v>RENATA AMARAL ANDRADE DE MENDONCA</v>
          </cell>
          <cell r="F923" t="str">
            <v>1 - Médico</v>
          </cell>
          <cell r="G923">
            <v>225112</v>
          </cell>
          <cell r="H923">
            <v>43891</v>
          </cell>
          <cell r="I923">
            <v>100.29</v>
          </cell>
          <cell r="J923">
            <v>802.32</v>
          </cell>
          <cell r="L923">
            <v>0</v>
          </cell>
          <cell r="M923">
            <v>0</v>
          </cell>
          <cell r="O923">
            <v>7.4850000000000003</v>
          </cell>
          <cell r="P923">
            <v>0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</row>
        <row r="924">
          <cell r="C924" t="str">
            <v>HOSPITAL PELÓPIDAS SILVEIRA</v>
          </cell>
          <cell r="E924" t="str">
            <v>RENATA CAMPOS PEREIRA</v>
          </cell>
          <cell r="F924" t="str">
            <v>2 - Outros Profissionais da Saúde</v>
          </cell>
          <cell r="G924">
            <v>322205</v>
          </cell>
          <cell r="H924">
            <v>43891</v>
          </cell>
          <cell r="I924">
            <v>0</v>
          </cell>
          <cell r="J924">
            <v>0</v>
          </cell>
          <cell r="L924">
            <v>0</v>
          </cell>
          <cell r="M924">
            <v>0</v>
          </cell>
          <cell r="O924">
            <v>0</v>
          </cell>
          <cell r="P924">
            <v>0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</row>
        <row r="925">
          <cell r="C925" t="str">
            <v>HOSPITAL PELÓPIDAS SILVEIRA</v>
          </cell>
          <cell r="E925" t="str">
            <v>RENATA GABRIELA DA SILVA</v>
          </cell>
          <cell r="F925" t="str">
            <v>3 - Administrativo</v>
          </cell>
          <cell r="G925">
            <v>513430</v>
          </cell>
          <cell r="H925">
            <v>43891</v>
          </cell>
          <cell r="I925">
            <v>0</v>
          </cell>
          <cell r="J925">
            <v>0</v>
          </cell>
          <cell r="L925">
            <v>0</v>
          </cell>
          <cell r="M925">
            <v>0</v>
          </cell>
          <cell r="O925">
            <v>0</v>
          </cell>
          <cell r="P925">
            <v>0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</row>
        <row r="926">
          <cell r="C926" t="str">
            <v>HOSPITAL PELÓPIDAS SILVEIRA</v>
          </cell>
          <cell r="E926" t="str">
            <v>RENATA KELLE GOMES DA SILVA</v>
          </cell>
          <cell r="F926" t="str">
            <v>2 - Outros Profissionais da Saúde</v>
          </cell>
          <cell r="G926">
            <v>322205</v>
          </cell>
          <cell r="H926">
            <v>43891</v>
          </cell>
          <cell r="I926">
            <v>15.2</v>
          </cell>
          <cell r="J926">
            <v>121.6</v>
          </cell>
          <cell r="L926">
            <v>101.36861</v>
          </cell>
          <cell r="M926">
            <v>20.9</v>
          </cell>
          <cell r="O926">
            <v>0.93500000000000005</v>
          </cell>
          <cell r="P926">
            <v>0</v>
          </cell>
          <cell r="R926">
            <v>244.5</v>
          </cell>
          <cell r="S926">
            <v>62.7</v>
          </cell>
          <cell r="U926">
            <v>0</v>
          </cell>
          <cell r="V926">
            <v>0</v>
          </cell>
        </row>
        <row r="927">
          <cell r="C927" t="str">
            <v>HOSPITAL PELÓPIDAS SILVEIRA</v>
          </cell>
          <cell r="E927" t="str">
            <v>RENATA LOPES DA SILVA</v>
          </cell>
          <cell r="F927" t="str">
            <v>2 - Outros Profissionais da Saúde</v>
          </cell>
          <cell r="G927">
            <v>521130</v>
          </cell>
          <cell r="H927">
            <v>43891</v>
          </cell>
          <cell r="I927">
            <v>11.78</v>
          </cell>
          <cell r="J927">
            <v>94.2</v>
          </cell>
          <cell r="L927">
            <v>101.36861</v>
          </cell>
          <cell r="M927">
            <v>20.9</v>
          </cell>
          <cell r="O927">
            <v>0.93500000000000005</v>
          </cell>
          <cell r="P927">
            <v>0</v>
          </cell>
          <cell r="R927">
            <v>103.5</v>
          </cell>
          <cell r="S927">
            <v>60.61</v>
          </cell>
          <cell r="U927">
            <v>0</v>
          </cell>
          <cell r="V927">
            <v>0</v>
          </cell>
        </row>
        <row r="928">
          <cell r="C928" t="str">
            <v>HOSPITAL PELÓPIDAS SILVEIRA</v>
          </cell>
          <cell r="E928" t="str">
            <v>RENATA RAIZZA MONTERAZZO CYSNEIROS</v>
          </cell>
          <cell r="F928" t="str">
            <v>1 - Médico</v>
          </cell>
          <cell r="G928">
            <v>225125</v>
          </cell>
          <cell r="H928">
            <v>43891</v>
          </cell>
          <cell r="I928">
            <v>106.48</v>
          </cell>
          <cell r="J928">
            <v>851.84</v>
          </cell>
          <cell r="L928">
            <v>101.36861</v>
          </cell>
          <cell r="M928">
            <v>6.34</v>
          </cell>
          <cell r="O928">
            <v>7.4850000000000003</v>
          </cell>
          <cell r="P928">
            <v>0</v>
          </cell>
          <cell r="R928">
            <v>0</v>
          </cell>
          <cell r="S928">
            <v>0</v>
          </cell>
          <cell r="U928">
            <v>0</v>
          </cell>
          <cell r="V928">
            <v>0</v>
          </cell>
        </row>
        <row r="929">
          <cell r="C929" t="str">
            <v>HOSPITAL PELÓPIDAS SILVEIRA</v>
          </cell>
          <cell r="E929" t="str">
            <v>RENATO GRANGEIRO SAMPAIO</v>
          </cell>
          <cell r="F929" t="str">
            <v>1 - Médico</v>
          </cell>
          <cell r="G929">
            <v>225112</v>
          </cell>
          <cell r="H929">
            <v>43891</v>
          </cell>
          <cell r="I929">
            <v>114.46</v>
          </cell>
          <cell r="J929">
            <v>915.68</v>
          </cell>
          <cell r="L929">
            <v>0</v>
          </cell>
          <cell r="M929">
            <v>0</v>
          </cell>
          <cell r="O929">
            <v>7.4850000000000003</v>
          </cell>
          <cell r="P929">
            <v>0</v>
          </cell>
          <cell r="R929">
            <v>0</v>
          </cell>
          <cell r="S929">
            <v>0</v>
          </cell>
          <cell r="U929">
            <v>0</v>
          </cell>
          <cell r="V929">
            <v>0</v>
          </cell>
        </row>
        <row r="930">
          <cell r="C930" t="str">
            <v>HOSPITAL PELÓPIDAS SILVEIRA</v>
          </cell>
          <cell r="E930" t="str">
            <v>RICARDO JOSE DE SOUSA LIMA</v>
          </cell>
          <cell r="F930" t="str">
            <v>3 - Administrativo</v>
          </cell>
          <cell r="G930">
            <v>131210</v>
          </cell>
          <cell r="H930">
            <v>43891</v>
          </cell>
          <cell r="I930">
            <v>0</v>
          </cell>
          <cell r="J930">
            <v>0</v>
          </cell>
          <cell r="L930">
            <v>0</v>
          </cell>
          <cell r="M930">
            <v>0</v>
          </cell>
          <cell r="O930">
            <v>0</v>
          </cell>
          <cell r="P930">
            <v>0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</row>
        <row r="931">
          <cell r="C931" t="str">
            <v>HOSPITAL PELÓPIDAS SILVEIRA</v>
          </cell>
          <cell r="E931" t="str">
            <v>RITA DE CASSIA FERREIRA VALENCA MOTA</v>
          </cell>
          <cell r="F931" t="str">
            <v>1 - Médico</v>
          </cell>
          <cell r="G931">
            <v>225260</v>
          </cell>
          <cell r="H931">
            <v>43891</v>
          </cell>
          <cell r="I931">
            <v>97.11</v>
          </cell>
          <cell r="J931">
            <v>776.84</v>
          </cell>
          <cell r="L931">
            <v>101.36861</v>
          </cell>
          <cell r="M931">
            <v>22.18</v>
          </cell>
          <cell r="O931">
            <v>7.4850000000000003</v>
          </cell>
          <cell r="P931">
            <v>0</v>
          </cell>
          <cell r="R931">
            <v>0</v>
          </cell>
          <cell r="S931">
            <v>0</v>
          </cell>
          <cell r="U931">
            <v>0</v>
          </cell>
          <cell r="V931">
            <v>0</v>
          </cell>
        </row>
        <row r="932">
          <cell r="C932" t="str">
            <v>HOSPITAL PELÓPIDAS SILVEIRA</v>
          </cell>
          <cell r="E932" t="str">
            <v>RIVALDA FRANCISCA VIANA</v>
          </cell>
          <cell r="F932" t="str">
            <v>2 - Outros Profissionais da Saúde</v>
          </cell>
          <cell r="G932">
            <v>322205</v>
          </cell>
          <cell r="H932">
            <v>43891</v>
          </cell>
          <cell r="I932">
            <v>14.45</v>
          </cell>
          <cell r="J932">
            <v>115.57</v>
          </cell>
          <cell r="L932">
            <v>0</v>
          </cell>
          <cell r="M932">
            <v>0</v>
          </cell>
          <cell r="O932">
            <v>0.93500000000000005</v>
          </cell>
          <cell r="P932">
            <v>0</v>
          </cell>
          <cell r="R932">
            <v>220.8</v>
          </cell>
          <cell r="S932">
            <v>48.07</v>
          </cell>
          <cell r="U932">
            <v>0</v>
          </cell>
          <cell r="V932">
            <v>0</v>
          </cell>
        </row>
        <row r="933">
          <cell r="C933" t="str">
            <v>HOSPITAL PELÓPIDAS SILVEIRA</v>
          </cell>
          <cell r="E933" t="str">
            <v>ROBERTA COSTA SILVA</v>
          </cell>
          <cell r="F933" t="str">
            <v>3 - Administrativo</v>
          </cell>
          <cell r="G933">
            <v>411010</v>
          </cell>
          <cell r="H933">
            <v>43891</v>
          </cell>
          <cell r="I933">
            <v>11.72</v>
          </cell>
          <cell r="J933">
            <v>93.73</v>
          </cell>
          <cell r="L933">
            <v>101.36861</v>
          </cell>
          <cell r="M933">
            <v>20.9</v>
          </cell>
          <cell r="O933">
            <v>0.93500000000000005</v>
          </cell>
          <cell r="P933">
            <v>0</v>
          </cell>
          <cell r="R933">
            <v>207</v>
          </cell>
          <cell r="S933">
            <v>62.7</v>
          </cell>
          <cell r="U933">
            <v>0</v>
          </cell>
          <cell r="V933">
            <v>0</v>
          </cell>
        </row>
        <row r="934">
          <cell r="C934" t="str">
            <v>HOSPITAL PELÓPIDAS SILVEIRA</v>
          </cell>
          <cell r="E934" t="str">
            <v>ROBERTA DE MATOS CARVALHO ARAUJO MACHADO</v>
          </cell>
          <cell r="F934" t="str">
            <v>1 - Médico</v>
          </cell>
          <cell r="G934">
            <v>225125</v>
          </cell>
          <cell r="H934">
            <v>43891</v>
          </cell>
          <cell r="I934">
            <v>103.82</v>
          </cell>
          <cell r="J934">
            <v>830.6</v>
          </cell>
          <cell r="L934">
            <v>0</v>
          </cell>
          <cell r="M934">
            <v>0</v>
          </cell>
          <cell r="O934">
            <v>7.4850000000000003</v>
          </cell>
          <cell r="P934">
            <v>0</v>
          </cell>
          <cell r="R934">
            <v>0</v>
          </cell>
          <cell r="S934">
            <v>0</v>
          </cell>
          <cell r="U934">
            <v>0</v>
          </cell>
          <cell r="V934">
            <v>0</v>
          </cell>
        </row>
        <row r="935">
          <cell r="C935" t="str">
            <v>HOSPITAL PELÓPIDAS SILVEIRA</v>
          </cell>
          <cell r="E935" t="str">
            <v>ROBERTA GISELE CORDEIRO DE LIMA</v>
          </cell>
          <cell r="F935" t="str">
            <v>1 - Médico</v>
          </cell>
          <cell r="G935">
            <v>225125</v>
          </cell>
          <cell r="H935">
            <v>43891</v>
          </cell>
          <cell r="I935">
            <v>108.26</v>
          </cell>
          <cell r="J935">
            <v>866.08</v>
          </cell>
          <cell r="L935">
            <v>101.36861</v>
          </cell>
          <cell r="M935">
            <v>22.18</v>
          </cell>
          <cell r="O935">
            <v>7.4850000000000003</v>
          </cell>
          <cell r="P935">
            <v>0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</row>
        <row r="936">
          <cell r="C936" t="str">
            <v>HOSPITAL PELÓPIDAS SILVEIRA</v>
          </cell>
          <cell r="E936" t="str">
            <v>ROBERTO ALEXANDRE DE OLIVEIRA JUNIOR</v>
          </cell>
          <cell r="F936" t="str">
            <v>2 - Outros Profissionais da Saúde</v>
          </cell>
          <cell r="G936">
            <v>521130</v>
          </cell>
          <cell r="H936">
            <v>43891</v>
          </cell>
          <cell r="I936">
            <v>12.29</v>
          </cell>
          <cell r="J936">
            <v>98.33</v>
          </cell>
          <cell r="L936">
            <v>101.36861</v>
          </cell>
          <cell r="M936">
            <v>20.9</v>
          </cell>
          <cell r="O936">
            <v>0.93500000000000005</v>
          </cell>
          <cell r="P936">
            <v>0</v>
          </cell>
          <cell r="R936">
            <v>207</v>
          </cell>
          <cell r="S936">
            <v>48.07</v>
          </cell>
          <cell r="U936">
            <v>0</v>
          </cell>
          <cell r="V936">
            <v>0</v>
          </cell>
        </row>
        <row r="937">
          <cell r="C937" t="str">
            <v>HOSPITAL PELÓPIDAS SILVEIRA</v>
          </cell>
          <cell r="E937" t="str">
            <v>ROBERTO CARLOS ALVES</v>
          </cell>
          <cell r="F937" t="str">
            <v>3 - Administrativo</v>
          </cell>
          <cell r="G937">
            <v>252605</v>
          </cell>
          <cell r="H937">
            <v>43891</v>
          </cell>
          <cell r="I937">
            <v>21.5</v>
          </cell>
          <cell r="J937">
            <v>171.96</v>
          </cell>
          <cell r="L937">
            <v>0</v>
          </cell>
          <cell r="M937">
            <v>0</v>
          </cell>
          <cell r="O937">
            <v>0.93500000000000005</v>
          </cell>
          <cell r="P937">
            <v>0</v>
          </cell>
          <cell r="R937">
            <v>260.8</v>
          </cell>
          <cell r="S937">
            <v>109.55</v>
          </cell>
          <cell r="U937">
            <v>0</v>
          </cell>
          <cell r="V937">
            <v>0</v>
          </cell>
        </row>
        <row r="938">
          <cell r="C938" t="str">
            <v>HOSPITAL PELÓPIDAS SILVEIRA</v>
          </cell>
          <cell r="E938" t="str">
            <v>ROBERTTA CLARYSSA PONTES PASSAVANTE DE OLIVEIRA</v>
          </cell>
          <cell r="F938" t="str">
            <v>2 - Outros Profissionais da Saúde</v>
          </cell>
          <cell r="G938">
            <v>223605</v>
          </cell>
          <cell r="H938">
            <v>43891</v>
          </cell>
          <cell r="I938">
            <v>24.65</v>
          </cell>
          <cell r="J938">
            <v>197.16</v>
          </cell>
          <cell r="L938">
            <v>101.36861</v>
          </cell>
          <cell r="M938">
            <v>2.2000000000000002</v>
          </cell>
          <cell r="O938">
            <v>1.9672434999999999</v>
          </cell>
          <cell r="P938">
            <v>0</v>
          </cell>
          <cell r="R938">
            <v>0</v>
          </cell>
          <cell r="S938">
            <v>0</v>
          </cell>
          <cell r="U938">
            <v>0</v>
          </cell>
          <cell r="V938">
            <v>0</v>
          </cell>
        </row>
        <row r="939">
          <cell r="C939" t="str">
            <v>HOSPITAL PELÓPIDAS SILVEIRA</v>
          </cell>
          <cell r="E939" t="str">
            <v>ROBSON FREITAS DA SILVA</v>
          </cell>
          <cell r="F939" t="str">
            <v>3 - Administrativo</v>
          </cell>
          <cell r="G939">
            <v>513220</v>
          </cell>
          <cell r="H939">
            <v>43891</v>
          </cell>
          <cell r="I939">
            <v>0</v>
          </cell>
          <cell r="J939">
            <v>0</v>
          </cell>
          <cell r="L939">
            <v>0</v>
          </cell>
          <cell r="M939">
            <v>0</v>
          </cell>
          <cell r="O939">
            <v>0.93500000000000005</v>
          </cell>
          <cell r="P939">
            <v>0</v>
          </cell>
          <cell r="R939">
            <v>220.8</v>
          </cell>
          <cell r="S939">
            <v>0</v>
          </cell>
          <cell r="U939">
            <v>0</v>
          </cell>
          <cell r="V939">
            <v>0</v>
          </cell>
        </row>
        <row r="940">
          <cell r="C940" t="str">
            <v>HOSPITAL PELÓPIDAS SILVEIRA</v>
          </cell>
          <cell r="E940" t="str">
            <v>ROBSON GOMES DA MATA</v>
          </cell>
          <cell r="F940" t="str">
            <v>2 - Outros Profissionais da Saúde</v>
          </cell>
          <cell r="G940">
            <v>324205</v>
          </cell>
          <cell r="H940">
            <v>43891</v>
          </cell>
          <cell r="I940">
            <v>14.51</v>
          </cell>
          <cell r="J940">
            <v>116.1</v>
          </cell>
          <cell r="L940">
            <v>0</v>
          </cell>
          <cell r="M940">
            <v>0</v>
          </cell>
          <cell r="O940">
            <v>0.93500000000000005</v>
          </cell>
          <cell r="P940">
            <v>0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</row>
        <row r="941">
          <cell r="C941" t="str">
            <v>HOSPITAL PELÓPIDAS SILVEIRA</v>
          </cell>
          <cell r="E941" t="str">
            <v>RODOLFO CICERO VILELA DE SOUZA</v>
          </cell>
          <cell r="F941" t="str">
            <v>3 - Administrativo</v>
          </cell>
          <cell r="G941">
            <v>514225</v>
          </cell>
          <cell r="H941">
            <v>43891</v>
          </cell>
          <cell r="I941">
            <v>16.5</v>
          </cell>
          <cell r="J941">
            <v>182.17</v>
          </cell>
          <cell r="L941">
            <v>101.36861</v>
          </cell>
          <cell r="M941">
            <v>20.9</v>
          </cell>
          <cell r="O941">
            <v>0.93500000000000005</v>
          </cell>
          <cell r="P941">
            <v>0</v>
          </cell>
          <cell r="R941">
            <v>0</v>
          </cell>
          <cell r="S941">
            <v>0</v>
          </cell>
          <cell r="U941">
            <v>0</v>
          </cell>
          <cell r="V941">
            <v>0</v>
          </cell>
        </row>
        <row r="942">
          <cell r="C942" t="str">
            <v>HOSPITAL PELÓPIDAS SILVEIRA</v>
          </cell>
          <cell r="E942" t="str">
            <v>RODRIGO COSMO DE OLIVEIRA</v>
          </cell>
          <cell r="F942" t="str">
            <v>2 - Outros Profissionais da Saúde</v>
          </cell>
          <cell r="G942">
            <v>515110</v>
          </cell>
          <cell r="H942">
            <v>43891</v>
          </cell>
          <cell r="I942">
            <v>12.88</v>
          </cell>
          <cell r="J942">
            <v>103.04</v>
          </cell>
          <cell r="L942">
            <v>101.36861</v>
          </cell>
          <cell r="M942">
            <v>20.9</v>
          </cell>
          <cell r="O942">
            <v>0.93500000000000005</v>
          </cell>
          <cell r="P942">
            <v>0</v>
          </cell>
          <cell r="R942">
            <v>207</v>
          </cell>
          <cell r="S942">
            <v>62.7</v>
          </cell>
          <cell r="U942">
            <v>0</v>
          </cell>
          <cell r="V942">
            <v>0</v>
          </cell>
        </row>
        <row r="943">
          <cell r="C943" t="str">
            <v>HOSPITAL PELÓPIDAS SILVEIRA</v>
          </cell>
          <cell r="E943" t="str">
            <v>RODRIGO DE LIMA E SILVA</v>
          </cell>
          <cell r="F943" t="str">
            <v>2 - Outros Profissionais da Saúde</v>
          </cell>
          <cell r="G943">
            <v>223505</v>
          </cell>
          <cell r="H943">
            <v>43891</v>
          </cell>
          <cell r="I943">
            <v>37.72</v>
          </cell>
          <cell r="J943">
            <v>301.79000000000002</v>
          </cell>
          <cell r="L943">
            <v>0</v>
          </cell>
          <cell r="M943">
            <v>0</v>
          </cell>
          <cell r="O943">
            <v>1.9672434999999999</v>
          </cell>
          <cell r="P943">
            <v>0</v>
          </cell>
          <cell r="R943">
            <v>0</v>
          </cell>
          <cell r="S943">
            <v>0</v>
          </cell>
          <cell r="U943">
            <v>0</v>
          </cell>
          <cell r="V943">
            <v>0</v>
          </cell>
        </row>
        <row r="944">
          <cell r="C944" t="str">
            <v>HOSPITAL PELÓPIDAS SILVEIRA</v>
          </cell>
          <cell r="E944" t="str">
            <v>RODRIGO DE LIMA TORRES</v>
          </cell>
          <cell r="F944" t="str">
            <v>1 - Médico</v>
          </cell>
          <cell r="G944">
            <v>225125</v>
          </cell>
          <cell r="H944">
            <v>43891</v>
          </cell>
          <cell r="I944">
            <v>70.19</v>
          </cell>
          <cell r="J944">
            <v>561.54</v>
          </cell>
          <cell r="L944">
            <v>0</v>
          </cell>
          <cell r="M944">
            <v>0</v>
          </cell>
          <cell r="O944">
            <v>7.4850000000000003</v>
          </cell>
          <cell r="P944">
            <v>0</v>
          </cell>
          <cell r="R944">
            <v>0</v>
          </cell>
          <cell r="S944">
            <v>0</v>
          </cell>
          <cell r="U944">
            <v>0</v>
          </cell>
          <cell r="V944">
            <v>0</v>
          </cell>
        </row>
        <row r="945">
          <cell r="C945" t="str">
            <v>HOSPITAL PELÓPIDAS SILVEIRA</v>
          </cell>
          <cell r="E945" t="str">
            <v>RODRIGO FERREIRA DA PAZ</v>
          </cell>
          <cell r="F945" t="str">
            <v>2 - Outros Profissionais da Saúde</v>
          </cell>
          <cell r="G945">
            <v>324115</v>
          </cell>
          <cell r="H945">
            <v>43891</v>
          </cell>
          <cell r="I945">
            <v>27.78</v>
          </cell>
          <cell r="J945">
            <v>222.27</v>
          </cell>
          <cell r="L945">
            <v>101.36861</v>
          </cell>
          <cell r="M945">
            <v>8.14</v>
          </cell>
          <cell r="O945">
            <v>0.93500000000000005</v>
          </cell>
          <cell r="P945">
            <v>0</v>
          </cell>
          <cell r="R945">
            <v>130.4</v>
          </cell>
          <cell r="S945">
            <v>50.76</v>
          </cell>
          <cell r="U945">
            <v>0</v>
          </cell>
          <cell r="V945">
            <v>0</v>
          </cell>
        </row>
        <row r="946">
          <cell r="C946" t="str">
            <v>HOSPITAL PELÓPIDAS SILVEIRA</v>
          </cell>
          <cell r="E946" t="str">
            <v>ROMERO MARQUES BARRETO DE MELO</v>
          </cell>
          <cell r="F946" t="str">
            <v>2 - Outros Profissionais da Saúde</v>
          </cell>
          <cell r="G946">
            <v>223605</v>
          </cell>
          <cell r="H946">
            <v>43891</v>
          </cell>
          <cell r="I946">
            <v>33.19</v>
          </cell>
          <cell r="J946">
            <v>265.55</v>
          </cell>
          <cell r="L946">
            <v>101.36861</v>
          </cell>
          <cell r="M946">
            <v>3.01</v>
          </cell>
          <cell r="O946">
            <v>1.9672434999999999</v>
          </cell>
          <cell r="P946">
            <v>0</v>
          </cell>
          <cell r="R946">
            <v>0</v>
          </cell>
          <cell r="S946">
            <v>0</v>
          </cell>
          <cell r="U946">
            <v>0</v>
          </cell>
          <cell r="V946">
            <v>0</v>
          </cell>
        </row>
        <row r="947">
          <cell r="C947" t="str">
            <v>HOSPITAL PELÓPIDAS SILVEIRA</v>
          </cell>
          <cell r="E947" t="str">
            <v>RONALDO JORDAO DE ALBUQUERQUE</v>
          </cell>
          <cell r="F947" t="str">
            <v>2 - Outros Profissionais da Saúde</v>
          </cell>
          <cell r="G947">
            <v>766420</v>
          </cell>
          <cell r="H947">
            <v>43891</v>
          </cell>
          <cell r="I947">
            <v>15.04</v>
          </cell>
          <cell r="J947">
            <v>120.33</v>
          </cell>
          <cell r="L947">
            <v>0</v>
          </cell>
          <cell r="M947">
            <v>0</v>
          </cell>
          <cell r="O947">
            <v>0.93500000000000005</v>
          </cell>
          <cell r="P947">
            <v>0</v>
          </cell>
          <cell r="R947">
            <v>138</v>
          </cell>
          <cell r="S947">
            <v>31.35</v>
          </cell>
          <cell r="U947">
            <v>0</v>
          </cell>
          <cell r="V947">
            <v>0</v>
          </cell>
        </row>
        <row r="948">
          <cell r="C948" t="str">
            <v>HOSPITAL PELÓPIDAS SILVEIRA</v>
          </cell>
          <cell r="E948" t="str">
            <v>ROSALVO BATISTA NEGRAO JUNIOR</v>
          </cell>
          <cell r="F948" t="str">
            <v>3 - Administrativo</v>
          </cell>
          <cell r="G948">
            <v>517410</v>
          </cell>
          <cell r="H948">
            <v>43891</v>
          </cell>
          <cell r="I948">
            <v>10.45</v>
          </cell>
          <cell r="J948">
            <v>83.6</v>
          </cell>
          <cell r="L948">
            <v>101.36861</v>
          </cell>
          <cell r="M948">
            <v>20.9</v>
          </cell>
          <cell r="O948">
            <v>0.93500000000000005</v>
          </cell>
          <cell r="P948">
            <v>0</v>
          </cell>
          <cell r="R948">
            <v>0</v>
          </cell>
          <cell r="S948">
            <v>0</v>
          </cell>
          <cell r="U948">
            <v>0</v>
          </cell>
          <cell r="V948">
            <v>0</v>
          </cell>
        </row>
        <row r="949">
          <cell r="C949" t="str">
            <v>HOSPITAL PELÓPIDAS SILVEIRA</v>
          </cell>
          <cell r="E949" t="str">
            <v>ROSANE PEREIRA DANTAS</v>
          </cell>
          <cell r="F949" t="str">
            <v>2 - Outros Profissionais da Saúde</v>
          </cell>
          <cell r="G949">
            <v>322205</v>
          </cell>
          <cell r="H949">
            <v>43891</v>
          </cell>
          <cell r="I949">
            <v>12.91</v>
          </cell>
          <cell r="J949">
            <v>103.26</v>
          </cell>
          <cell r="L949">
            <v>101.36861</v>
          </cell>
          <cell r="M949">
            <v>20.9</v>
          </cell>
          <cell r="O949">
            <v>0.93500000000000005</v>
          </cell>
          <cell r="P949">
            <v>0</v>
          </cell>
          <cell r="R949">
            <v>0</v>
          </cell>
          <cell r="S949">
            <v>0</v>
          </cell>
          <cell r="U949">
            <v>0</v>
          </cell>
          <cell r="V949">
            <v>0</v>
          </cell>
        </row>
        <row r="950">
          <cell r="C950" t="str">
            <v>HOSPITAL PELÓPIDAS SILVEIRA</v>
          </cell>
          <cell r="E950" t="str">
            <v>ROSANGELA MARIA DA SILVA</v>
          </cell>
          <cell r="F950" t="str">
            <v>2 - Outros Profissionais da Saúde</v>
          </cell>
          <cell r="G950">
            <v>322205</v>
          </cell>
          <cell r="H950">
            <v>43891</v>
          </cell>
          <cell r="I950">
            <v>14.79</v>
          </cell>
          <cell r="J950">
            <v>118.34</v>
          </cell>
          <cell r="L950">
            <v>101.36861</v>
          </cell>
          <cell r="M950">
            <v>20.9</v>
          </cell>
          <cell r="O950">
            <v>0.93500000000000005</v>
          </cell>
          <cell r="P950">
            <v>0</v>
          </cell>
          <cell r="R950">
            <v>220.8</v>
          </cell>
          <cell r="S950">
            <v>62.7</v>
          </cell>
          <cell r="U950">
            <v>0</v>
          </cell>
          <cell r="V950">
            <v>0</v>
          </cell>
        </row>
        <row r="951">
          <cell r="C951" t="str">
            <v>HOSPITAL PELÓPIDAS SILVEIRA</v>
          </cell>
          <cell r="E951" t="str">
            <v>ROSE MARIA DA SILVA</v>
          </cell>
          <cell r="F951" t="str">
            <v>2 - Outros Profissionais da Saúde</v>
          </cell>
          <cell r="G951">
            <v>322205</v>
          </cell>
          <cell r="H951">
            <v>43891</v>
          </cell>
          <cell r="I951">
            <v>13.59</v>
          </cell>
          <cell r="J951">
            <v>108.69</v>
          </cell>
          <cell r="L951">
            <v>0</v>
          </cell>
          <cell r="M951">
            <v>0</v>
          </cell>
          <cell r="O951">
            <v>0.93500000000000005</v>
          </cell>
          <cell r="P951">
            <v>0</v>
          </cell>
          <cell r="R951">
            <v>138</v>
          </cell>
          <cell r="S951">
            <v>62.7</v>
          </cell>
          <cell r="U951">
            <v>0</v>
          </cell>
          <cell r="V951">
            <v>0</v>
          </cell>
        </row>
        <row r="952">
          <cell r="C952" t="str">
            <v>HOSPITAL PELÓPIDAS SILVEIRA</v>
          </cell>
          <cell r="E952" t="str">
            <v>ROSELANE DO CARMO DE LIMA SILVA</v>
          </cell>
          <cell r="F952" t="str">
            <v>3 - Administrativo</v>
          </cell>
          <cell r="G952">
            <v>252305</v>
          </cell>
          <cell r="H952">
            <v>43891</v>
          </cell>
          <cell r="I952">
            <v>19.350000000000001</v>
          </cell>
          <cell r="J952">
            <v>154.82</v>
          </cell>
          <cell r="L952">
            <v>101.36861</v>
          </cell>
          <cell r="M952">
            <v>36.86</v>
          </cell>
          <cell r="O952">
            <v>0.93500000000000005</v>
          </cell>
          <cell r="P952">
            <v>0</v>
          </cell>
          <cell r="R952">
            <v>260.8</v>
          </cell>
          <cell r="S952">
            <v>110.59</v>
          </cell>
          <cell r="U952">
            <v>0</v>
          </cell>
          <cell r="V952">
            <v>0</v>
          </cell>
        </row>
        <row r="953">
          <cell r="C953" t="str">
            <v>HOSPITAL PELÓPIDAS SILVEIRA</v>
          </cell>
          <cell r="E953" t="str">
            <v>ROSELEIDE BEZERRA DA SILVA</v>
          </cell>
          <cell r="F953" t="str">
            <v>2 - Outros Profissionais da Saúde</v>
          </cell>
          <cell r="G953">
            <v>322205</v>
          </cell>
          <cell r="H953">
            <v>43891</v>
          </cell>
          <cell r="I953">
            <v>12.61</v>
          </cell>
          <cell r="J953">
            <v>100.88</v>
          </cell>
          <cell r="L953">
            <v>101.36861</v>
          </cell>
          <cell r="M953">
            <v>20.9</v>
          </cell>
          <cell r="O953">
            <v>0.93500000000000005</v>
          </cell>
          <cell r="P953">
            <v>0</v>
          </cell>
          <cell r="R953">
            <v>0</v>
          </cell>
          <cell r="S953">
            <v>0</v>
          </cell>
          <cell r="U953">
            <v>0</v>
          </cell>
          <cell r="V953">
            <v>0</v>
          </cell>
        </row>
        <row r="954">
          <cell r="C954" t="str">
            <v>HOSPITAL PELÓPIDAS SILVEIRA</v>
          </cell>
          <cell r="E954" t="str">
            <v>ROSEMARY CLEMENTE BEZERRA</v>
          </cell>
          <cell r="F954" t="str">
            <v>3 - Administrativo</v>
          </cell>
          <cell r="G954">
            <v>513430</v>
          </cell>
          <cell r="H954">
            <v>43891</v>
          </cell>
          <cell r="I954">
            <v>13.06</v>
          </cell>
          <cell r="J954">
            <v>104.5</v>
          </cell>
          <cell r="L954">
            <v>0</v>
          </cell>
          <cell r="M954">
            <v>0</v>
          </cell>
          <cell r="O954">
            <v>0.93500000000000005</v>
          </cell>
          <cell r="P954">
            <v>0</v>
          </cell>
          <cell r="R954">
            <v>220.8</v>
          </cell>
          <cell r="S954">
            <v>62.7</v>
          </cell>
          <cell r="U954">
            <v>0</v>
          </cell>
          <cell r="V954">
            <v>0</v>
          </cell>
        </row>
        <row r="955">
          <cell r="C955" t="str">
            <v>HOSPITAL PELÓPIDAS SILVEIRA</v>
          </cell>
          <cell r="E955" t="str">
            <v>ROSEMARY DE BARROS MONTEIRO</v>
          </cell>
          <cell r="F955" t="str">
            <v>2 - Outros Profissionais da Saúde</v>
          </cell>
          <cell r="G955">
            <v>322205</v>
          </cell>
          <cell r="H955">
            <v>43891</v>
          </cell>
          <cell r="I955">
            <v>15.21</v>
          </cell>
          <cell r="J955">
            <v>121.7</v>
          </cell>
          <cell r="L955">
            <v>101.36861</v>
          </cell>
          <cell r="M955">
            <v>20.9</v>
          </cell>
          <cell r="O955">
            <v>0.93500000000000005</v>
          </cell>
          <cell r="P955">
            <v>0</v>
          </cell>
          <cell r="R955">
            <v>220.8</v>
          </cell>
          <cell r="S955">
            <v>62.7</v>
          </cell>
          <cell r="U955">
            <v>0</v>
          </cell>
          <cell r="V955">
            <v>0</v>
          </cell>
        </row>
        <row r="956">
          <cell r="C956" t="str">
            <v>HOSPITAL PELÓPIDAS SILVEIRA</v>
          </cell>
          <cell r="E956" t="str">
            <v>ROSIANE MARIA DOS SANTOS</v>
          </cell>
          <cell r="F956" t="str">
            <v>2 - Outros Profissionais da Saúde</v>
          </cell>
          <cell r="G956">
            <v>322205</v>
          </cell>
          <cell r="H956">
            <v>43891</v>
          </cell>
          <cell r="I956">
            <v>13.39</v>
          </cell>
          <cell r="J956">
            <v>107.13</v>
          </cell>
          <cell r="L956">
            <v>0</v>
          </cell>
          <cell r="M956">
            <v>0</v>
          </cell>
          <cell r="O956">
            <v>0.93500000000000005</v>
          </cell>
          <cell r="P956">
            <v>0</v>
          </cell>
          <cell r="R956">
            <v>0</v>
          </cell>
          <cell r="S956">
            <v>0</v>
          </cell>
          <cell r="U956">
            <v>0</v>
          </cell>
          <cell r="V956">
            <v>0</v>
          </cell>
        </row>
        <row r="957">
          <cell r="C957" t="str">
            <v>HOSPITAL PELÓPIDAS SILVEIRA</v>
          </cell>
          <cell r="E957" t="str">
            <v>ROSICLEIDE MENDES DE SANTANA BRITO</v>
          </cell>
          <cell r="F957" t="str">
            <v>2 - Outros Profissionais da Saúde</v>
          </cell>
          <cell r="G957">
            <v>322205</v>
          </cell>
          <cell r="H957">
            <v>43891</v>
          </cell>
          <cell r="I957">
            <v>16.82</v>
          </cell>
          <cell r="J957">
            <v>184.73</v>
          </cell>
          <cell r="L957">
            <v>0</v>
          </cell>
          <cell r="M957">
            <v>0</v>
          </cell>
          <cell r="O957">
            <v>0.93500000000000005</v>
          </cell>
          <cell r="P957">
            <v>0</v>
          </cell>
          <cell r="R957">
            <v>0</v>
          </cell>
          <cell r="S957">
            <v>0</v>
          </cell>
          <cell r="U957">
            <v>320</v>
          </cell>
          <cell r="V957">
            <v>0</v>
          </cell>
          <cell r="X957" t="str">
            <v>AUXILIO CRECHE</v>
          </cell>
          <cell r="Y957">
            <v>0</v>
          </cell>
          <cell r="Z957">
            <v>0</v>
          </cell>
        </row>
        <row r="958">
          <cell r="C958" t="str">
            <v>HOSPITAL PELÓPIDAS SILVEIRA</v>
          </cell>
          <cell r="E958" t="str">
            <v>ROSILENE PEREIRA SANDES</v>
          </cell>
          <cell r="F958" t="str">
            <v>2 - Outros Profissionais da Saúde</v>
          </cell>
          <cell r="G958">
            <v>322205</v>
          </cell>
          <cell r="H958">
            <v>43891</v>
          </cell>
          <cell r="I958">
            <v>12.24</v>
          </cell>
          <cell r="J958">
            <v>97.94</v>
          </cell>
          <cell r="L958">
            <v>101.36861</v>
          </cell>
          <cell r="M958">
            <v>20.9</v>
          </cell>
          <cell r="O958">
            <v>0.93500000000000005</v>
          </cell>
          <cell r="P958">
            <v>0</v>
          </cell>
          <cell r="R958">
            <v>103.5</v>
          </cell>
          <cell r="S958">
            <v>58.78</v>
          </cell>
          <cell r="U958">
            <v>64</v>
          </cell>
          <cell r="V958">
            <v>0</v>
          </cell>
          <cell r="X958" t="str">
            <v>AUXILIO CRECHE</v>
          </cell>
          <cell r="Y958">
            <v>0</v>
          </cell>
          <cell r="Z958">
            <v>0</v>
          </cell>
        </row>
        <row r="959">
          <cell r="C959" t="str">
            <v>HOSPITAL PELÓPIDAS SILVEIRA</v>
          </cell>
          <cell r="E959" t="str">
            <v>ROSINEIDE DE BRITO SOARES</v>
          </cell>
          <cell r="F959" t="str">
            <v>3 - Administrativo</v>
          </cell>
          <cell r="G959">
            <v>517410</v>
          </cell>
          <cell r="H959">
            <v>43891</v>
          </cell>
          <cell r="I959">
            <v>11.34</v>
          </cell>
          <cell r="J959">
            <v>90.71</v>
          </cell>
          <cell r="L959">
            <v>101.36861</v>
          </cell>
          <cell r="M959">
            <v>20.9</v>
          </cell>
          <cell r="O959">
            <v>0.93500000000000005</v>
          </cell>
          <cell r="P959">
            <v>0</v>
          </cell>
          <cell r="R959">
            <v>220.8</v>
          </cell>
          <cell r="S959">
            <v>45.98</v>
          </cell>
          <cell r="U959">
            <v>0</v>
          </cell>
          <cell r="V959">
            <v>0</v>
          </cell>
        </row>
        <row r="960">
          <cell r="C960" t="str">
            <v>HOSPITAL PELÓPIDAS SILVEIRA</v>
          </cell>
          <cell r="E960" t="str">
            <v>ROSINETE MARIA DA SILVA</v>
          </cell>
          <cell r="F960" t="str">
            <v>2 - Outros Profissionais da Saúde</v>
          </cell>
          <cell r="G960">
            <v>322205</v>
          </cell>
          <cell r="H960">
            <v>43891</v>
          </cell>
          <cell r="I960">
            <v>13.58</v>
          </cell>
          <cell r="J960">
            <v>108.61</v>
          </cell>
          <cell r="L960">
            <v>101.36861</v>
          </cell>
          <cell r="M960">
            <v>20.9</v>
          </cell>
          <cell r="O960">
            <v>0.93500000000000005</v>
          </cell>
          <cell r="P960">
            <v>0</v>
          </cell>
          <cell r="R960">
            <v>244.5</v>
          </cell>
          <cell r="S960">
            <v>62.7</v>
          </cell>
          <cell r="U960">
            <v>0</v>
          </cell>
          <cell r="V960">
            <v>0</v>
          </cell>
        </row>
        <row r="961">
          <cell r="C961" t="str">
            <v>HOSPITAL PELÓPIDAS SILVEIRA</v>
          </cell>
          <cell r="E961" t="str">
            <v>ROSIVALDO FRANCISCO DE QUEIROZ</v>
          </cell>
          <cell r="F961" t="str">
            <v>3 - Administrativo</v>
          </cell>
          <cell r="G961">
            <v>951105</v>
          </cell>
          <cell r="H961">
            <v>43891</v>
          </cell>
          <cell r="I961">
            <v>17.16</v>
          </cell>
          <cell r="J961">
            <v>137.28</v>
          </cell>
          <cell r="L961">
            <v>101.36861</v>
          </cell>
          <cell r="M961">
            <v>25.43</v>
          </cell>
          <cell r="O961">
            <v>0.93500000000000005</v>
          </cell>
          <cell r="P961">
            <v>0</v>
          </cell>
          <cell r="R961">
            <v>207</v>
          </cell>
          <cell r="S961">
            <v>76.3</v>
          </cell>
          <cell r="U961">
            <v>0</v>
          </cell>
          <cell r="V961">
            <v>0</v>
          </cell>
        </row>
        <row r="962">
          <cell r="C962" t="str">
            <v>HOSPITAL PELÓPIDAS SILVEIRA</v>
          </cell>
          <cell r="E962" t="str">
            <v>SAMANTA MARIA DA SILVA</v>
          </cell>
          <cell r="F962" t="str">
            <v>2 - Outros Profissionais da Saúde</v>
          </cell>
          <cell r="G962">
            <v>322205</v>
          </cell>
          <cell r="H962">
            <v>43891</v>
          </cell>
          <cell r="I962">
            <v>17.079999999999998</v>
          </cell>
          <cell r="J962">
            <v>136.61000000000001</v>
          </cell>
          <cell r="L962">
            <v>101.36861</v>
          </cell>
          <cell r="M962">
            <v>20.9</v>
          </cell>
          <cell r="O962">
            <v>0.93500000000000005</v>
          </cell>
          <cell r="P962">
            <v>0</v>
          </cell>
          <cell r="R962">
            <v>244.5</v>
          </cell>
          <cell r="S962">
            <v>62.7</v>
          </cell>
          <cell r="U962">
            <v>64</v>
          </cell>
          <cell r="V962">
            <v>0</v>
          </cell>
          <cell r="X962" t="str">
            <v>AUXILIO CRECHE</v>
          </cell>
          <cell r="Y962">
            <v>0</v>
          </cell>
          <cell r="Z962">
            <v>0</v>
          </cell>
        </row>
        <row r="963">
          <cell r="C963" t="str">
            <v>HOSPITAL PELÓPIDAS SILVEIRA</v>
          </cell>
          <cell r="E963" t="str">
            <v>SAMUEL CARNEIRO DA SILVA</v>
          </cell>
          <cell r="F963" t="str">
            <v>2 - Outros Profissionais da Saúde</v>
          </cell>
          <cell r="G963">
            <v>521130</v>
          </cell>
          <cell r="H963">
            <v>43891</v>
          </cell>
          <cell r="I963">
            <v>10.42</v>
          </cell>
          <cell r="J963">
            <v>83.38</v>
          </cell>
          <cell r="L963">
            <v>101.36861</v>
          </cell>
          <cell r="M963">
            <v>20.9</v>
          </cell>
          <cell r="O963">
            <v>0.93500000000000005</v>
          </cell>
          <cell r="P963">
            <v>0</v>
          </cell>
          <cell r="R963">
            <v>220.8</v>
          </cell>
          <cell r="S963">
            <v>62.7</v>
          </cell>
          <cell r="U963">
            <v>0</v>
          </cell>
          <cell r="V963">
            <v>0</v>
          </cell>
        </row>
        <row r="964">
          <cell r="C964" t="str">
            <v>HOSPITAL PELÓPIDAS SILVEIRA</v>
          </cell>
          <cell r="E964" t="str">
            <v>SAMYA SILVA PACHECO</v>
          </cell>
          <cell r="F964" t="str">
            <v>1 - Médico</v>
          </cell>
          <cell r="G964">
            <v>225120</v>
          </cell>
          <cell r="H964">
            <v>43891</v>
          </cell>
          <cell r="I964">
            <v>103.55</v>
          </cell>
          <cell r="J964">
            <v>828.37</v>
          </cell>
          <cell r="L964">
            <v>0</v>
          </cell>
          <cell r="M964">
            <v>0</v>
          </cell>
          <cell r="O964">
            <v>7.4850000000000003</v>
          </cell>
          <cell r="P964">
            <v>0</v>
          </cell>
          <cell r="R964">
            <v>0</v>
          </cell>
          <cell r="S964">
            <v>0</v>
          </cell>
          <cell r="U964">
            <v>0</v>
          </cell>
          <cell r="V964">
            <v>0</v>
          </cell>
        </row>
        <row r="965">
          <cell r="C965" t="str">
            <v>HOSPITAL PELÓPIDAS SILVEIRA</v>
          </cell>
          <cell r="E965" t="str">
            <v>SAMYLLE LUISA NASCIMENTO DE MESQUITA</v>
          </cell>
          <cell r="F965" t="str">
            <v>2 - Outros Profissionais da Saúde</v>
          </cell>
          <cell r="G965">
            <v>223530</v>
          </cell>
          <cell r="H965">
            <v>43891</v>
          </cell>
          <cell r="I965">
            <v>32.25</v>
          </cell>
          <cell r="J965">
            <v>258.01</v>
          </cell>
          <cell r="L965">
            <v>101.36861</v>
          </cell>
          <cell r="M965">
            <v>36.950000000000003</v>
          </cell>
          <cell r="O965">
            <v>1.9672434999999999</v>
          </cell>
          <cell r="P965">
            <v>0</v>
          </cell>
          <cell r="R965">
            <v>0</v>
          </cell>
          <cell r="S965">
            <v>0</v>
          </cell>
          <cell r="U965">
            <v>0</v>
          </cell>
          <cell r="V965">
            <v>0</v>
          </cell>
        </row>
        <row r="966">
          <cell r="C966" t="str">
            <v>HOSPITAL PELÓPIDAS SILVEIRA</v>
          </cell>
          <cell r="E966" t="str">
            <v>SANDOVAL GOMES DE SOUZA</v>
          </cell>
          <cell r="F966" t="str">
            <v>2 - Outros Profissionais da Saúde</v>
          </cell>
          <cell r="G966">
            <v>521130</v>
          </cell>
          <cell r="H966">
            <v>43891</v>
          </cell>
          <cell r="I966">
            <v>13.63</v>
          </cell>
          <cell r="J966">
            <v>109.07</v>
          </cell>
          <cell r="L966">
            <v>101.36861</v>
          </cell>
          <cell r="M966">
            <v>20.9</v>
          </cell>
          <cell r="O966">
            <v>0.93500000000000005</v>
          </cell>
          <cell r="P966">
            <v>0</v>
          </cell>
          <cell r="R966">
            <v>207</v>
          </cell>
          <cell r="S966">
            <v>62.7</v>
          </cell>
          <cell r="U966">
            <v>0</v>
          </cell>
          <cell r="V966">
            <v>0</v>
          </cell>
        </row>
        <row r="967">
          <cell r="C967" t="str">
            <v>HOSPITAL PELÓPIDAS SILVEIRA</v>
          </cell>
          <cell r="E967" t="str">
            <v>SANDRA CAMPELO DA SILVA</v>
          </cell>
          <cell r="F967" t="str">
            <v>3 - Administrativo</v>
          </cell>
          <cell r="G967">
            <v>516345</v>
          </cell>
          <cell r="H967">
            <v>43891</v>
          </cell>
          <cell r="I967">
            <v>14.6</v>
          </cell>
          <cell r="J967">
            <v>116.81</v>
          </cell>
          <cell r="L967">
            <v>101.36861</v>
          </cell>
          <cell r="M967">
            <v>20.9</v>
          </cell>
          <cell r="O967">
            <v>0.93500000000000005</v>
          </cell>
          <cell r="P967">
            <v>0</v>
          </cell>
          <cell r="R967">
            <v>260.8</v>
          </cell>
          <cell r="S967">
            <v>62.7</v>
          </cell>
          <cell r="U967">
            <v>0</v>
          </cell>
          <cell r="V967">
            <v>0</v>
          </cell>
        </row>
        <row r="968">
          <cell r="C968" t="str">
            <v>HOSPITAL PELÓPIDAS SILVEIRA</v>
          </cell>
          <cell r="E968" t="str">
            <v>SANDRA CARMEN DE ANDRADE</v>
          </cell>
          <cell r="F968" t="str">
            <v>2 - Outros Profissionais da Saúde</v>
          </cell>
          <cell r="G968">
            <v>515205</v>
          </cell>
          <cell r="H968">
            <v>43891</v>
          </cell>
          <cell r="I968">
            <v>14.88</v>
          </cell>
          <cell r="J968">
            <v>119.08</v>
          </cell>
          <cell r="L968">
            <v>0</v>
          </cell>
          <cell r="M968">
            <v>0</v>
          </cell>
          <cell r="O968">
            <v>0.93500000000000005</v>
          </cell>
          <cell r="P968">
            <v>0</v>
          </cell>
          <cell r="R968">
            <v>260.8</v>
          </cell>
          <cell r="S968">
            <v>64.8</v>
          </cell>
          <cell r="U968">
            <v>0</v>
          </cell>
          <cell r="V968">
            <v>0</v>
          </cell>
        </row>
        <row r="969">
          <cell r="C969" t="str">
            <v>HOSPITAL PELÓPIDAS SILVEIRA</v>
          </cell>
          <cell r="E969" t="str">
            <v>SANDRA CRISTINA LIMA DE ARAUJO</v>
          </cell>
          <cell r="F969" t="str">
            <v>2 - Outros Profissionais da Saúde</v>
          </cell>
          <cell r="G969">
            <v>322205</v>
          </cell>
          <cell r="H969">
            <v>43891</v>
          </cell>
          <cell r="I969">
            <v>12.52</v>
          </cell>
          <cell r="J969">
            <v>100.14</v>
          </cell>
          <cell r="L969">
            <v>101.36861</v>
          </cell>
          <cell r="M969">
            <v>20.9</v>
          </cell>
          <cell r="O969">
            <v>0.93500000000000005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</row>
        <row r="970">
          <cell r="C970" t="str">
            <v>HOSPITAL PELÓPIDAS SILVEIRA</v>
          </cell>
          <cell r="E970" t="str">
            <v>SANDRA DA SILVA SANTOS FERREIRA</v>
          </cell>
          <cell r="F970" t="str">
            <v>2 - Outros Profissionais da Saúde</v>
          </cell>
          <cell r="G970">
            <v>322205</v>
          </cell>
          <cell r="H970">
            <v>43891</v>
          </cell>
          <cell r="I970">
            <v>19.100000000000001</v>
          </cell>
          <cell r="J970">
            <v>152.83000000000001</v>
          </cell>
          <cell r="L970">
            <v>0</v>
          </cell>
          <cell r="M970">
            <v>0</v>
          </cell>
          <cell r="O970">
            <v>0.93500000000000005</v>
          </cell>
          <cell r="P970">
            <v>0</v>
          </cell>
          <cell r="R970">
            <v>220.8</v>
          </cell>
          <cell r="S970">
            <v>56.43</v>
          </cell>
          <cell r="U970">
            <v>0</v>
          </cell>
          <cell r="V970">
            <v>0</v>
          </cell>
        </row>
        <row r="971">
          <cell r="C971" t="str">
            <v>HOSPITAL PELÓPIDAS SILVEIRA</v>
          </cell>
          <cell r="E971" t="str">
            <v>SANDRA FATIMA SOUZA DE AZEVEDO</v>
          </cell>
          <cell r="F971" t="str">
            <v>2 - Outros Profissionais da Saúde</v>
          </cell>
          <cell r="G971">
            <v>322205</v>
          </cell>
          <cell r="H971">
            <v>43891</v>
          </cell>
          <cell r="I971">
            <v>15.01</v>
          </cell>
          <cell r="J971">
            <v>172.33</v>
          </cell>
          <cell r="L971">
            <v>101.36861</v>
          </cell>
          <cell r="M971">
            <v>20.9</v>
          </cell>
          <cell r="O971">
            <v>0.93500000000000005</v>
          </cell>
          <cell r="P971">
            <v>0</v>
          </cell>
          <cell r="R971">
            <v>20.7</v>
          </cell>
          <cell r="S971">
            <v>12.54</v>
          </cell>
          <cell r="U971">
            <v>0</v>
          </cell>
          <cell r="V971">
            <v>0</v>
          </cell>
        </row>
        <row r="972">
          <cell r="C972" t="str">
            <v>HOSPITAL PELÓPIDAS SILVEIRA</v>
          </cell>
          <cell r="E972" t="str">
            <v>SANDRA LUCIA DO NASCIMENTO SILVA SOUZA</v>
          </cell>
          <cell r="F972" t="str">
            <v>2 - Outros Profissionais da Saúde</v>
          </cell>
          <cell r="G972">
            <v>322205</v>
          </cell>
          <cell r="H972">
            <v>43891</v>
          </cell>
          <cell r="I972">
            <v>11.42</v>
          </cell>
          <cell r="J972">
            <v>91.36</v>
          </cell>
          <cell r="L972">
            <v>0</v>
          </cell>
          <cell r="M972">
            <v>0</v>
          </cell>
          <cell r="O972">
            <v>0.93500000000000005</v>
          </cell>
          <cell r="P972">
            <v>0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</row>
        <row r="973">
          <cell r="C973" t="str">
            <v>HOSPITAL PELÓPIDAS SILVEIRA</v>
          </cell>
          <cell r="E973" t="str">
            <v>SANDRA MARIA DE ANDRADE</v>
          </cell>
          <cell r="F973" t="str">
            <v>2 - Outros Profissionais da Saúde</v>
          </cell>
          <cell r="G973">
            <v>324205</v>
          </cell>
          <cell r="H973">
            <v>43891</v>
          </cell>
          <cell r="I973">
            <v>17.78</v>
          </cell>
          <cell r="J973">
            <v>142.27000000000001</v>
          </cell>
          <cell r="L973">
            <v>101.36861</v>
          </cell>
          <cell r="M973">
            <v>25.85</v>
          </cell>
          <cell r="O973">
            <v>0.93500000000000005</v>
          </cell>
          <cell r="P973">
            <v>0</v>
          </cell>
          <cell r="R973">
            <v>103.5</v>
          </cell>
          <cell r="S973">
            <v>77.540000000000006</v>
          </cell>
          <cell r="U973">
            <v>0</v>
          </cell>
          <cell r="V973">
            <v>0</v>
          </cell>
        </row>
        <row r="974">
          <cell r="C974" t="str">
            <v>HOSPITAL PELÓPIDAS SILVEIRA</v>
          </cell>
          <cell r="E974" t="str">
            <v>SANDRA MARIA SANTOS DA SILVA</v>
          </cell>
          <cell r="F974" t="str">
            <v>2 - Outros Profissionais da Saúde</v>
          </cell>
          <cell r="G974">
            <v>322205</v>
          </cell>
          <cell r="H974">
            <v>43891</v>
          </cell>
          <cell r="I974">
            <v>19.149999999999999</v>
          </cell>
          <cell r="J974">
            <v>153.24</v>
          </cell>
          <cell r="L974">
            <v>0</v>
          </cell>
          <cell r="M974">
            <v>0</v>
          </cell>
          <cell r="O974">
            <v>0.93500000000000005</v>
          </cell>
          <cell r="P974">
            <v>0</v>
          </cell>
          <cell r="R974">
            <v>244.5</v>
          </cell>
          <cell r="S974">
            <v>60.61</v>
          </cell>
          <cell r="U974">
            <v>0</v>
          </cell>
          <cell r="V974">
            <v>0</v>
          </cell>
        </row>
        <row r="975">
          <cell r="C975" t="str">
            <v>HOSPITAL PELÓPIDAS SILVEIRA</v>
          </cell>
          <cell r="E975" t="str">
            <v>SANDREANE SANTINO DA SILVA</v>
          </cell>
          <cell r="F975" t="str">
            <v>3 - Administrativo</v>
          </cell>
          <cell r="G975">
            <v>411010</v>
          </cell>
          <cell r="H975">
            <v>43891</v>
          </cell>
          <cell r="I975">
            <v>10.92</v>
          </cell>
          <cell r="J975">
            <v>87.39</v>
          </cell>
          <cell r="L975">
            <v>101.36861</v>
          </cell>
          <cell r="M975">
            <v>20.9</v>
          </cell>
          <cell r="O975">
            <v>0.93500000000000005</v>
          </cell>
          <cell r="P975">
            <v>0</v>
          </cell>
          <cell r="R975">
            <v>165.6</v>
          </cell>
          <cell r="S975">
            <v>62.7</v>
          </cell>
          <cell r="U975">
            <v>0</v>
          </cell>
          <cell r="V975">
            <v>0</v>
          </cell>
        </row>
        <row r="976">
          <cell r="C976" t="str">
            <v>HOSPITAL PELÓPIDAS SILVEIRA</v>
          </cell>
          <cell r="E976" t="str">
            <v>SARA ROZENDA DE SOUZA</v>
          </cell>
          <cell r="F976" t="str">
            <v>2 - Outros Profissionais da Saúde</v>
          </cell>
          <cell r="G976">
            <v>521130</v>
          </cell>
          <cell r="H976">
            <v>43891</v>
          </cell>
          <cell r="I976">
            <v>10.23</v>
          </cell>
          <cell r="J976">
            <v>81.8</v>
          </cell>
          <cell r="L976">
            <v>101.36861</v>
          </cell>
          <cell r="M976">
            <v>20.9</v>
          </cell>
          <cell r="O976">
            <v>0.93500000000000005</v>
          </cell>
          <cell r="P976">
            <v>0</v>
          </cell>
          <cell r="R976">
            <v>165.6</v>
          </cell>
          <cell r="S976">
            <v>62.7</v>
          </cell>
          <cell r="U976">
            <v>0</v>
          </cell>
          <cell r="V976">
            <v>0</v>
          </cell>
        </row>
        <row r="977">
          <cell r="C977" t="str">
            <v>HOSPITAL PELÓPIDAS SILVEIRA</v>
          </cell>
          <cell r="E977" t="str">
            <v>SARA TWANY FRANCISCA DA SILVA</v>
          </cell>
          <cell r="F977" t="str">
            <v>2 - Outros Profissionais da Saúde</v>
          </cell>
          <cell r="G977">
            <v>521130</v>
          </cell>
          <cell r="H977">
            <v>43891</v>
          </cell>
          <cell r="I977">
            <v>10.42</v>
          </cell>
          <cell r="J977">
            <v>83.37</v>
          </cell>
          <cell r="L977">
            <v>101.36861</v>
          </cell>
          <cell r="M977">
            <v>20.9</v>
          </cell>
          <cell r="O977">
            <v>0.93500000000000005</v>
          </cell>
          <cell r="P977">
            <v>0</v>
          </cell>
          <cell r="R977">
            <v>103.5</v>
          </cell>
          <cell r="S977">
            <v>62.7</v>
          </cell>
          <cell r="U977">
            <v>0</v>
          </cell>
          <cell r="V977">
            <v>0</v>
          </cell>
        </row>
        <row r="978">
          <cell r="C978" t="str">
            <v>HOSPITAL PELÓPIDAS SILVEIRA</v>
          </cell>
          <cell r="E978" t="str">
            <v>SAULO CESAR DA SILVA</v>
          </cell>
          <cell r="F978" t="str">
            <v>3 - Administrativo</v>
          </cell>
          <cell r="G978">
            <v>252605</v>
          </cell>
          <cell r="H978">
            <v>43891</v>
          </cell>
          <cell r="I978">
            <v>28.04</v>
          </cell>
          <cell r="J978">
            <v>301</v>
          </cell>
          <cell r="L978">
            <v>101.36861</v>
          </cell>
          <cell r="M978">
            <v>36.520000000000003</v>
          </cell>
          <cell r="O978">
            <v>0.93500000000000005</v>
          </cell>
          <cell r="P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</row>
        <row r="979">
          <cell r="C979" t="str">
            <v>HOSPITAL PELÓPIDAS SILVEIRA</v>
          </cell>
          <cell r="E979" t="str">
            <v>SAULO OLIVEIRA FERREIRA DA SILVA</v>
          </cell>
          <cell r="F979" t="str">
            <v>2 - Outros Profissionais da Saúde</v>
          </cell>
          <cell r="G979">
            <v>322205</v>
          </cell>
          <cell r="H979">
            <v>43891</v>
          </cell>
          <cell r="I979">
            <v>18.63</v>
          </cell>
          <cell r="J979">
            <v>149.05000000000001</v>
          </cell>
          <cell r="L979">
            <v>101.36861</v>
          </cell>
          <cell r="M979">
            <v>20.9</v>
          </cell>
          <cell r="O979">
            <v>0.93500000000000005</v>
          </cell>
          <cell r="P979">
            <v>0</v>
          </cell>
          <cell r="R979">
            <v>220.8</v>
          </cell>
          <cell r="S979">
            <v>58.52</v>
          </cell>
          <cell r="U979">
            <v>0</v>
          </cell>
          <cell r="V979">
            <v>0</v>
          </cell>
        </row>
        <row r="980">
          <cell r="C980" t="str">
            <v>HOSPITAL PELÓPIDAS SILVEIRA</v>
          </cell>
          <cell r="E980" t="str">
            <v>SELLEN MELO PORTELA DE SOUZA</v>
          </cell>
          <cell r="F980" t="str">
            <v>2 - Outros Profissionais da Saúde</v>
          </cell>
          <cell r="G980">
            <v>223505</v>
          </cell>
          <cell r="H980">
            <v>43891</v>
          </cell>
          <cell r="I980">
            <v>32.5</v>
          </cell>
          <cell r="J980">
            <v>260.01</v>
          </cell>
          <cell r="L980">
            <v>0</v>
          </cell>
          <cell r="M980">
            <v>0</v>
          </cell>
          <cell r="O980">
            <v>1.9672434999999999</v>
          </cell>
          <cell r="P980">
            <v>0</v>
          </cell>
          <cell r="R980">
            <v>0</v>
          </cell>
          <cell r="S980">
            <v>0</v>
          </cell>
          <cell r="U980">
            <v>0</v>
          </cell>
          <cell r="V980">
            <v>0</v>
          </cell>
        </row>
        <row r="981">
          <cell r="C981" t="str">
            <v>HOSPITAL PELÓPIDAS SILVEIRA</v>
          </cell>
          <cell r="E981" t="str">
            <v>SERGIO ALBUQUERQUE LIMA</v>
          </cell>
          <cell r="F981" t="str">
            <v>2 - Outros Profissionais da Saúde</v>
          </cell>
          <cell r="G981">
            <v>223505</v>
          </cell>
          <cell r="H981">
            <v>43891</v>
          </cell>
          <cell r="I981">
            <v>43.93</v>
          </cell>
          <cell r="J981">
            <v>351.47</v>
          </cell>
          <cell r="L981">
            <v>0</v>
          </cell>
          <cell r="M981">
            <v>0</v>
          </cell>
          <cell r="O981">
            <v>1.9672434999999999</v>
          </cell>
          <cell r="P981">
            <v>0</v>
          </cell>
          <cell r="R981">
            <v>0</v>
          </cell>
          <cell r="S981">
            <v>0</v>
          </cell>
          <cell r="U981">
            <v>0</v>
          </cell>
          <cell r="V981">
            <v>0</v>
          </cell>
        </row>
        <row r="982">
          <cell r="C982" t="str">
            <v>HOSPITAL PELÓPIDAS SILVEIRA</v>
          </cell>
          <cell r="E982" t="str">
            <v>SERGIO DE MACEDO MOURA</v>
          </cell>
          <cell r="F982" t="str">
            <v>3 - Administrativo</v>
          </cell>
          <cell r="G982">
            <v>142705</v>
          </cell>
          <cell r="H982">
            <v>43891</v>
          </cell>
          <cell r="I982">
            <v>43.21</v>
          </cell>
          <cell r="J982">
            <v>345.66</v>
          </cell>
          <cell r="L982">
            <v>101.36861</v>
          </cell>
          <cell r="M982">
            <v>30</v>
          </cell>
          <cell r="O982">
            <v>0.93500000000000005</v>
          </cell>
          <cell r="P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</row>
        <row r="983">
          <cell r="C983" t="str">
            <v>HOSPITAL PELÓPIDAS SILVEIRA</v>
          </cell>
          <cell r="E983" t="str">
            <v>SERGIO GONCALVES FILHO</v>
          </cell>
          <cell r="F983" t="str">
            <v>3 - Administrativo</v>
          </cell>
          <cell r="G983">
            <v>514225</v>
          </cell>
          <cell r="H983">
            <v>43891</v>
          </cell>
          <cell r="I983">
            <v>15.46</v>
          </cell>
          <cell r="J983">
            <v>123.65</v>
          </cell>
          <cell r="L983">
            <v>0</v>
          </cell>
          <cell r="M983">
            <v>0</v>
          </cell>
          <cell r="O983">
            <v>0.93500000000000005</v>
          </cell>
          <cell r="P983">
            <v>0</v>
          </cell>
          <cell r="R983">
            <v>0</v>
          </cell>
          <cell r="S983">
            <v>0</v>
          </cell>
          <cell r="U983">
            <v>0</v>
          </cell>
          <cell r="V983">
            <v>0</v>
          </cell>
        </row>
        <row r="984">
          <cell r="C984" t="str">
            <v>HOSPITAL PELÓPIDAS SILVEIRA</v>
          </cell>
          <cell r="E984" t="str">
            <v>SHIRLEY BEZERRA DA SILVA</v>
          </cell>
          <cell r="F984" t="str">
            <v>2 - Outros Profissionais da Saúde</v>
          </cell>
          <cell r="G984">
            <v>521130</v>
          </cell>
          <cell r="H984">
            <v>43891</v>
          </cell>
          <cell r="I984">
            <v>10.76</v>
          </cell>
          <cell r="J984">
            <v>86.11</v>
          </cell>
          <cell r="L984">
            <v>0</v>
          </cell>
          <cell r="M984">
            <v>0</v>
          </cell>
          <cell r="O984">
            <v>0.93500000000000005</v>
          </cell>
          <cell r="P984">
            <v>0</v>
          </cell>
          <cell r="R984">
            <v>207</v>
          </cell>
          <cell r="S984">
            <v>58.52</v>
          </cell>
          <cell r="U984">
            <v>0</v>
          </cell>
          <cell r="V984">
            <v>0</v>
          </cell>
        </row>
        <row r="985">
          <cell r="C985" t="str">
            <v>HOSPITAL PELÓPIDAS SILVEIRA</v>
          </cell>
          <cell r="E985" t="str">
            <v>SHIRLEY MARIA VIEIRA DA SILVA RODRIGUES</v>
          </cell>
          <cell r="F985" t="str">
            <v>2 - Outros Profissionais da Saúde</v>
          </cell>
          <cell r="G985">
            <v>322205</v>
          </cell>
          <cell r="H985">
            <v>43891</v>
          </cell>
          <cell r="I985">
            <v>11.66</v>
          </cell>
          <cell r="J985">
            <v>93.25</v>
          </cell>
          <cell r="L985">
            <v>101.36861</v>
          </cell>
          <cell r="M985">
            <v>20.9</v>
          </cell>
          <cell r="O985">
            <v>0.93500000000000005</v>
          </cell>
          <cell r="P985">
            <v>0</v>
          </cell>
          <cell r="R985">
            <v>207</v>
          </cell>
          <cell r="S985">
            <v>22.99</v>
          </cell>
          <cell r="U985">
            <v>0</v>
          </cell>
          <cell r="V985">
            <v>0</v>
          </cell>
        </row>
        <row r="986">
          <cell r="C986" t="str">
            <v>HOSPITAL PELÓPIDAS SILVEIRA</v>
          </cell>
          <cell r="E986" t="str">
            <v>SHIRLEY TAVARES DOS SANTOS</v>
          </cell>
          <cell r="F986" t="str">
            <v>2 - Outros Profissionais da Saúde</v>
          </cell>
          <cell r="G986">
            <v>322205</v>
          </cell>
          <cell r="H986">
            <v>43891</v>
          </cell>
          <cell r="I986">
            <v>0</v>
          </cell>
          <cell r="J986">
            <v>0</v>
          </cell>
          <cell r="L986">
            <v>0</v>
          </cell>
          <cell r="M986">
            <v>0</v>
          </cell>
          <cell r="O986">
            <v>0.93500000000000005</v>
          </cell>
          <cell r="P986">
            <v>0</v>
          </cell>
          <cell r="R986">
            <v>0</v>
          </cell>
          <cell r="S986">
            <v>0</v>
          </cell>
          <cell r="U986">
            <v>0</v>
          </cell>
          <cell r="V986">
            <v>0</v>
          </cell>
        </row>
        <row r="987">
          <cell r="C987" t="str">
            <v>HOSPITAL PELÓPIDAS SILVEIRA</v>
          </cell>
          <cell r="E987" t="str">
            <v>SHIRLEYDE SIMPLICIO DE SOUZA FRANCA</v>
          </cell>
          <cell r="F987" t="str">
            <v>2 - Outros Profissionais da Saúde</v>
          </cell>
          <cell r="G987">
            <v>322215</v>
          </cell>
          <cell r="H987">
            <v>43891</v>
          </cell>
          <cell r="I987">
            <v>13.06</v>
          </cell>
          <cell r="J987">
            <v>104.45</v>
          </cell>
          <cell r="L987">
            <v>101.36861</v>
          </cell>
          <cell r="M987">
            <v>20.9</v>
          </cell>
          <cell r="O987">
            <v>0.93500000000000005</v>
          </cell>
          <cell r="P987">
            <v>0</v>
          </cell>
          <cell r="R987">
            <v>138</v>
          </cell>
          <cell r="S987">
            <v>62.7</v>
          </cell>
          <cell r="U987">
            <v>64</v>
          </cell>
          <cell r="V987">
            <v>0</v>
          </cell>
          <cell r="X987" t="str">
            <v>AUXILIO CRECHE</v>
          </cell>
          <cell r="Y987">
            <v>0</v>
          </cell>
          <cell r="Z987">
            <v>0</v>
          </cell>
        </row>
        <row r="988">
          <cell r="C988" t="str">
            <v>HOSPITAL PELÓPIDAS SILVEIRA</v>
          </cell>
          <cell r="E988" t="str">
            <v>SILVANA CRISTOVAM DE VASCONCELOS BATISTA</v>
          </cell>
          <cell r="F988" t="str">
            <v>2 - Outros Profissionais da Saúde</v>
          </cell>
          <cell r="G988">
            <v>322205</v>
          </cell>
          <cell r="H988">
            <v>43891</v>
          </cell>
          <cell r="I988">
            <v>13.98</v>
          </cell>
          <cell r="J988">
            <v>111.83</v>
          </cell>
          <cell r="L988">
            <v>101.36861</v>
          </cell>
          <cell r="M988">
            <v>20.9</v>
          </cell>
          <cell r="O988">
            <v>0.93500000000000005</v>
          </cell>
          <cell r="P988">
            <v>0</v>
          </cell>
          <cell r="R988">
            <v>276</v>
          </cell>
          <cell r="S988">
            <v>62.7</v>
          </cell>
          <cell r="U988">
            <v>0</v>
          </cell>
          <cell r="V988">
            <v>0</v>
          </cell>
        </row>
        <row r="989">
          <cell r="C989" t="str">
            <v>HOSPITAL PELÓPIDAS SILVEIRA</v>
          </cell>
          <cell r="E989" t="str">
            <v>SILVANA MARIA DA SILVA</v>
          </cell>
          <cell r="F989" t="str">
            <v>3 - Administrativo</v>
          </cell>
          <cell r="G989">
            <v>513430</v>
          </cell>
          <cell r="H989">
            <v>43891</v>
          </cell>
          <cell r="I989">
            <v>12.26</v>
          </cell>
          <cell r="J989">
            <v>98.06</v>
          </cell>
          <cell r="L989">
            <v>0</v>
          </cell>
          <cell r="M989">
            <v>0</v>
          </cell>
          <cell r="O989">
            <v>0.93500000000000005</v>
          </cell>
          <cell r="P989">
            <v>0</v>
          </cell>
          <cell r="R989">
            <v>207</v>
          </cell>
          <cell r="S989">
            <v>50.66</v>
          </cell>
          <cell r="U989">
            <v>0</v>
          </cell>
          <cell r="V989">
            <v>0</v>
          </cell>
        </row>
        <row r="990">
          <cell r="C990" t="str">
            <v>HOSPITAL PELÓPIDAS SILVEIRA</v>
          </cell>
          <cell r="E990" t="str">
            <v>SILVANA MARIA DE CASTRO SILVA</v>
          </cell>
          <cell r="F990" t="str">
            <v>2 - Outros Profissionais da Saúde</v>
          </cell>
          <cell r="G990">
            <v>515205</v>
          </cell>
          <cell r="H990">
            <v>43891</v>
          </cell>
          <cell r="I990">
            <v>15.14</v>
          </cell>
          <cell r="J990">
            <v>121.11</v>
          </cell>
          <cell r="L990">
            <v>101.36861</v>
          </cell>
          <cell r="M990">
            <v>21.6</v>
          </cell>
          <cell r="O990">
            <v>0.93500000000000005</v>
          </cell>
          <cell r="P990">
            <v>0</v>
          </cell>
          <cell r="R990">
            <v>165.6</v>
          </cell>
          <cell r="S990">
            <v>64.8</v>
          </cell>
          <cell r="U990">
            <v>0</v>
          </cell>
          <cell r="V990">
            <v>0</v>
          </cell>
        </row>
        <row r="991">
          <cell r="C991" t="str">
            <v>HOSPITAL PELÓPIDAS SILVEIRA</v>
          </cell>
          <cell r="E991" t="str">
            <v>SILVANIA NOVAES DE MOURA</v>
          </cell>
          <cell r="F991" t="str">
            <v>2 - Outros Profissionais da Saúde</v>
          </cell>
          <cell r="G991">
            <v>251605</v>
          </cell>
          <cell r="H991">
            <v>43891</v>
          </cell>
          <cell r="I991">
            <v>25.62</v>
          </cell>
          <cell r="J991">
            <v>204.93</v>
          </cell>
          <cell r="L991">
            <v>0</v>
          </cell>
          <cell r="M991">
            <v>0</v>
          </cell>
          <cell r="O991">
            <v>0.93500000000000005</v>
          </cell>
          <cell r="P991">
            <v>0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</row>
        <row r="992">
          <cell r="C992" t="str">
            <v>HOSPITAL PELÓPIDAS SILVEIRA</v>
          </cell>
          <cell r="E992" t="str">
            <v>SILVIA FERNANDA FERREIRA SOUZA</v>
          </cell>
          <cell r="F992" t="str">
            <v>3 - Administrativo</v>
          </cell>
          <cell r="G992">
            <v>513220</v>
          </cell>
          <cell r="H992">
            <v>43891</v>
          </cell>
          <cell r="I992">
            <v>0</v>
          </cell>
          <cell r="J992">
            <v>0</v>
          </cell>
          <cell r="L992">
            <v>0</v>
          </cell>
          <cell r="M992">
            <v>0</v>
          </cell>
          <cell r="O992">
            <v>0.93500000000000005</v>
          </cell>
          <cell r="P992">
            <v>0</v>
          </cell>
          <cell r="R992">
            <v>326</v>
          </cell>
          <cell r="S992">
            <v>0</v>
          </cell>
          <cell r="U992">
            <v>0</v>
          </cell>
          <cell r="V992">
            <v>0</v>
          </cell>
        </row>
        <row r="993">
          <cell r="C993" t="str">
            <v>HOSPITAL PELÓPIDAS SILVEIRA</v>
          </cell>
          <cell r="E993" t="str">
            <v>SILVIA ROBERTA ARAUJO FURTADO</v>
          </cell>
          <cell r="F993" t="str">
            <v>2 - Outros Profissionais da Saúde</v>
          </cell>
          <cell r="G993">
            <v>322205</v>
          </cell>
          <cell r="H993">
            <v>43891</v>
          </cell>
          <cell r="I993">
            <v>0</v>
          </cell>
          <cell r="J993">
            <v>0</v>
          </cell>
          <cell r="L993">
            <v>0</v>
          </cell>
          <cell r="M993">
            <v>0</v>
          </cell>
          <cell r="O993">
            <v>0.93500000000000005</v>
          </cell>
          <cell r="P993">
            <v>0</v>
          </cell>
          <cell r="R993">
            <v>0</v>
          </cell>
          <cell r="S993">
            <v>0</v>
          </cell>
          <cell r="U993">
            <v>0</v>
          </cell>
          <cell r="V993">
            <v>0</v>
          </cell>
        </row>
        <row r="994">
          <cell r="C994" t="str">
            <v>HOSPITAL PELÓPIDAS SILVEIRA</v>
          </cell>
          <cell r="E994" t="str">
            <v>SILVIO FIALHO OLIVEIRA VIEIRA DE LIMA</v>
          </cell>
          <cell r="F994" t="str">
            <v>1 - Médico</v>
          </cell>
          <cell r="G994">
            <v>225120</v>
          </cell>
          <cell r="H994">
            <v>43891</v>
          </cell>
          <cell r="I994">
            <v>92.93</v>
          </cell>
          <cell r="J994">
            <v>743.4</v>
          </cell>
          <cell r="L994">
            <v>0</v>
          </cell>
          <cell r="M994">
            <v>0</v>
          </cell>
          <cell r="O994">
            <v>7.4850000000000003</v>
          </cell>
          <cell r="P994">
            <v>0</v>
          </cell>
          <cell r="R994">
            <v>0</v>
          </cell>
          <cell r="S994">
            <v>0</v>
          </cell>
          <cell r="U994">
            <v>0</v>
          </cell>
          <cell r="V994">
            <v>0</v>
          </cell>
        </row>
        <row r="995">
          <cell r="C995" t="str">
            <v>HOSPITAL PELÓPIDAS SILVEIRA</v>
          </cell>
          <cell r="E995" t="str">
            <v>SIMONE CARLA DE OLIVEIRA CHAGAS</v>
          </cell>
          <cell r="F995" t="str">
            <v>2 - Outros Profissionais da Saúde</v>
          </cell>
          <cell r="G995">
            <v>322205</v>
          </cell>
          <cell r="H995">
            <v>43891</v>
          </cell>
          <cell r="I995">
            <v>20.96</v>
          </cell>
          <cell r="J995">
            <v>219.94</v>
          </cell>
          <cell r="L995">
            <v>101.36861</v>
          </cell>
          <cell r="M995">
            <v>20.9</v>
          </cell>
          <cell r="O995">
            <v>0.93500000000000005</v>
          </cell>
          <cell r="P995">
            <v>0</v>
          </cell>
          <cell r="R995">
            <v>55.2</v>
          </cell>
          <cell r="S995">
            <v>0</v>
          </cell>
          <cell r="U995">
            <v>0</v>
          </cell>
          <cell r="V995">
            <v>0</v>
          </cell>
        </row>
        <row r="996">
          <cell r="C996" t="str">
            <v>HOSPITAL PELÓPIDAS SILVEIRA</v>
          </cell>
          <cell r="E996" t="str">
            <v>SIMONE DA SILVA CRUZ</v>
          </cell>
          <cell r="F996" t="str">
            <v>2 - Outros Profissionais da Saúde</v>
          </cell>
          <cell r="G996">
            <v>322205</v>
          </cell>
          <cell r="H996">
            <v>43891</v>
          </cell>
          <cell r="I996">
            <v>13.76</v>
          </cell>
          <cell r="J996">
            <v>110.12</v>
          </cell>
          <cell r="L996">
            <v>101.36861</v>
          </cell>
          <cell r="M996">
            <v>20.9</v>
          </cell>
          <cell r="O996">
            <v>0.93500000000000005</v>
          </cell>
          <cell r="P996">
            <v>0</v>
          </cell>
          <cell r="R996">
            <v>110.4</v>
          </cell>
          <cell r="S996">
            <v>62.7</v>
          </cell>
          <cell r="U996">
            <v>0</v>
          </cell>
          <cell r="V996">
            <v>0</v>
          </cell>
        </row>
        <row r="997">
          <cell r="C997" t="str">
            <v>HOSPITAL PELÓPIDAS SILVEIRA</v>
          </cell>
          <cell r="E997" t="str">
            <v>SIMONE MARIA DA SILVA CORREIA</v>
          </cell>
          <cell r="F997" t="str">
            <v>2 - Outros Profissionais da Saúde</v>
          </cell>
          <cell r="G997">
            <v>322205</v>
          </cell>
          <cell r="H997">
            <v>43891</v>
          </cell>
          <cell r="I997">
            <v>16.559999999999999</v>
          </cell>
          <cell r="J997">
            <v>132.47</v>
          </cell>
          <cell r="L997">
            <v>101.36861</v>
          </cell>
          <cell r="M997">
            <v>20.9</v>
          </cell>
          <cell r="O997">
            <v>0.93500000000000005</v>
          </cell>
          <cell r="P997">
            <v>0</v>
          </cell>
          <cell r="R997">
            <v>220.8</v>
          </cell>
          <cell r="S997">
            <v>62.7</v>
          </cell>
          <cell r="U997">
            <v>0</v>
          </cell>
          <cell r="V997">
            <v>0</v>
          </cell>
        </row>
        <row r="998">
          <cell r="C998" t="str">
            <v>HOSPITAL PELÓPIDAS SILVEIRA</v>
          </cell>
          <cell r="E998" t="str">
            <v>SIMONE OLIVEIRA DOS SANTOS</v>
          </cell>
          <cell r="F998" t="str">
            <v>2 - Outros Profissionais da Saúde</v>
          </cell>
          <cell r="G998">
            <v>322205</v>
          </cell>
          <cell r="H998">
            <v>43891</v>
          </cell>
          <cell r="I998">
            <v>14.82</v>
          </cell>
          <cell r="J998">
            <v>118.6</v>
          </cell>
          <cell r="L998">
            <v>101.36861</v>
          </cell>
          <cell r="M998">
            <v>20.9</v>
          </cell>
          <cell r="O998">
            <v>0.93500000000000005</v>
          </cell>
          <cell r="P998">
            <v>0</v>
          </cell>
          <cell r="R998">
            <v>207</v>
          </cell>
          <cell r="S998">
            <v>62.7</v>
          </cell>
          <cell r="U998">
            <v>0</v>
          </cell>
          <cell r="V998">
            <v>0</v>
          </cell>
        </row>
        <row r="999">
          <cell r="C999" t="str">
            <v>HOSPITAL PELÓPIDAS SILVEIRA</v>
          </cell>
          <cell r="E999" t="str">
            <v>SINEIDE MARIA RAMOS DA SILVA</v>
          </cell>
          <cell r="F999" t="str">
            <v>3 - Administrativo</v>
          </cell>
          <cell r="G999">
            <v>411010</v>
          </cell>
          <cell r="H999">
            <v>43891</v>
          </cell>
          <cell r="I999">
            <v>10.97</v>
          </cell>
          <cell r="J999">
            <v>87.78</v>
          </cell>
          <cell r="L999">
            <v>101.36861</v>
          </cell>
          <cell r="M999">
            <v>20.9</v>
          </cell>
          <cell r="O999">
            <v>0.93500000000000005</v>
          </cell>
          <cell r="P999">
            <v>0</v>
          </cell>
          <cell r="R999">
            <v>276</v>
          </cell>
          <cell r="S999">
            <v>62.7</v>
          </cell>
          <cell r="U999">
            <v>0</v>
          </cell>
          <cell r="V999">
            <v>0</v>
          </cell>
        </row>
        <row r="1000">
          <cell r="C1000" t="str">
            <v>HOSPITAL PELÓPIDAS SILVEIRA</v>
          </cell>
          <cell r="E1000" t="str">
            <v>SOLANGE DE LOURDES DA SILVA PINHO</v>
          </cell>
          <cell r="F1000" t="str">
            <v>2 - Outros Profissionais da Saúde</v>
          </cell>
          <cell r="G1000">
            <v>322205</v>
          </cell>
          <cell r="H1000">
            <v>43891</v>
          </cell>
          <cell r="I1000">
            <v>14.31</v>
          </cell>
          <cell r="J1000">
            <v>114.49</v>
          </cell>
          <cell r="L1000">
            <v>101.36861</v>
          </cell>
          <cell r="M1000">
            <v>20.9</v>
          </cell>
          <cell r="O1000">
            <v>0.93500000000000005</v>
          </cell>
          <cell r="P1000">
            <v>0</v>
          </cell>
          <cell r="R1000">
            <v>220.8</v>
          </cell>
          <cell r="S1000">
            <v>50.16</v>
          </cell>
          <cell r="U1000">
            <v>0</v>
          </cell>
          <cell r="V1000">
            <v>0</v>
          </cell>
        </row>
        <row r="1001">
          <cell r="C1001" t="str">
            <v>HOSPITAL PELÓPIDAS SILVEIRA</v>
          </cell>
          <cell r="E1001" t="str">
            <v>SOLANGE TEIXEIRA DE ALBUQUERQUE</v>
          </cell>
          <cell r="F1001" t="str">
            <v>2 - Outros Profissionais da Saúde</v>
          </cell>
          <cell r="G1001">
            <v>322205</v>
          </cell>
          <cell r="H1001">
            <v>43891</v>
          </cell>
          <cell r="I1001">
            <v>17.04</v>
          </cell>
          <cell r="J1001">
            <v>136.34</v>
          </cell>
          <cell r="L1001">
            <v>101.36861</v>
          </cell>
          <cell r="M1001">
            <v>20.9</v>
          </cell>
          <cell r="O1001">
            <v>0.93500000000000005</v>
          </cell>
          <cell r="P1001">
            <v>0</v>
          </cell>
          <cell r="R1001">
            <v>103.5</v>
          </cell>
          <cell r="S1001">
            <v>62.7</v>
          </cell>
          <cell r="U1001">
            <v>0</v>
          </cell>
          <cell r="V1001">
            <v>0</v>
          </cell>
        </row>
        <row r="1002">
          <cell r="C1002" t="str">
            <v>HOSPITAL PELÓPIDAS SILVEIRA</v>
          </cell>
          <cell r="E1002" t="str">
            <v>STHEFANIE ALLIDA GALINDO VAZ VERAS DE QUEIROZ</v>
          </cell>
          <cell r="F1002" t="str">
            <v>1 - Médico</v>
          </cell>
          <cell r="G1002">
            <v>225120</v>
          </cell>
          <cell r="H1002">
            <v>43891</v>
          </cell>
          <cell r="I1002">
            <v>67.900000000000006</v>
          </cell>
          <cell r="J1002">
            <v>543.21</v>
          </cell>
          <cell r="L1002">
            <v>101.36861</v>
          </cell>
          <cell r="M1002">
            <v>9.5</v>
          </cell>
          <cell r="O1002">
            <v>7.4850000000000003</v>
          </cell>
          <cell r="P1002">
            <v>0</v>
          </cell>
          <cell r="R1002">
            <v>0</v>
          </cell>
          <cell r="S1002">
            <v>0</v>
          </cell>
          <cell r="U1002">
            <v>0</v>
          </cell>
          <cell r="V1002">
            <v>0</v>
          </cell>
        </row>
        <row r="1003">
          <cell r="C1003" t="str">
            <v>HOSPITAL PELÓPIDAS SILVEIRA</v>
          </cell>
          <cell r="E1003" t="str">
            <v>SUELANE PEREIRA DE OLIVEIRA</v>
          </cell>
          <cell r="F1003" t="str">
            <v>2 - Outros Profissionais da Saúde</v>
          </cell>
          <cell r="G1003">
            <v>322205</v>
          </cell>
          <cell r="H1003">
            <v>43891</v>
          </cell>
          <cell r="I1003">
            <v>13.8</v>
          </cell>
          <cell r="J1003">
            <v>110.38</v>
          </cell>
          <cell r="L1003">
            <v>101.36861</v>
          </cell>
          <cell r="M1003">
            <v>20.9</v>
          </cell>
          <cell r="O1003">
            <v>0.93500000000000005</v>
          </cell>
          <cell r="P1003">
            <v>0</v>
          </cell>
          <cell r="R1003">
            <v>220.8</v>
          </cell>
          <cell r="S1003">
            <v>62.7</v>
          </cell>
          <cell r="U1003">
            <v>0</v>
          </cell>
          <cell r="V1003">
            <v>0</v>
          </cell>
        </row>
        <row r="1004">
          <cell r="C1004" t="str">
            <v>HOSPITAL PELÓPIDAS SILVEIRA</v>
          </cell>
          <cell r="E1004" t="str">
            <v>SUELENE ENEDINA DA CONCEICAO</v>
          </cell>
          <cell r="F1004" t="str">
            <v>2 - Outros Profissionais da Saúde</v>
          </cell>
          <cell r="G1004">
            <v>322205</v>
          </cell>
          <cell r="H1004">
            <v>43891</v>
          </cell>
          <cell r="I1004">
            <v>20.73</v>
          </cell>
          <cell r="J1004">
            <v>165.86</v>
          </cell>
          <cell r="L1004">
            <v>101.36861</v>
          </cell>
          <cell r="M1004">
            <v>20.9</v>
          </cell>
          <cell r="O1004">
            <v>0.93500000000000005</v>
          </cell>
          <cell r="P1004">
            <v>0</v>
          </cell>
          <cell r="R1004">
            <v>207</v>
          </cell>
          <cell r="S1004">
            <v>62.7</v>
          </cell>
          <cell r="U1004">
            <v>0</v>
          </cell>
          <cell r="V1004">
            <v>0</v>
          </cell>
        </row>
        <row r="1005">
          <cell r="C1005" t="str">
            <v>HOSPITAL PELÓPIDAS SILVEIRA</v>
          </cell>
          <cell r="E1005" t="str">
            <v>SUELLEN CRISTINY DA PAZ NOBRE LIMA</v>
          </cell>
          <cell r="F1005" t="str">
            <v>2 - Outros Profissionais da Saúde</v>
          </cell>
          <cell r="G1005">
            <v>322205</v>
          </cell>
          <cell r="H1005">
            <v>43891</v>
          </cell>
          <cell r="I1005">
            <v>16</v>
          </cell>
          <cell r="J1005">
            <v>127.99</v>
          </cell>
          <cell r="L1005">
            <v>101.36861</v>
          </cell>
          <cell r="M1005">
            <v>20.9</v>
          </cell>
          <cell r="O1005">
            <v>0.93500000000000005</v>
          </cell>
          <cell r="P1005">
            <v>0</v>
          </cell>
          <cell r="R1005">
            <v>103.5</v>
          </cell>
          <cell r="S1005">
            <v>60.61</v>
          </cell>
          <cell r="U1005">
            <v>0</v>
          </cell>
          <cell r="V1005">
            <v>0</v>
          </cell>
        </row>
        <row r="1006">
          <cell r="C1006" t="str">
            <v>HOSPITAL PELÓPIDAS SILVEIRA</v>
          </cell>
          <cell r="E1006" t="str">
            <v>SUELLEN MAIARA EMERENCIO DA SILVA</v>
          </cell>
          <cell r="F1006" t="str">
            <v>2 - Outros Profissionais da Saúde</v>
          </cell>
          <cell r="G1006">
            <v>223710</v>
          </cell>
          <cell r="H1006">
            <v>43891</v>
          </cell>
          <cell r="I1006">
            <v>36.04</v>
          </cell>
          <cell r="J1006">
            <v>288.27999999999997</v>
          </cell>
          <cell r="L1006">
            <v>0</v>
          </cell>
          <cell r="M1006">
            <v>0</v>
          </cell>
          <cell r="O1006">
            <v>0.93500000000000005</v>
          </cell>
          <cell r="P1006">
            <v>0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</row>
        <row r="1007">
          <cell r="C1007" t="str">
            <v>HOSPITAL PELÓPIDAS SILVEIRA</v>
          </cell>
          <cell r="E1007" t="str">
            <v>SUELY GOMES DA SILVA</v>
          </cell>
          <cell r="F1007" t="str">
            <v>2 - Outros Profissionais da Saúde</v>
          </cell>
          <cell r="G1007">
            <v>322205</v>
          </cell>
          <cell r="H1007">
            <v>43891</v>
          </cell>
          <cell r="I1007">
            <v>16.38</v>
          </cell>
          <cell r="J1007">
            <v>131.02000000000001</v>
          </cell>
          <cell r="L1007">
            <v>101.36861</v>
          </cell>
          <cell r="M1007">
            <v>20.9</v>
          </cell>
          <cell r="O1007">
            <v>0.93500000000000005</v>
          </cell>
          <cell r="P1007">
            <v>0</v>
          </cell>
          <cell r="R1007">
            <v>260.8</v>
          </cell>
          <cell r="S1007">
            <v>27.17</v>
          </cell>
          <cell r="U1007">
            <v>0</v>
          </cell>
          <cell r="V1007">
            <v>0</v>
          </cell>
        </row>
        <row r="1008">
          <cell r="C1008" t="str">
            <v>HOSPITAL PELÓPIDAS SILVEIRA</v>
          </cell>
          <cell r="E1008" t="str">
            <v>SUMAIA CABRAL DE CARVALHO MOURA</v>
          </cell>
          <cell r="F1008" t="str">
            <v>2 - Outros Profissionais da Saúde</v>
          </cell>
          <cell r="G1008">
            <v>324115</v>
          </cell>
          <cell r="H1008">
            <v>43891</v>
          </cell>
          <cell r="I1008">
            <v>35.119999999999997</v>
          </cell>
          <cell r="J1008">
            <v>280.93</v>
          </cell>
          <cell r="L1008">
            <v>0</v>
          </cell>
          <cell r="M1008">
            <v>0</v>
          </cell>
          <cell r="O1008">
            <v>0.93500000000000005</v>
          </cell>
          <cell r="P1008">
            <v>0</v>
          </cell>
          <cell r="R1008">
            <v>0</v>
          </cell>
          <cell r="S1008">
            <v>0</v>
          </cell>
          <cell r="U1008">
            <v>0</v>
          </cell>
          <cell r="V1008">
            <v>0</v>
          </cell>
        </row>
        <row r="1009">
          <cell r="C1009" t="str">
            <v>HOSPITAL PELÓPIDAS SILVEIRA</v>
          </cell>
          <cell r="E1009" t="str">
            <v>SUSANA RAMOS DA SILVA NASCIMENTO</v>
          </cell>
          <cell r="F1009" t="str">
            <v>2 - Outros Profissionais da Saúde</v>
          </cell>
          <cell r="G1009">
            <v>322205</v>
          </cell>
          <cell r="H1009">
            <v>43891</v>
          </cell>
          <cell r="I1009">
            <v>0</v>
          </cell>
          <cell r="J1009">
            <v>0</v>
          </cell>
          <cell r="L1009">
            <v>0</v>
          </cell>
          <cell r="M1009">
            <v>0</v>
          </cell>
          <cell r="O1009">
            <v>0.93500000000000005</v>
          </cell>
          <cell r="P1009">
            <v>0</v>
          </cell>
          <cell r="R1009">
            <v>207</v>
          </cell>
          <cell r="S1009">
            <v>0</v>
          </cell>
          <cell r="U1009">
            <v>0</v>
          </cell>
          <cell r="V1009">
            <v>0</v>
          </cell>
        </row>
        <row r="1010">
          <cell r="C1010" t="str">
            <v>HOSPITAL PELÓPIDAS SILVEIRA</v>
          </cell>
          <cell r="E1010" t="str">
            <v>SUZETE CARLA MARIA DOS SANTOS</v>
          </cell>
          <cell r="F1010" t="str">
            <v>2 - Outros Profissionais da Saúde</v>
          </cell>
          <cell r="G1010">
            <v>322205</v>
          </cell>
          <cell r="H1010">
            <v>43891</v>
          </cell>
          <cell r="I1010">
            <v>14.95</v>
          </cell>
          <cell r="J1010">
            <v>119.62</v>
          </cell>
          <cell r="L1010">
            <v>101.36861</v>
          </cell>
          <cell r="M1010">
            <v>20.9</v>
          </cell>
          <cell r="O1010">
            <v>0.93500000000000005</v>
          </cell>
          <cell r="P1010">
            <v>0</v>
          </cell>
          <cell r="R1010">
            <v>103.5</v>
          </cell>
          <cell r="S1010">
            <v>62.7</v>
          </cell>
          <cell r="U1010">
            <v>0</v>
          </cell>
          <cell r="V1010">
            <v>0</v>
          </cell>
        </row>
        <row r="1011">
          <cell r="C1011" t="str">
            <v>HOSPITAL PELÓPIDAS SILVEIRA</v>
          </cell>
          <cell r="E1011" t="str">
            <v>TACIANA LUIZA DA SILVA</v>
          </cell>
          <cell r="F1011" t="str">
            <v>2 - Outros Profissionais da Saúde</v>
          </cell>
          <cell r="G1011">
            <v>223505</v>
          </cell>
          <cell r="H1011">
            <v>43891</v>
          </cell>
          <cell r="I1011">
            <v>39.31</v>
          </cell>
          <cell r="J1011">
            <v>314.48</v>
          </cell>
          <cell r="L1011">
            <v>0</v>
          </cell>
          <cell r="M1011">
            <v>0</v>
          </cell>
          <cell r="O1011">
            <v>1.9672434999999999</v>
          </cell>
          <cell r="P1011">
            <v>0</v>
          </cell>
          <cell r="R1011">
            <v>207</v>
          </cell>
          <cell r="S1011">
            <v>103.5</v>
          </cell>
          <cell r="U1011">
            <v>0</v>
          </cell>
          <cell r="V1011">
            <v>0</v>
          </cell>
        </row>
        <row r="1012">
          <cell r="C1012" t="str">
            <v>HOSPITAL PELÓPIDAS SILVEIRA</v>
          </cell>
          <cell r="E1012" t="str">
            <v>TACIANA PAULA OLIVEIRA GOMES VIANA</v>
          </cell>
          <cell r="F1012" t="str">
            <v>2 - Outros Profissionais da Saúde</v>
          </cell>
          <cell r="G1012">
            <v>322205</v>
          </cell>
          <cell r="H1012">
            <v>43891</v>
          </cell>
          <cell r="I1012">
            <v>15.92</v>
          </cell>
          <cell r="J1012">
            <v>127.37</v>
          </cell>
          <cell r="L1012">
            <v>101.36861</v>
          </cell>
          <cell r="M1012">
            <v>20.9</v>
          </cell>
          <cell r="O1012">
            <v>0.93500000000000005</v>
          </cell>
          <cell r="P1012">
            <v>0</v>
          </cell>
          <cell r="R1012">
            <v>110.4</v>
          </cell>
          <cell r="S1012">
            <v>62.7</v>
          </cell>
          <cell r="U1012">
            <v>0</v>
          </cell>
          <cell r="V1012">
            <v>0</v>
          </cell>
        </row>
        <row r="1013">
          <cell r="C1013" t="str">
            <v>HOSPITAL PELÓPIDAS SILVEIRA</v>
          </cell>
          <cell r="E1013" t="str">
            <v>TAINAN PATRICIA BORGES SOUZA</v>
          </cell>
          <cell r="F1013" t="str">
            <v>2 - Outros Profissionais da Saúde</v>
          </cell>
          <cell r="G1013">
            <v>322205</v>
          </cell>
          <cell r="H1013">
            <v>43891</v>
          </cell>
          <cell r="I1013">
            <v>13.03</v>
          </cell>
          <cell r="J1013">
            <v>104.21</v>
          </cell>
          <cell r="L1013">
            <v>101.36861</v>
          </cell>
          <cell r="M1013">
            <v>20.9</v>
          </cell>
          <cell r="O1013">
            <v>0.93500000000000005</v>
          </cell>
          <cell r="P1013">
            <v>0</v>
          </cell>
          <cell r="R1013">
            <v>103.5</v>
          </cell>
          <cell r="S1013">
            <v>37.619999999999997</v>
          </cell>
          <cell r="U1013">
            <v>0</v>
          </cell>
          <cell r="V1013">
            <v>0</v>
          </cell>
        </row>
        <row r="1014">
          <cell r="C1014" t="str">
            <v>HOSPITAL PELÓPIDAS SILVEIRA</v>
          </cell>
          <cell r="E1014" t="str">
            <v>TAMARA BARRETO LINS DE ALBUQUERQUE TORRES</v>
          </cell>
          <cell r="F1014" t="str">
            <v>2 - Outros Profissionais da Saúde</v>
          </cell>
          <cell r="G1014">
            <v>223605</v>
          </cell>
          <cell r="H1014">
            <v>43891</v>
          </cell>
          <cell r="I1014">
            <v>35.22</v>
          </cell>
          <cell r="J1014">
            <v>281.77999999999997</v>
          </cell>
          <cell r="L1014">
            <v>0</v>
          </cell>
          <cell r="M1014">
            <v>0</v>
          </cell>
          <cell r="O1014">
            <v>1.9672434999999999</v>
          </cell>
          <cell r="P1014">
            <v>0</v>
          </cell>
          <cell r="R1014">
            <v>0</v>
          </cell>
          <cell r="S1014">
            <v>0</v>
          </cell>
          <cell r="U1014">
            <v>0</v>
          </cell>
          <cell r="V1014">
            <v>0</v>
          </cell>
        </row>
        <row r="1015">
          <cell r="C1015" t="str">
            <v>HOSPITAL PELÓPIDAS SILVEIRA</v>
          </cell>
          <cell r="E1015" t="str">
            <v>TAMIRES MIRELE CAMILO DA SILVA</v>
          </cell>
          <cell r="F1015" t="str">
            <v>2 - Outros Profissionais da Saúde</v>
          </cell>
          <cell r="G1015">
            <v>322205</v>
          </cell>
          <cell r="H1015">
            <v>43891</v>
          </cell>
          <cell r="I1015">
            <v>18.73</v>
          </cell>
          <cell r="J1015">
            <v>149.86000000000001</v>
          </cell>
          <cell r="L1015">
            <v>101.36861</v>
          </cell>
          <cell r="M1015">
            <v>20.9</v>
          </cell>
          <cell r="O1015">
            <v>0.93500000000000005</v>
          </cell>
          <cell r="P1015">
            <v>0</v>
          </cell>
          <cell r="R1015">
            <v>110.4</v>
          </cell>
          <cell r="S1015">
            <v>62.7</v>
          </cell>
          <cell r="U1015">
            <v>64</v>
          </cell>
          <cell r="V1015">
            <v>0</v>
          </cell>
          <cell r="X1015" t="str">
            <v>AUXILIO CRECHE</v>
          </cell>
          <cell r="Y1015">
            <v>0</v>
          </cell>
          <cell r="Z1015">
            <v>0</v>
          </cell>
        </row>
        <row r="1016">
          <cell r="C1016" t="str">
            <v>HOSPITAL PELÓPIDAS SILVEIRA</v>
          </cell>
          <cell r="E1016" t="str">
            <v>TANIA NERES DOS SANTOS</v>
          </cell>
          <cell r="F1016" t="str">
            <v>2 - Outros Profissionais da Saúde</v>
          </cell>
          <cell r="G1016">
            <v>322205</v>
          </cell>
          <cell r="H1016">
            <v>43891</v>
          </cell>
          <cell r="I1016">
            <v>15.93</v>
          </cell>
          <cell r="J1016">
            <v>127.42</v>
          </cell>
          <cell r="L1016">
            <v>0</v>
          </cell>
          <cell r="M1016">
            <v>0</v>
          </cell>
          <cell r="O1016">
            <v>0.93500000000000005</v>
          </cell>
          <cell r="P1016">
            <v>0</v>
          </cell>
          <cell r="R1016">
            <v>207</v>
          </cell>
          <cell r="S1016">
            <v>60.61</v>
          </cell>
          <cell r="U1016">
            <v>0</v>
          </cell>
          <cell r="V1016">
            <v>0</v>
          </cell>
        </row>
        <row r="1017">
          <cell r="C1017" t="str">
            <v>HOSPITAL PELÓPIDAS SILVEIRA</v>
          </cell>
          <cell r="E1017" t="str">
            <v>TARCIANA VALERIA DA SILVA</v>
          </cell>
          <cell r="F1017" t="str">
            <v>3 - Administrativo</v>
          </cell>
          <cell r="G1017">
            <v>411010</v>
          </cell>
          <cell r="H1017">
            <v>43891</v>
          </cell>
          <cell r="I1017">
            <v>10.87</v>
          </cell>
          <cell r="J1017">
            <v>86.97</v>
          </cell>
          <cell r="L1017">
            <v>101.36861</v>
          </cell>
          <cell r="M1017">
            <v>20.9</v>
          </cell>
          <cell r="O1017">
            <v>0.93500000000000005</v>
          </cell>
          <cell r="P1017">
            <v>0</v>
          </cell>
          <cell r="R1017">
            <v>138</v>
          </cell>
          <cell r="S1017">
            <v>62.7</v>
          </cell>
          <cell r="U1017">
            <v>0</v>
          </cell>
          <cell r="V1017">
            <v>0</v>
          </cell>
        </row>
        <row r="1018">
          <cell r="C1018" t="str">
            <v>HOSPITAL PELÓPIDAS SILVEIRA</v>
          </cell>
          <cell r="E1018" t="str">
            <v>TARCILA MARIA DE ANDRADE SILVA</v>
          </cell>
          <cell r="F1018" t="str">
            <v>2 - Outros Profissionais da Saúde</v>
          </cell>
          <cell r="G1018">
            <v>322205</v>
          </cell>
          <cell r="H1018">
            <v>43891</v>
          </cell>
          <cell r="I1018">
            <v>13.92</v>
          </cell>
          <cell r="J1018">
            <v>111.34</v>
          </cell>
          <cell r="L1018">
            <v>101.36861</v>
          </cell>
          <cell r="M1018">
            <v>20.9</v>
          </cell>
          <cell r="O1018">
            <v>0.93500000000000005</v>
          </cell>
          <cell r="P1018">
            <v>0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</row>
        <row r="1019">
          <cell r="C1019" t="str">
            <v>HOSPITAL PELÓPIDAS SILVEIRA</v>
          </cell>
          <cell r="E1019" t="str">
            <v>TARSILA MARIA SCANONI DE SANTANA</v>
          </cell>
          <cell r="F1019" t="str">
            <v>1 - Médico</v>
          </cell>
          <cell r="G1019">
            <v>225125</v>
          </cell>
          <cell r="H1019">
            <v>43891</v>
          </cell>
          <cell r="I1019">
            <v>37.64</v>
          </cell>
          <cell r="J1019">
            <v>301.14999999999998</v>
          </cell>
          <cell r="L1019">
            <v>0</v>
          </cell>
          <cell r="M1019">
            <v>0</v>
          </cell>
          <cell r="O1019">
            <v>7.4850000000000003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V1019">
            <v>0</v>
          </cell>
        </row>
        <row r="1020">
          <cell r="C1020" t="str">
            <v>HOSPITAL PELÓPIDAS SILVEIRA</v>
          </cell>
          <cell r="E1020" t="str">
            <v>TASSIA TAMARA SILVA FEITOSA</v>
          </cell>
          <cell r="F1020" t="str">
            <v>1 - Médico</v>
          </cell>
          <cell r="G1020">
            <v>225120</v>
          </cell>
          <cell r="H1020">
            <v>43891</v>
          </cell>
          <cell r="I1020">
            <v>102.84</v>
          </cell>
          <cell r="J1020">
            <v>822.68</v>
          </cell>
          <cell r="L1020">
            <v>0</v>
          </cell>
          <cell r="M1020">
            <v>0</v>
          </cell>
          <cell r="O1020">
            <v>7.4850000000000003</v>
          </cell>
          <cell r="P1020">
            <v>0</v>
          </cell>
          <cell r="R1020">
            <v>0</v>
          </cell>
          <cell r="S1020">
            <v>0</v>
          </cell>
          <cell r="U1020">
            <v>0</v>
          </cell>
          <cell r="V1020">
            <v>0</v>
          </cell>
        </row>
        <row r="1021">
          <cell r="C1021" t="str">
            <v>HOSPITAL PELÓPIDAS SILVEIRA</v>
          </cell>
          <cell r="E1021" t="str">
            <v>TATIANA JANINE DA COSTA CARVALHO</v>
          </cell>
          <cell r="F1021" t="str">
            <v>2 - Outros Profissionais da Saúde</v>
          </cell>
          <cell r="G1021">
            <v>223505</v>
          </cell>
          <cell r="H1021">
            <v>43891</v>
          </cell>
          <cell r="I1021">
            <v>49.96</v>
          </cell>
          <cell r="J1021">
            <v>399.66</v>
          </cell>
          <cell r="L1021">
            <v>0</v>
          </cell>
          <cell r="M1021">
            <v>0</v>
          </cell>
          <cell r="O1021">
            <v>1.9672434999999999</v>
          </cell>
          <cell r="P1021">
            <v>0</v>
          </cell>
          <cell r="R1021">
            <v>358.6</v>
          </cell>
          <cell r="S1021">
            <v>119.44</v>
          </cell>
          <cell r="U1021">
            <v>0</v>
          </cell>
          <cell r="V1021">
            <v>0</v>
          </cell>
        </row>
        <row r="1022">
          <cell r="C1022" t="str">
            <v>HOSPITAL PELÓPIDAS SILVEIRA</v>
          </cell>
          <cell r="E1022" t="str">
            <v>TATIANA VICENTE CAMPOS BARBOSA</v>
          </cell>
          <cell r="F1022" t="str">
            <v>3 - Administrativo</v>
          </cell>
          <cell r="G1022">
            <v>513430</v>
          </cell>
          <cell r="H1022">
            <v>43891</v>
          </cell>
          <cell r="I1022">
            <v>15.58</v>
          </cell>
          <cell r="J1022">
            <v>124.63</v>
          </cell>
          <cell r="L1022">
            <v>0</v>
          </cell>
          <cell r="M1022">
            <v>0</v>
          </cell>
          <cell r="O1022">
            <v>0.93500000000000005</v>
          </cell>
          <cell r="P1022">
            <v>0</v>
          </cell>
          <cell r="R1022">
            <v>103.5</v>
          </cell>
          <cell r="S1022">
            <v>48.07</v>
          </cell>
          <cell r="U1022">
            <v>49.07</v>
          </cell>
          <cell r="V1022">
            <v>0</v>
          </cell>
          <cell r="X1022" t="str">
            <v>AUXILIO CRECHE</v>
          </cell>
          <cell r="Y1022">
            <v>0</v>
          </cell>
          <cell r="Z1022">
            <v>0</v>
          </cell>
        </row>
        <row r="1023">
          <cell r="C1023" t="str">
            <v>HOSPITAL PELÓPIDAS SILVEIRA</v>
          </cell>
          <cell r="E1023" t="str">
            <v>TATIANE INDRUSIAK SILVA</v>
          </cell>
          <cell r="F1023" t="str">
            <v>1 - Médico</v>
          </cell>
          <cell r="G1023">
            <v>225125</v>
          </cell>
          <cell r="H1023">
            <v>43891</v>
          </cell>
          <cell r="I1023">
            <v>102.91</v>
          </cell>
          <cell r="J1023">
            <v>823.24</v>
          </cell>
          <cell r="L1023">
            <v>0</v>
          </cell>
          <cell r="M1023">
            <v>0</v>
          </cell>
          <cell r="O1023">
            <v>7.4850000000000003</v>
          </cell>
          <cell r="P1023">
            <v>0</v>
          </cell>
          <cell r="R1023">
            <v>0</v>
          </cell>
          <cell r="S1023">
            <v>0</v>
          </cell>
          <cell r="U1023">
            <v>0</v>
          </cell>
          <cell r="V1023">
            <v>0</v>
          </cell>
        </row>
        <row r="1024">
          <cell r="C1024" t="str">
            <v>HOSPITAL PELÓPIDAS SILVEIRA</v>
          </cell>
          <cell r="E1024" t="str">
            <v>TELMA FERNANDES DE MELO</v>
          </cell>
          <cell r="F1024" t="str">
            <v>1 - Médico</v>
          </cell>
          <cell r="G1024">
            <v>225125</v>
          </cell>
          <cell r="H1024">
            <v>43891</v>
          </cell>
          <cell r="I1024">
            <v>38.03</v>
          </cell>
          <cell r="J1024">
            <v>304.25</v>
          </cell>
          <cell r="L1024">
            <v>101.36861</v>
          </cell>
          <cell r="M1024">
            <v>3.17</v>
          </cell>
          <cell r="O1024">
            <v>7.4850000000000003</v>
          </cell>
          <cell r="P1024">
            <v>0</v>
          </cell>
          <cell r="R1024">
            <v>0</v>
          </cell>
          <cell r="S1024">
            <v>0</v>
          </cell>
          <cell r="U1024">
            <v>0</v>
          </cell>
          <cell r="V1024">
            <v>0</v>
          </cell>
        </row>
        <row r="1025">
          <cell r="C1025" t="str">
            <v>HOSPITAL PELÓPIDAS SILVEIRA</v>
          </cell>
          <cell r="E1025" t="str">
            <v>TERESA ALVES DA SILVA</v>
          </cell>
          <cell r="F1025" t="str">
            <v>2 - Outros Profissionais da Saúde</v>
          </cell>
          <cell r="G1025">
            <v>322205</v>
          </cell>
          <cell r="H1025">
            <v>43891</v>
          </cell>
          <cell r="I1025">
            <v>14.84</v>
          </cell>
          <cell r="J1025">
            <v>118.71</v>
          </cell>
          <cell r="L1025">
            <v>0</v>
          </cell>
          <cell r="M1025">
            <v>0</v>
          </cell>
          <cell r="O1025">
            <v>0.93500000000000005</v>
          </cell>
          <cell r="P1025">
            <v>0</v>
          </cell>
          <cell r="R1025">
            <v>110.4</v>
          </cell>
          <cell r="S1025">
            <v>62.7</v>
          </cell>
          <cell r="U1025">
            <v>0</v>
          </cell>
          <cell r="V1025">
            <v>0</v>
          </cell>
        </row>
        <row r="1026">
          <cell r="C1026" t="str">
            <v>HOSPITAL PELÓPIDAS SILVEIRA</v>
          </cell>
          <cell r="E1026" t="str">
            <v>TERESA CRISTINA ALVES DA COSTA</v>
          </cell>
          <cell r="F1026" t="str">
            <v>3 - Administrativo</v>
          </cell>
          <cell r="G1026">
            <v>517410</v>
          </cell>
          <cell r="H1026">
            <v>43891</v>
          </cell>
          <cell r="I1026">
            <v>11.34</v>
          </cell>
          <cell r="J1026">
            <v>90.71</v>
          </cell>
          <cell r="L1026">
            <v>101.36861</v>
          </cell>
          <cell r="M1026">
            <v>20.9</v>
          </cell>
          <cell r="O1026">
            <v>0.93500000000000005</v>
          </cell>
          <cell r="P1026">
            <v>0</v>
          </cell>
          <cell r="R1026">
            <v>207</v>
          </cell>
          <cell r="S1026">
            <v>50.16</v>
          </cell>
          <cell r="U1026">
            <v>0</v>
          </cell>
          <cell r="V1026">
            <v>0</v>
          </cell>
        </row>
        <row r="1027">
          <cell r="C1027" t="str">
            <v>HOSPITAL PELÓPIDAS SILVEIRA</v>
          </cell>
          <cell r="E1027" t="str">
            <v>TERESA EMANUELLE ALVES BARRETO</v>
          </cell>
          <cell r="F1027" t="str">
            <v>3 - Administrativo</v>
          </cell>
          <cell r="G1027">
            <v>142105</v>
          </cell>
          <cell r="H1027">
            <v>43891</v>
          </cell>
          <cell r="I1027">
            <v>59.67</v>
          </cell>
          <cell r="J1027">
            <v>477.37</v>
          </cell>
          <cell r="L1027">
            <v>0</v>
          </cell>
          <cell r="M1027">
            <v>0</v>
          </cell>
          <cell r="O1027">
            <v>0.93500000000000005</v>
          </cell>
          <cell r="P1027">
            <v>0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</row>
        <row r="1028">
          <cell r="C1028" t="str">
            <v>HOSPITAL PELÓPIDAS SILVEIRA</v>
          </cell>
          <cell r="E1028" t="str">
            <v>THAILANE MARIE FEITOSA CHAVES</v>
          </cell>
          <cell r="F1028" t="str">
            <v>1 - Médico</v>
          </cell>
          <cell r="G1028">
            <v>225260</v>
          </cell>
          <cell r="H1028">
            <v>43891</v>
          </cell>
          <cell r="I1028">
            <v>16.420000000000002</v>
          </cell>
          <cell r="J1028">
            <v>131.34</v>
          </cell>
          <cell r="L1028">
            <v>0</v>
          </cell>
          <cell r="M1028">
            <v>0</v>
          </cell>
          <cell r="O1028">
            <v>7.4850000000000003</v>
          </cell>
          <cell r="P1028">
            <v>0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</row>
        <row r="1029">
          <cell r="C1029" t="str">
            <v>HOSPITAL PELÓPIDAS SILVEIRA</v>
          </cell>
          <cell r="E1029" t="str">
            <v>THAIS BARROS DE SOUZA</v>
          </cell>
          <cell r="F1029" t="str">
            <v>2 - Outros Profissionais da Saúde</v>
          </cell>
          <cell r="G1029">
            <v>223505</v>
          </cell>
          <cell r="H1029">
            <v>43891</v>
          </cell>
          <cell r="I1029">
            <v>35.83</v>
          </cell>
          <cell r="J1029">
            <v>286.61</v>
          </cell>
          <cell r="L1029">
            <v>101.36861</v>
          </cell>
          <cell r="M1029">
            <v>2.99</v>
          </cell>
          <cell r="O1029">
            <v>1.9672434999999999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V1029">
            <v>0</v>
          </cell>
        </row>
        <row r="1030">
          <cell r="C1030" t="str">
            <v>HOSPITAL PELÓPIDAS SILVEIRA</v>
          </cell>
          <cell r="E1030" t="str">
            <v>THAIS CARLA SANTOS MIRANDA</v>
          </cell>
          <cell r="F1030" t="str">
            <v>3 - Administrativo</v>
          </cell>
          <cell r="G1030">
            <v>411010</v>
          </cell>
          <cell r="H1030">
            <v>43891</v>
          </cell>
          <cell r="I1030">
            <v>10.8</v>
          </cell>
          <cell r="J1030">
            <v>86.39</v>
          </cell>
          <cell r="L1030">
            <v>101.36861</v>
          </cell>
          <cell r="M1030">
            <v>20.9</v>
          </cell>
          <cell r="O1030">
            <v>0.93500000000000005</v>
          </cell>
          <cell r="P1030">
            <v>0</v>
          </cell>
          <cell r="R1030">
            <v>110.4</v>
          </cell>
          <cell r="S1030">
            <v>54.34</v>
          </cell>
          <cell r="U1030">
            <v>0</v>
          </cell>
          <cell r="V1030">
            <v>0</v>
          </cell>
        </row>
        <row r="1031">
          <cell r="C1031" t="str">
            <v>HOSPITAL PELÓPIDAS SILVEIRA</v>
          </cell>
          <cell r="E1031" t="str">
            <v>THAIS DOS SANTOS ANDRADE</v>
          </cell>
          <cell r="F1031" t="str">
            <v>2 - Outros Profissionais da Saúde</v>
          </cell>
          <cell r="G1031">
            <v>322205</v>
          </cell>
          <cell r="H1031">
            <v>43891</v>
          </cell>
          <cell r="I1031">
            <v>14.41</v>
          </cell>
          <cell r="J1031">
            <v>115.32</v>
          </cell>
          <cell r="L1031">
            <v>0</v>
          </cell>
          <cell r="M1031">
            <v>0</v>
          </cell>
          <cell r="O1031">
            <v>0.93500000000000005</v>
          </cell>
          <cell r="P1031">
            <v>0</v>
          </cell>
          <cell r="R1031">
            <v>207</v>
          </cell>
          <cell r="S1031">
            <v>58.52</v>
          </cell>
          <cell r="U1031">
            <v>59.73</v>
          </cell>
          <cell r="V1031">
            <v>0</v>
          </cell>
          <cell r="X1031" t="str">
            <v>AUXILIO CRECHE</v>
          </cell>
          <cell r="Y1031">
            <v>0</v>
          </cell>
          <cell r="Z1031">
            <v>0</v>
          </cell>
        </row>
        <row r="1032">
          <cell r="C1032" t="str">
            <v>HOSPITAL PELÓPIDAS SILVEIRA</v>
          </cell>
          <cell r="E1032" t="str">
            <v>THAIS LINS GEMIR</v>
          </cell>
          <cell r="F1032" t="str">
            <v>1 - Médico</v>
          </cell>
          <cell r="G1032">
            <v>225125</v>
          </cell>
          <cell r="H1032">
            <v>43891</v>
          </cell>
          <cell r="I1032">
            <v>97.65</v>
          </cell>
          <cell r="J1032">
            <v>781.2</v>
          </cell>
          <cell r="L1032">
            <v>0</v>
          </cell>
          <cell r="M1032">
            <v>0</v>
          </cell>
          <cell r="O1032">
            <v>7.4850000000000003</v>
          </cell>
          <cell r="P1032">
            <v>0</v>
          </cell>
          <cell r="R1032">
            <v>0</v>
          </cell>
          <cell r="S1032">
            <v>0</v>
          </cell>
          <cell r="U1032">
            <v>0</v>
          </cell>
          <cell r="V1032">
            <v>0</v>
          </cell>
        </row>
        <row r="1033">
          <cell r="C1033" t="str">
            <v>HOSPITAL PELÓPIDAS SILVEIRA</v>
          </cell>
          <cell r="E1033" t="str">
            <v>THAIS MARIA SOUZA DE LUNA</v>
          </cell>
          <cell r="F1033" t="str">
            <v>2 - Outros Profissionais da Saúde</v>
          </cell>
          <cell r="G1033">
            <v>521130</v>
          </cell>
          <cell r="H1033">
            <v>43891</v>
          </cell>
          <cell r="I1033">
            <v>10.84</v>
          </cell>
          <cell r="J1033">
            <v>86.74</v>
          </cell>
          <cell r="L1033">
            <v>0</v>
          </cell>
          <cell r="M1033">
            <v>0</v>
          </cell>
          <cell r="O1033">
            <v>0.93500000000000005</v>
          </cell>
          <cell r="P1033">
            <v>0</v>
          </cell>
          <cell r="R1033">
            <v>0</v>
          </cell>
          <cell r="S1033">
            <v>0</v>
          </cell>
          <cell r="U1033">
            <v>0</v>
          </cell>
          <cell r="V1033">
            <v>0</v>
          </cell>
        </row>
        <row r="1034">
          <cell r="C1034" t="str">
            <v>HOSPITAL PELÓPIDAS SILVEIRA</v>
          </cell>
          <cell r="E1034" t="str">
            <v>THAIS SANTIAGO RODRIGUES VILARIM</v>
          </cell>
          <cell r="F1034" t="str">
            <v>2 - Outros Profissionais da Saúde</v>
          </cell>
          <cell r="G1034">
            <v>223505</v>
          </cell>
          <cell r="H1034">
            <v>43891</v>
          </cell>
          <cell r="I1034">
            <v>43.47</v>
          </cell>
          <cell r="J1034">
            <v>347.78</v>
          </cell>
          <cell r="L1034">
            <v>0</v>
          </cell>
          <cell r="M1034">
            <v>0</v>
          </cell>
          <cell r="O1034">
            <v>1.9672434999999999</v>
          </cell>
          <cell r="P1034">
            <v>0</v>
          </cell>
          <cell r="R1034">
            <v>0</v>
          </cell>
          <cell r="S1034">
            <v>0</v>
          </cell>
          <cell r="U1034">
            <v>0</v>
          </cell>
          <cell r="V1034">
            <v>0</v>
          </cell>
        </row>
        <row r="1035">
          <cell r="C1035" t="str">
            <v>HOSPITAL PELÓPIDAS SILVEIRA</v>
          </cell>
          <cell r="E1035" t="str">
            <v>THAIS VIANA DA SILVA</v>
          </cell>
          <cell r="F1035" t="str">
            <v>2 - Outros Profissionais da Saúde</v>
          </cell>
          <cell r="G1035">
            <v>322205</v>
          </cell>
          <cell r="H1035">
            <v>43891</v>
          </cell>
          <cell r="I1035">
            <v>14.62</v>
          </cell>
          <cell r="J1035">
            <v>116.95</v>
          </cell>
          <cell r="L1035">
            <v>0</v>
          </cell>
          <cell r="M1035">
            <v>0</v>
          </cell>
          <cell r="O1035">
            <v>0.93500000000000005</v>
          </cell>
          <cell r="P1035">
            <v>0</v>
          </cell>
          <cell r="R1035">
            <v>260.8</v>
          </cell>
          <cell r="S1035">
            <v>33.44</v>
          </cell>
          <cell r="U1035">
            <v>0</v>
          </cell>
          <cell r="V1035">
            <v>0</v>
          </cell>
        </row>
        <row r="1036">
          <cell r="C1036" t="str">
            <v>HOSPITAL PELÓPIDAS SILVEIRA</v>
          </cell>
          <cell r="E1036" t="str">
            <v>THAISA RAFAELA LOURDES DA SILVA</v>
          </cell>
          <cell r="F1036" t="str">
            <v>2 - Outros Profissionais da Saúde</v>
          </cell>
          <cell r="G1036">
            <v>322205</v>
          </cell>
          <cell r="H1036">
            <v>43891</v>
          </cell>
          <cell r="I1036">
            <v>15.14</v>
          </cell>
          <cell r="J1036">
            <v>121.13</v>
          </cell>
          <cell r="L1036">
            <v>0</v>
          </cell>
          <cell r="M1036">
            <v>0</v>
          </cell>
          <cell r="O1036">
            <v>0.93500000000000005</v>
          </cell>
          <cell r="P1036">
            <v>0</v>
          </cell>
          <cell r="R1036">
            <v>124.2</v>
          </cell>
          <cell r="S1036">
            <v>56.43</v>
          </cell>
          <cell r="U1036">
            <v>0</v>
          </cell>
          <cell r="V1036">
            <v>0</v>
          </cell>
        </row>
        <row r="1037">
          <cell r="C1037" t="str">
            <v>HOSPITAL PELÓPIDAS SILVEIRA</v>
          </cell>
          <cell r="E1037" t="str">
            <v>THAMIRES ALCANTARA BEZERRA DE ASSIS</v>
          </cell>
          <cell r="F1037" t="str">
            <v>1 - Médico</v>
          </cell>
          <cell r="G1037">
            <v>225125</v>
          </cell>
          <cell r="H1037">
            <v>43891</v>
          </cell>
          <cell r="I1037">
            <v>115.62</v>
          </cell>
          <cell r="J1037">
            <v>996.67</v>
          </cell>
          <cell r="L1037">
            <v>101.36861</v>
          </cell>
          <cell r="M1037">
            <v>12.67</v>
          </cell>
          <cell r="O1037">
            <v>7.4850000000000003</v>
          </cell>
          <cell r="P1037">
            <v>0</v>
          </cell>
          <cell r="R1037">
            <v>0</v>
          </cell>
          <cell r="S1037">
            <v>0</v>
          </cell>
          <cell r="U1037">
            <v>0</v>
          </cell>
          <cell r="V1037">
            <v>0</v>
          </cell>
        </row>
        <row r="1038">
          <cell r="C1038" t="str">
            <v>HOSPITAL PELÓPIDAS SILVEIRA</v>
          </cell>
          <cell r="E1038" t="str">
            <v>THAMIRYS CRISTIANY SANTOS DA SILVA</v>
          </cell>
          <cell r="F1038" t="str">
            <v>3 - Administrativo</v>
          </cell>
          <cell r="G1038">
            <v>411010</v>
          </cell>
          <cell r="H1038">
            <v>43891</v>
          </cell>
          <cell r="I1038">
            <v>27.88</v>
          </cell>
          <cell r="J1038">
            <v>300.45999999999998</v>
          </cell>
          <cell r="L1038">
            <v>0</v>
          </cell>
          <cell r="M1038">
            <v>0</v>
          </cell>
          <cell r="O1038">
            <v>0.93500000000000005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V1038">
            <v>0</v>
          </cell>
        </row>
        <row r="1039">
          <cell r="C1039" t="str">
            <v>HOSPITAL PELÓPIDAS SILVEIRA</v>
          </cell>
          <cell r="E1039" t="str">
            <v>THIAGO AMANCIO DE LIMA BATISTA</v>
          </cell>
          <cell r="F1039" t="str">
            <v>2 - Outros Profissionais da Saúde</v>
          </cell>
          <cell r="G1039">
            <v>521130</v>
          </cell>
          <cell r="H1039">
            <v>43891</v>
          </cell>
          <cell r="I1039">
            <v>11</v>
          </cell>
          <cell r="J1039">
            <v>87.98</v>
          </cell>
          <cell r="L1039">
            <v>101.36861</v>
          </cell>
          <cell r="M1039">
            <v>20.9</v>
          </cell>
          <cell r="O1039">
            <v>0.93500000000000005</v>
          </cell>
          <cell r="P1039">
            <v>0</v>
          </cell>
          <cell r="R1039">
            <v>0</v>
          </cell>
          <cell r="S1039">
            <v>0</v>
          </cell>
          <cell r="U1039">
            <v>0</v>
          </cell>
          <cell r="V1039">
            <v>0</v>
          </cell>
        </row>
        <row r="1040">
          <cell r="C1040" t="str">
            <v>HOSPITAL PELÓPIDAS SILVEIRA</v>
          </cell>
          <cell r="E1040" t="str">
            <v>THIAGO BARBOSA DE SIQUEIRA</v>
          </cell>
          <cell r="F1040" t="str">
            <v>3 - Administrativo</v>
          </cell>
          <cell r="G1040">
            <v>410205</v>
          </cell>
          <cell r="H1040">
            <v>43891</v>
          </cell>
          <cell r="I1040">
            <v>20.99</v>
          </cell>
          <cell r="J1040">
            <v>167.93</v>
          </cell>
          <cell r="L1040">
            <v>101.36861</v>
          </cell>
          <cell r="M1040">
            <v>40</v>
          </cell>
          <cell r="O1040">
            <v>0.93500000000000005</v>
          </cell>
          <cell r="P1040">
            <v>0</v>
          </cell>
          <cell r="R1040">
            <v>276</v>
          </cell>
          <cell r="S1040">
            <v>120.01</v>
          </cell>
          <cell r="U1040">
            <v>0</v>
          </cell>
          <cell r="V1040">
            <v>0</v>
          </cell>
        </row>
        <row r="1041">
          <cell r="C1041" t="str">
            <v>HOSPITAL PELÓPIDAS SILVEIRA</v>
          </cell>
          <cell r="E1041" t="str">
            <v>THIAGO RODRIGO FERREIRA ALVES</v>
          </cell>
          <cell r="F1041" t="str">
            <v>2 - Outros Profissionais da Saúde</v>
          </cell>
          <cell r="G1041">
            <v>223505</v>
          </cell>
          <cell r="H1041">
            <v>43891</v>
          </cell>
          <cell r="I1041">
            <v>34.22</v>
          </cell>
          <cell r="J1041">
            <v>273.74</v>
          </cell>
          <cell r="L1041">
            <v>101.36861</v>
          </cell>
          <cell r="M1041">
            <v>2.54</v>
          </cell>
          <cell r="O1041">
            <v>1.9672434999999999</v>
          </cell>
          <cell r="P1041">
            <v>0</v>
          </cell>
          <cell r="R1041">
            <v>0</v>
          </cell>
          <cell r="S1041">
            <v>0</v>
          </cell>
          <cell r="U1041">
            <v>0</v>
          </cell>
          <cell r="V1041">
            <v>0</v>
          </cell>
        </row>
        <row r="1042">
          <cell r="C1042" t="str">
            <v>HOSPITAL PELÓPIDAS SILVEIRA</v>
          </cell>
          <cell r="E1042" t="str">
            <v>THIAGO SOUZA GOMES</v>
          </cell>
          <cell r="F1042" t="str">
            <v>3 - Administrativo</v>
          </cell>
          <cell r="G1042">
            <v>411010</v>
          </cell>
          <cell r="H1042">
            <v>43891</v>
          </cell>
          <cell r="I1042">
            <v>10.45</v>
          </cell>
          <cell r="J1042">
            <v>83.6</v>
          </cell>
          <cell r="L1042">
            <v>101.36861</v>
          </cell>
          <cell r="M1042">
            <v>20.9</v>
          </cell>
          <cell r="O1042">
            <v>0.93500000000000005</v>
          </cell>
          <cell r="P1042">
            <v>0</v>
          </cell>
          <cell r="R1042">
            <v>220.8</v>
          </cell>
          <cell r="S1042">
            <v>62.7</v>
          </cell>
          <cell r="U1042">
            <v>0</v>
          </cell>
          <cell r="V1042">
            <v>0</v>
          </cell>
        </row>
        <row r="1043">
          <cell r="C1043" t="str">
            <v>HOSPITAL PELÓPIDAS SILVEIRA</v>
          </cell>
          <cell r="E1043" t="str">
            <v>THIAGO VINICIUS DE SOUZA CAMPOS</v>
          </cell>
          <cell r="F1043" t="str">
            <v>3 - Administrativo</v>
          </cell>
          <cell r="G1043">
            <v>517410</v>
          </cell>
          <cell r="H1043">
            <v>43891</v>
          </cell>
          <cell r="I1043">
            <v>11.77</v>
          </cell>
          <cell r="J1043">
            <v>94.18</v>
          </cell>
          <cell r="L1043">
            <v>101.36861</v>
          </cell>
          <cell r="M1043">
            <v>20.9</v>
          </cell>
          <cell r="O1043">
            <v>0.93500000000000005</v>
          </cell>
          <cell r="P1043">
            <v>0</v>
          </cell>
          <cell r="R1043">
            <v>110.4</v>
          </cell>
          <cell r="S1043">
            <v>62.7</v>
          </cell>
          <cell r="U1043">
            <v>0</v>
          </cell>
          <cell r="V1043">
            <v>0</v>
          </cell>
        </row>
        <row r="1044">
          <cell r="C1044" t="str">
            <v>HOSPITAL PELÓPIDAS SILVEIRA</v>
          </cell>
          <cell r="E1044" t="str">
            <v>THIENNY DA SILVA ARAUJO MODESTO</v>
          </cell>
          <cell r="F1044" t="str">
            <v>2 - Outros Profissionais da Saúde</v>
          </cell>
          <cell r="G1044">
            <v>223405</v>
          </cell>
          <cell r="H1044">
            <v>43891</v>
          </cell>
          <cell r="I1044">
            <v>46.84</v>
          </cell>
          <cell r="J1044">
            <v>374.71</v>
          </cell>
          <cell r="L1044">
            <v>0</v>
          </cell>
          <cell r="M1044">
            <v>0</v>
          </cell>
          <cell r="O1044">
            <v>0.93500000000000005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V1044">
            <v>0</v>
          </cell>
        </row>
        <row r="1045">
          <cell r="C1045" t="str">
            <v>HOSPITAL PELÓPIDAS SILVEIRA</v>
          </cell>
          <cell r="E1045" t="str">
            <v>TIAGO ERDESON DE PAIVA</v>
          </cell>
          <cell r="F1045" t="str">
            <v>3 - Administrativo</v>
          </cell>
          <cell r="G1045">
            <v>514225</v>
          </cell>
          <cell r="H1045">
            <v>43891</v>
          </cell>
          <cell r="I1045">
            <v>12.54</v>
          </cell>
          <cell r="J1045">
            <v>100.32</v>
          </cell>
          <cell r="L1045">
            <v>101.36861</v>
          </cell>
          <cell r="M1045">
            <v>20.9</v>
          </cell>
          <cell r="O1045">
            <v>0.93500000000000005</v>
          </cell>
          <cell r="P1045">
            <v>0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</row>
        <row r="1046">
          <cell r="C1046" t="str">
            <v>HOSPITAL PELÓPIDAS SILVEIRA</v>
          </cell>
          <cell r="E1046" t="str">
            <v>TIAGO FEITOSA BASTOS DE MELO</v>
          </cell>
          <cell r="F1046" t="str">
            <v>1 - Médico</v>
          </cell>
          <cell r="G1046">
            <v>225112</v>
          </cell>
          <cell r="H1046">
            <v>43891</v>
          </cell>
          <cell r="I1046">
            <v>97.65</v>
          </cell>
          <cell r="J1046">
            <v>781.2</v>
          </cell>
          <cell r="L1046">
            <v>0</v>
          </cell>
          <cell r="M1046">
            <v>0</v>
          </cell>
          <cell r="O1046">
            <v>7.4850000000000003</v>
          </cell>
          <cell r="P1046">
            <v>0</v>
          </cell>
          <cell r="R1046">
            <v>0</v>
          </cell>
          <cell r="S1046">
            <v>0</v>
          </cell>
          <cell r="U1046">
            <v>0</v>
          </cell>
          <cell r="V1046">
            <v>0</v>
          </cell>
        </row>
        <row r="1047">
          <cell r="C1047" t="str">
            <v>HOSPITAL PELÓPIDAS SILVEIRA</v>
          </cell>
          <cell r="E1047" t="str">
            <v>TIAGO NIPO DE SOUZA</v>
          </cell>
          <cell r="F1047" t="str">
            <v>2 - Outros Profissionais da Saúde</v>
          </cell>
          <cell r="G1047">
            <v>223505</v>
          </cell>
          <cell r="H1047">
            <v>43891</v>
          </cell>
          <cell r="I1047">
            <v>39.94</v>
          </cell>
          <cell r="J1047">
            <v>319.5</v>
          </cell>
          <cell r="L1047">
            <v>101.36861</v>
          </cell>
          <cell r="M1047">
            <v>2.99</v>
          </cell>
          <cell r="O1047">
            <v>1.9672434999999999</v>
          </cell>
          <cell r="P1047">
            <v>0</v>
          </cell>
          <cell r="R1047">
            <v>0</v>
          </cell>
          <cell r="S1047">
            <v>0</v>
          </cell>
          <cell r="U1047">
            <v>0</v>
          </cell>
          <cell r="V1047">
            <v>0</v>
          </cell>
        </row>
        <row r="1048">
          <cell r="C1048" t="str">
            <v>HOSPITAL PELÓPIDAS SILVEIRA</v>
          </cell>
          <cell r="E1048" t="str">
            <v>TONY CLEISON BARBOSA</v>
          </cell>
          <cell r="F1048" t="str">
            <v>2 - Outros Profissionais da Saúde</v>
          </cell>
          <cell r="G1048">
            <v>521130</v>
          </cell>
          <cell r="H1048">
            <v>43891</v>
          </cell>
          <cell r="I1048">
            <v>12.27</v>
          </cell>
          <cell r="J1048">
            <v>98.13</v>
          </cell>
          <cell r="L1048">
            <v>101.36861</v>
          </cell>
          <cell r="M1048">
            <v>20.9</v>
          </cell>
          <cell r="O1048">
            <v>0.93500000000000005</v>
          </cell>
          <cell r="P1048">
            <v>0</v>
          </cell>
          <cell r="R1048">
            <v>207</v>
          </cell>
          <cell r="S1048">
            <v>62.7</v>
          </cell>
          <cell r="U1048">
            <v>0</v>
          </cell>
          <cell r="V1048">
            <v>0</v>
          </cell>
        </row>
        <row r="1049">
          <cell r="C1049" t="str">
            <v>HOSPITAL PELÓPIDAS SILVEIRA</v>
          </cell>
          <cell r="E1049" t="str">
            <v>TRICIA SOUTO CYSNEIROS</v>
          </cell>
          <cell r="F1049" t="str">
            <v>1 - Médico</v>
          </cell>
          <cell r="G1049">
            <v>225120</v>
          </cell>
          <cell r="H1049">
            <v>43891</v>
          </cell>
          <cell r="I1049">
            <v>51.19</v>
          </cell>
          <cell r="J1049">
            <v>409.52</v>
          </cell>
          <cell r="L1049">
            <v>0</v>
          </cell>
          <cell r="M1049">
            <v>0</v>
          </cell>
          <cell r="O1049">
            <v>7.4850000000000003</v>
          </cell>
          <cell r="P1049">
            <v>0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</row>
        <row r="1050">
          <cell r="C1050" t="str">
            <v>HOSPITAL PELÓPIDAS SILVEIRA</v>
          </cell>
          <cell r="E1050" t="str">
            <v>VALDENICE RUMAO DE MELO</v>
          </cell>
          <cell r="F1050" t="str">
            <v>2 - Outros Profissionais da Saúde</v>
          </cell>
          <cell r="G1050">
            <v>223505</v>
          </cell>
          <cell r="H1050">
            <v>43891</v>
          </cell>
          <cell r="I1050">
            <v>27.5</v>
          </cell>
          <cell r="J1050">
            <v>219.99</v>
          </cell>
          <cell r="L1050">
            <v>0</v>
          </cell>
          <cell r="M1050">
            <v>0</v>
          </cell>
          <cell r="O1050">
            <v>1.9672434999999999</v>
          </cell>
          <cell r="P1050">
            <v>0</v>
          </cell>
          <cell r="R1050">
            <v>0</v>
          </cell>
          <cell r="S1050">
            <v>0</v>
          </cell>
          <cell r="U1050">
            <v>0</v>
          </cell>
          <cell r="V1050">
            <v>0</v>
          </cell>
        </row>
        <row r="1051">
          <cell r="C1051" t="str">
            <v>HOSPITAL PELÓPIDAS SILVEIRA</v>
          </cell>
          <cell r="E1051" t="str">
            <v>VALDIRENE ALVES VENCESLAU</v>
          </cell>
          <cell r="F1051" t="str">
            <v>2 - Outros Profissionais da Saúde</v>
          </cell>
          <cell r="G1051">
            <v>322205</v>
          </cell>
          <cell r="H1051">
            <v>43891</v>
          </cell>
          <cell r="I1051">
            <v>18.97</v>
          </cell>
          <cell r="J1051">
            <v>151.78</v>
          </cell>
          <cell r="L1051">
            <v>101.36861</v>
          </cell>
          <cell r="M1051">
            <v>20.9</v>
          </cell>
          <cell r="O1051">
            <v>0.93500000000000005</v>
          </cell>
          <cell r="P1051">
            <v>0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</row>
        <row r="1052">
          <cell r="C1052" t="str">
            <v>HOSPITAL PELÓPIDAS SILVEIRA</v>
          </cell>
          <cell r="E1052" t="str">
            <v>VALDIRENE MARIA DO CARMO SILVA</v>
          </cell>
          <cell r="F1052" t="str">
            <v>3 - Administrativo</v>
          </cell>
          <cell r="G1052">
            <v>513220</v>
          </cell>
          <cell r="H1052">
            <v>43891</v>
          </cell>
          <cell r="I1052">
            <v>20.190000000000001</v>
          </cell>
          <cell r="J1052">
            <v>215.29</v>
          </cell>
          <cell r="L1052">
            <v>0</v>
          </cell>
          <cell r="M1052">
            <v>0</v>
          </cell>
          <cell r="O1052">
            <v>0.93500000000000005</v>
          </cell>
          <cell r="P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</row>
        <row r="1053">
          <cell r="C1053" t="str">
            <v>HOSPITAL PELÓPIDAS SILVEIRA</v>
          </cell>
          <cell r="E1053" t="str">
            <v>VALERIA CRISTINA DE ANDRADE</v>
          </cell>
          <cell r="F1053" t="str">
            <v>3 - Administrativo</v>
          </cell>
          <cell r="G1053">
            <v>516345</v>
          </cell>
          <cell r="H1053">
            <v>43891</v>
          </cell>
          <cell r="I1053">
            <v>13.06</v>
          </cell>
          <cell r="J1053">
            <v>104.5</v>
          </cell>
          <cell r="L1053">
            <v>101.36861</v>
          </cell>
          <cell r="M1053">
            <v>20.9</v>
          </cell>
          <cell r="O1053">
            <v>0.93500000000000005</v>
          </cell>
          <cell r="P1053">
            <v>0</v>
          </cell>
          <cell r="R1053">
            <v>207</v>
          </cell>
          <cell r="S1053">
            <v>62.7</v>
          </cell>
          <cell r="U1053">
            <v>0</v>
          </cell>
          <cell r="V1053">
            <v>0</v>
          </cell>
        </row>
        <row r="1054">
          <cell r="C1054" t="str">
            <v>HOSPITAL PELÓPIDAS SILVEIRA</v>
          </cell>
          <cell r="E1054" t="str">
            <v>VALERIA DE LIMA GOMES</v>
          </cell>
          <cell r="F1054" t="str">
            <v>2 - Outros Profissionais da Saúde</v>
          </cell>
          <cell r="G1054">
            <v>322205</v>
          </cell>
          <cell r="H1054">
            <v>43891</v>
          </cell>
          <cell r="I1054">
            <v>12.26</v>
          </cell>
          <cell r="J1054">
            <v>98.11</v>
          </cell>
          <cell r="L1054">
            <v>101.36861</v>
          </cell>
          <cell r="M1054">
            <v>20.9</v>
          </cell>
          <cell r="O1054">
            <v>0.93500000000000005</v>
          </cell>
          <cell r="P1054">
            <v>0</v>
          </cell>
          <cell r="R1054">
            <v>103.5</v>
          </cell>
          <cell r="S1054">
            <v>62.7</v>
          </cell>
          <cell r="U1054">
            <v>0</v>
          </cell>
          <cell r="V1054">
            <v>0</v>
          </cell>
        </row>
        <row r="1055">
          <cell r="C1055" t="str">
            <v>HOSPITAL PELÓPIDAS SILVEIRA</v>
          </cell>
          <cell r="E1055" t="str">
            <v>VALERIA PAULINA DA HORA</v>
          </cell>
          <cell r="F1055" t="str">
            <v>2 - Outros Profissionais da Saúde</v>
          </cell>
          <cell r="G1055">
            <v>322205</v>
          </cell>
          <cell r="H1055">
            <v>43891</v>
          </cell>
          <cell r="I1055">
            <v>15.61</v>
          </cell>
          <cell r="J1055">
            <v>124.85</v>
          </cell>
          <cell r="L1055">
            <v>101.36861</v>
          </cell>
          <cell r="M1055">
            <v>20.9</v>
          </cell>
          <cell r="O1055">
            <v>0.93500000000000005</v>
          </cell>
          <cell r="P1055">
            <v>0</v>
          </cell>
          <cell r="R1055">
            <v>244.5</v>
          </cell>
          <cell r="S1055">
            <v>62.7</v>
          </cell>
          <cell r="U1055">
            <v>0</v>
          </cell>
          <cell r="V1055">
            <v>0</v>
          </cell>
        </row>
        <row r="1056">
          <cell r="C1056" t="str">
            <v>HOSPITAL PELÓPIDAS SILVEIRA</v>
          </cell>
          <cell r="E1056" t="str">
            <v>VALQUIRIA PEREIRA DE ANDRADE MASCARENHAS</v>
          </cell>
          <cell r="F1056" t="str">
            <v>3 - Administrativo</v>
          </cell>
          <cell r="G1056">
            <v>513430</v>
          </cell>
          <cell r="H1056">
            <v>43891</v>
          </cell>
          <cell r="I1056">
            <v>12.54</v>
          </cell>
          <cell r="J1056">
            <v>100.32</v>
          </cell>
          <cell r="L1056">
            <v>0</v>
          </cell>
          <cell r="M1056">
            <v>0</v>
          </cell>
          <cell r="O1056">
            <v>0.93500000000000005</v>
          </cell>
          <cell r="P1056">
            <v>0</v>
          </cell>
          <cell r="R1056">
            <v>220.8</v>
          </cell>
          <cell r="S1056">
            <v>62.7</v>
          </cell>
          <cell r="U1056">
            <v>0</v>
          </cell>
          <cell r="V1056">
            <v>0</v>
          </cell>
        </row>
        <row r="1057">
          <cell r="C1057" t="str">
            <v>HOSPITAL PELÓPIDAS SILVEIRA</v>
          </cell>
          <cell r="E1057" t="str">
            <v>VALTER SAMPAIO ALVES</v>
          </cell>
          <cell r="F1057" t="str">
            <v>3 - Administrativo</v>
          </cell>
          <cell r="G1057">
            <v>513505</v>
          </cell>
          <cell r="H1057">
            <v>43891</v>
          </cell>
          <cell r="I1057">
            <v>13.49</v>
          </cell>
          <cell r="J1057">
            <v>107.88</v>
          </cell>
          <cell r="L1057">
            <v>0</v>
          </cell>
          <cell r="M1057">
            <v>0</v>
          </cell>
          <cell r="O1057">
            <v>0.93500000000000005</v>
          </cell>
          <cell r="P1057">
            <v>0</v>
          </cell>
          <cell r="R1057">
            <v>276</v>
          </cell>
          <cell r="S1057">
            <v>62.7</v>
          </cell>
          <cell r="U1057">
            <v>0</v>
          </cell>
          <cell r="V1057">
            <v>0</v>
          </cell>
        </row>
        <row r="1058">
          <cell r="C1058" t="str">
            <v>HOSPITAL PELÓPIDAS SILVEIRA</v>
          </cell>
          <cell r="E1058" t="str">
            <v>VANESSA CORDEIRO PINTO VERAS</v>
          </cell>
          <cell r="F1058" t="str">
            <v>2 - Outros Profissionais da Saúde</v>
          </cell>
          <cell r="G1058">
            <v>223605</v>
          </cell>
          <cell r="H1058">
            <v>43891</v>
          </cell>
          <cell r="I1058">
            <v>25.81</v>
          </cell>
          <cell r="J1058">
            <v>206.51</v>
          </cell>
          <cell r="L1058">
            <v>0</v>
          </cell>
          <cell r="M1058">
            <v>0</v>
          </cell>
          <cell r="O1058">
            <v>1.9672434999999999</v>
          </cell>
          <cell r="P1058">
            <v>0</v>
          </cell>
          <cell r="R1058">
            <v>0</v>
          </cell>
          <cell r="S1058">
            <v>0</v>
          </cell>
          <cell r="U1058">
            <v>0</v>
          </cell>
          <cell r="V1058">
            <v>0</v>
          </cell>
        </row>
        <row r="1059">
          <cell r="C1059" t="str">
            <v>HOSPITAL PELÓPIDAS SILVEIRA</v>
          </cell>
          <cell r="E1059" t="str">
            <v>VANESSA CRISTINA FRAGOSO CASSIANO</v>
          </cell>
          <cell r="F1059" t="str">
            <v>1 - Médico</v>
          </cell>
          <cell r="G1059">
            <v>225125</v>
          </cell>
          <cell r="H1059">
            <v>43891</v>
          </cell>
          <cell r="I1059">
            <v>40.729999999999997</v>
          </cell>
          <cell r="J1059">
            <v>325.85000000000002</v>
          </cell>
          <cell r="L1059">
            <v>0</v>
          </cell>
          <cell r="M1059">
            <v>0</v>
          </cell>
          <cell r="O1059">
            <v>7.4850000000000003</v>
          </cell>
          <cell r="P1059">
            <v>0</v>
          </cell>
          <cell r="R1059">
            <v>0</v>
          </cell>
          <cell r="S1059">
            <v>0</v>
          </cell>
          <cell r="U1059">
            <v>0</v>
          </cell>
          <cell r="V1059">
            <v>0</v>
          </cell>
        </row>
        <row r="1060">
          <cell r="C1060" t="str">
            <v>HOSPITAL PELÓPIDAS SILVEIRA</v>
          </cell>
          <cell r="E1060" t="str">
            <v>VANESSA NAYARA LOPES SOARES</v>
          </cell>
          <cell r="F1060" t="str">
            <v>2 - Outros Profissionais da Saúde</v>
          </cell>
          <cell r="G1060">
            <v>223505</v>
          </cell>
          <cell r="H1060">
            <v>43891</v>
          </cell>
          <cell r="I1060">
            <v>39.5</v>
          </cell>
          <cell r="J1060">
            <v>316.01</v>
          </cell>
          <cell r="L1060">
            <v>0</v>
          </cell>
          <cell r="M1060">
            <v>0</v>
          </cell>
          <cell r="O1060">
            <v>1.9672434999999999</v>
          </cell>
          <cell r="P1060">
            <v>0</v>
          </cell>
          <cell r="R1060">
            <v>0</v>
          </cell>
          <cell r="S1060">
            <v>0</v>
          </cell>
          <cell r="U1060">
            <v>0</v>
          </cell>
          <cell r="V1060">
            <v>0</v>
          </cell>
        </row>
        <row r="1061">
          <cell r="C1061" t="str">
            <v>HOSPITAL PELÓPIDAS SILVEIRA</v>
          </cell>
          <cell r="E1061" t="str">
            <v>VANESSA REGINA PEREIRA</v>
          </cell>
          <cell r="F1061" t="str">
            <v>2 - Outros Profissionais da Saúde</v>
          </cell>
          <cell r="G1061">
            <v>322205</v>
          </cell>
          <cell r="H1061">
            <v>43891</v>
          </cell>
          <cell r="I1061">
            <v>15.29</v>
          </cell>
          <cell r="J1061">
            <v>122.3</v>
          </cell>
          <cell r="L1061">
            <v>101.36861</v>
          </cell>
          <cell r="M1061">
            <v>20.9</v>
          </cell>
          <cell r="O1061">
            <v>0.93500000000000005</v>
          </cell>
          <cell r="P1061">
            <v>0</v>
          </cell>
          <cell r="R1061">
            <v>220.8</v>
          </cell>
          <cell r="S1061">
            <v>62.7</v>
          </cell>
          <cell r="U1061">
            <v>64</v>
          </cell>
          <cell r="V1061">
            <v>0</v>
          </cell>
          <cell r="X1061" t="str">
            <v>AUXILIO CRECHE</v>
          </cell>
          <cell r="Y1061">
            <v>0</v>
          </cell>
          <cell r="Z1061">
            <v>0</v>
          </cell>
        </row>
        <row r="1062">
          <cell r="C1062" t="str">
            <v>HOSPITAL PELÓPIDAS SILVEIRA</v>
          </cell>
          <cell r="E1062" t="str">
            <v>VERA LUCIA ANDRADE DO NASCIMENTO</v>
          </cell>
          <cell r="F1062" t="str">
            <v>2 - Outros Profissionais da Saúde</v>
          </cell>
          <cell r="G1062">
            <v>322205</v>
          </cell>
          <cell r="H1062">
            <v>43891</v>
          </cell>
          <cell r="I1062">
            <v>14.34</v>
          </cell>
          <cell r="J1062">
            <v>114.71</v>
          </cell>
          <cell r="L1062">
            <v>101.36861</v>
          </cell>
          <cell r="M1062">
            <v>20.9</v>
          </cell>
          <cell r="O1062">
            <v>0.93500000000000005</v>
          </cell>
          <cell r="P1062">
            <v>0</v>
          </cell>
          <cell r="R1062">
            <v>207</v>
          </cell>
          <cell r="S1062">
            <v>62.7</v>
          </cell>
          <cell r="U1062">
            <v>0</v>
          </cell>
          <cell r="V1062">
            <v>0</v>
          </cell>
        </row>
        <row r="1063">
          <cell r="C1063" t="str">
            <v>HOSPITAL PELÓPIDAS SILVEIRA</v>
          </cell>
          <cell r="E1063" t="str">
            <v>VERA LUCIA GOUVEIA BERNARDO</v>
          </cell>
          <cell r="F1063" t="str">
            <v>2 - Outros Profissionais da Saúde</v>
          </cell>
          <cell r="G1063">
            <v>322205</v>
          </cell>
          <cell r="H1063">
            <v>43891</v>
          </cell>
          <cell r="I1063">
            <v>16.96</v>
          </cell>
          <cell r="J1063">
            <v>135.66999999999999</v>
          </cell>
          <cell r="L1063">
            <v>0</v>
          </cell>
          <cell r="M1063">
            <v>0</v>
          </cell>
          <cell r="O1063">
            <v>0.93500000000000005</v>
          </cell>
          <cell r="P1063">
            <v>0</v>
          </cell>
          <cell r="R1063">
            <v>260.8</v>
          </cell>
          <cell r="S1063">
            <v>45.98</v>
          </cell>
          <cell r="U1063">
            <v>0</v>
          </cell>
          <cell r="V1063">
            <v>0</v>
          </cell>
        </row>
        <row r="1064">
          <cell r="C1064" t="str">
            <v>HOSPITAL PELÓPIDAS SILVEIRA</v>
          </cell>
          <cell r="E1064" t="str">
            <v>VERONICA EMILE SANTOS DE ARAUJO</v>
          </cell>
          <cell r="F1064" t="str">
            <v>2 - Outros Profissionais da Saúde</v>
          </cell>
          <cell r="G1064">
            <v>223505</v>
          </cell>
          <cell r="H1064">
            <v>43891</v>
          </cell>
          <cell r="I1064">
            <v>51.23</v>
          </cell>
          <cell r="J1064">
            <v>501.78</v>
          </cell>
          <cell r="L1064">
            <v>0</v>
          </cell>
          <cell r="M1064">
            <v>0</v>
          </cell>
          <cell r="O1064">
            <v>1.9672434999999999</v>
          </cell>
          <cell r="P1064">
            <v>0</v>
          </cell>
          <cell r="R1064">
            <v>0</v>
          </cell>
          <cell r="S1064">
            <v>0</v>
          </cell>
          <cell r="U1064">
            <v>0</v>
          </cell>
          <cell r="V1064">
            <v>0</v>
          </cell>
        </row>
        <row r="1065">
          <cell r="C1065" t="str">
            <v>HOSPITAL PELÓPIDAS SILVEIRA</v>
          </cell>
          <cell r="E1065" t="str">
            <v>VERONICA FERREIRA MARQUES</v>
          </cell>
          <cell r="F1065" t="str">
            <v>2 - Outros Profissionais da Saúde</v>
          </cell>
          <cell r="G1065">
            <v>223505</v>
          </cell>
          <cell r="H1065">
            <v>43891</v>
          </cell>
          <cell r="I1065">
            <v>28.5</v>
          </cell>
          <cell r="J1065">
            <v>227.96</v>
          </cell>
          <cell r="L1065">
            <v>0</v>
          </cell>
          <cell r="M1065">
            <v>0</v>
          </cell>
          <cell r="O1065">
            <v>1.9672434999999999</v>
          </cell>
          <cell r="P1065">
            <v>0</v>
          </cell>
          <cell r="R1065">
            <v>151.80000000000001</v>
          </cell>
          <cell r="S1065">
            <v>92.75</v>
          </cell>
          <cell r="U1065">
            <v>0</v>
          </cell>
          <cell r="V1065">
            <v>0</v>
          </cell>
        </row>
        <row r="1066">
          <cell r="C1066" t="str">
            <v>HOSPITAL PELÓPIDAS SILVEIRA</v>
          </cell>
          <cell r="E1066" t="str">
            <v>VERONICA MARIA BATISTA DE SOUZA</v>
          </cell>
          <cell r="F1066" t="str">
            <v>3 - Administrativo</v>
          </cell>
          <cell r="G1066">
            <v>763210</v>
          </cell>
          <cell r="H1066">
            <v>43891</v>
          </cell>
          <cell r="I1066">
            <v>10.58</v>
          </cell>
          <cell r="J1066">
            <v>84.61</v>
          </cell>
          <cell r="L1066">
            <v>101.36861</v>
          </cell>
          <cell r="M1066">
            <v>22.7</v>
          </cell>
          <cell r="O1066">
            <v>0.93500000000000005</v>
          </cell>
          <cell r="P1066">
            <v>0</v>
          </cell>
          <cell r="R1066">
            <v>138</v>
          </cell>
          <cell r="S1066">
            <v>68.099999999999994</v>
          </cell>
          <cell r="U1066">
            <v>0</v>
          </cell>
          <cell r="V1066">
            <v>0</v>
          </cell>
        </row>
        <row r="1067">
          <cell r="C1067" t="str">
            <v>HOSPITAL PELÓPIDAS SILVEIRA</v>
          </cell>
          <cell r="E1067" t="str">
            <v>VERONICA MARIA SANTOS SILVA</v>
          </cell>
          <cell r="F1067" t="str">
            <v>2 - Outros Profissionais da Saúde</v>
          </cell>
          <cell r="G1067">
            <v>322205</v>
          </cell>
          <cell r="H1067">
            <v>43891</v>
          </cell>
          <cell r="I1067">
            <v>9.6199999999999992</v>
          </cell>
          <cell r="J1067">
            <v>76.94</v>
          </cell>
          <cell r="L1067">
            <v>101.36861</v>
          </cell>
          <cell r="M1067">
            <v>20.9</v>
          </cell>
          <cell r="O1067">
            <v>0.93500000000000005</v>
          </cell>
          <cell r="P1067">
            <v>0</v>
          </cell>
          <cell r="R1067">
            <v>225.6</v>
          </cell>
          <cell r="S1067">
            <v>62.7</v>
          </cell>
          <cell r="U1067">
            <v>128</v>
          </cell>
          <cell r="V1067">
            <v>0</v>
          </cell>
          <cell r="X1067" t="str">
            <v>AUXILIO CRECHE</v>
          </cell>
          <cell r="Y1067">
            <v>0</v>
          </cell>
          <cell r="Z1067">
            <v>0</v>
          </cell>
        </row>
        <row r="1068">
          <cell r="C1068" t="str">
            <v>HOSPITAL PELÓPIDAS SILVEIRA</v>
          </cell>
          <cell r="E1068" t="str">
            <v>VERONILDA MARIA DA SILVA</v>
          </cell>
          <cell r="F1068" t="str">
            <v>2 - Outros Profissionais da Saúde</v>
          </cell>
          <cell r="G1068">
            <v>322205</v>
          </cell>
          <cell r="H1068">
            <v>43891</v>
          </cell>
          <cell r="I1068">
            <v>14.33</v>
          </cell>
          <cell r="J1068">
            <v>114.63</v>
          </cell>
          <cell r="L1068">
            <v>101.36861</v>
          </cell>
          <cell r="M1068">
            <v>20.9</v>
          </cell>
          <cell r="O1068">
            <v>0.93500000000000005</v>
          </cell>
          <cell r="P1068">
            <v>0</v>
          </cell>
          <cell r="R1068">
            <v>0</v>
          </cell>
          <cell r="S1068">
            <v>0</v>
          </cell>
          <cell r="U1068">
            <v>0</v>
          </cell>
          <cell r="V1068">
            <v>0</v>
          </cell>
        </row>
        <row r="1069">
          <cell r="C1069" t="str">
            <v>HOSPITAL PELÓPIDAS SILVEIRA</v>
          </cell>
          <cell r="E1069" t="str">
            <v>VICTOR EMANUELL RIBEIRO DA SILVA</v>
          </cell>
          <cell r="F1069" t="str">
            <v>1 - Médico</v>
          </cell>
          <cell r="G1069">
            <v>225125</v>
          </cell>
          <cell r="H1069">
            <v>43891</v>
          </cell>
          <cell r="I1069">
            <v>94.21</v>
          </cell>
          <cell r="J1069">
            <v>753.72</v>
          </cell>
          <cell r="L1069">
            <v>0</v>
          </cell>
          <cell r="M1069">
            <v>0</v>
          </cell>
          <cell r="O1069">
            <v>7.4850000000000003</v>
          </cell>
          <cell r="P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</row>
        <row r="1070">
          <cell r="C1070" t="str">
            <v>HOSPITAL PELÓPIDAS SILVEIRA</v>
          </cell>
          <cell r="E1070" t="str">
            <v>VINICIUS DIOGO BERINGUEL FERNANDES DE ALMEIDA</v>
          </cell>
          <cell r="F1070" t="str">
            <v>1 - Médico</v>
          </cell>
          <cell r="G1070">
            <v>225125</v>
          </cell>
          <cell r="H1070">
            <v>43891</v>
          </cell>
          <cell r="I1070">
            <v>94.11</v>
          </cell>
          <cell r="J1070">
            <v>752.84</v>
          </cell>
          <cell r="L1070">
            <v>0</v>
          </cell>
          <cell r="M1070">
            <v>0</v>
          </cell>
          <cell r="O1070">
            <v>7.4850000000000003</v>
          </cell>
          <cell r="P1070">
            <v>0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</row>
        <row r="1071">
          <cell r="C1071" t="str">
            <v>HOSPITAL PELÓPIDAS SILVEIRA</v>
          </cell>
          <cell r="E1071" t="str">
            <v>VITORIA CECILIA DOS SANTOS PIMENTA</v>
          </cell>
          <cell r="F1071" t="str">
            <v>3 - Administrativo</v>
          </cell>
          <cell r="G1071">
            <v>413115</v>
          </cell>
          <cell r="H1071">
            <v>43891</v>
          </cell>
          <cell r="I1071">
            <v>16.510000000000002</v>
          </cell>
          <cell r="J1071">
            <v>132.07</v>
          </cell>
          <cell r="L1071">
            <v>101.36861</v>
          </cell>
          <cell r="M1071">
            <v>33.369999999999997</v>
          </cell>
          <cell r="O1071">
            <v>0.93500000000000005</v>
          </cell>
          <cell r="P1071">
            <v>0</v>
          </cell>
          <cell r="R1071">
            <v>276</v>
          </cell>
          <cell r="S1071">
            <v>100.1</v>
          </cell>
          <cell r="U1071">
            <v>64</v>
          </cell>
          <cell r="V1071">
            <v>0</v>
          </cell>
          <cell r="X1071" t="str">
            <v>AUXILIO CRECHE</v>
          </cell>
          <cell r="Y1071">
            <v>0</v>
          </cell>
          <cell r="Z1071">
            <v>0</v>
          </cell>
        </row>
        <row r="1072">
          <cell r="C1072" t="str">
            <v>HOSPITAL PELÓPIDAS SILVEIRA</v>
          </cell>
          <cell r="E1072" t="str">
            <v>VIVIAN CIBELE DA SILVA</v>
          </cell>
          <cell r="F1072" t="str">
            <v>3 - Administrativo</v>
          </cell>
          <cell r="G1072">
            <v>411010</v>
          </cell>
          <cell r="H1072">
            <v>43891</v>
          </cell>
          <cell r="I1072">
            <v>14.03</v>
          </cell>
          <cell r="J1072">
            <v>156.15</v>
          </cell>
          <cell r="L1072">
            <v>101.36861</v>
          </cell>
          <cell r="M1072">
            <v>20.9</v>
          </cell>
          <cell r="O1072">
            <v>0.93500000000000005</v>
          </cell>
          <cell r="P1072">
            <v>0</v>
          </cell>
          <cell r="R1072">
            <v>0</v>
          </cell>
          <cell r="S1072">
            <v>0</v>
          </cell>
          <cell r="U1072">
            <v>0</v>
          </cell>
          <cell r="V1072">
            <v>0</v>
          </cell>
        </row>
        <row r="1073">
          <cell r="C1073" t="str">
            <v>HOSPITAL PELÓPIDAS SILVEIRA</v>
          </cell>
          <cell r="E1073" t="str">
            <v>VIVIANE DOS SANTOS BARROS</v>
          </cell>
          <cell r="F1073" t="str">
            <v>3 - Administrativo</v>
          </cell>
          <cell r="G1073">
            <v>411010</v>
          </cell>
          <cell r="H1073">
            <v>43891</v>
          </cell>
          <cell r="I1073">
            <v>10.220000000000001</v>
          </cell>
          <cell r="J1073">
            <v>81.73</v>
          </cell>
          <cell r="L1073">
            <v>101.36861</v>
          </cell>
          <cell r="M1073">
            <v>20.9</v>
          </cell>
          <cell r="O1073">
            <v>0.93500000000000005</v>
          </cell>
          <cell r="P1073">
            <v>0</v>
          </cell>
          <cell r="R1073">
            <v>276</v>
          </cell>
          <cell r="S1073">
            <v>62.7</v>
          </cell>
          <cell r="U1073">
            <v>0</v>
          </cell>
          <cell r="V1073">
            <v>0</v>
          </cell>
        </row>
        <row r="1074">
          <cell r="C1074" t="str">
            <v>HOSPITAL PELÓPIDAS SILVEIRA</v>
          </cell>
          <cell r="E1074" t="str">
            <v>VIVIANE EDUARDA DE SOUZA LEAL DA SILVA</v>
          </cell>
          <cell r="F1074" t="str">
            <v>2 - Outros Profissionais da Saúde</v>
          </cell>
          <cell r="G1074">
            <v>322205</v>
          </cell>
          <cell r="H1074">
            <v>43891</v>
          </cell>
          <cell r="I1074">
            <v>12.54</v>
          </cell>
          <cell r="J1074">
            <v>100.32</v>
          </cell>
          <cell r="L1074">
            <v>101.36861</v>
          </cell>
          <cell r="M1074">
            <v>20.9</v>
          </cell>
          <cell r="O1074">
            <v>0.93500000000000005</v>
          </cell>
          <cell r="P1074">
            <v>0</v>
          </cell>
          <cell r="R1074">
            <v>138</v>
          </cell>
          <cell r="S1074">
            <v>56.43</v>
          </cell>
          <cell r="U1074">
            <v>57.6</v>
          </cell>
          <cell r="V1074">
            <v>0</v>
          </cell>
          <cell r="X1074" t="str">
            <v>AUXILIO CRECHE</v>
          </cell>
          <cell r="Y1074">
            <v>0</v>
          </cell>
          <cell r="Z1074">
            <v>0</v>
          </cell>
        </row>
        <row r="1075">
          <cell r="C1075" t="str">
            <v>HOSPITAL PELÓPIDAS SILVEIRA</v>
          </cell>
          <cell r="E1075" t="str">
            <v>VIVIANE FRAGOSO DE SOUZA</v>
          </cell>
          <cell r="F1075" t="str">
            <v>2 - Outros Profissionais da Saúde</v>
          </cell>
          <cell r="G1075">
            <v>223505</v>
          </cell>
          <cell r="H1075">
            <v>43891</v>
          </cell>
          <cell r="I1075">
            <v>49.05</v>
          </cell>
          <cell r="J1075">
            <v>484.34</v>
          </cell>
          <cell r="L1075">
            <v>0</v>
          </cell>
          <cell r="M1075">
            <v>0</v>
          </cell>
          <cell r="O1075">
            <v>1.9672434999999999</v>
          </cell>
          <cell r="P1075">
            <v>0</v>
          </cell>
          <cell r="R1075">
            <v>0</v>
          </cell>
          <cell r="S1075">
            <v>0</v>
          </cell>
          <cell r="U1075">
            <v>0</v>
          </cell>
          <cell r="V1075">
            <v>0</v>
          </cell>
        </row>
        <row r="1076">
          <cell r="C1076" t="str">
            <v>HOSPITAL PELÓPIDAS SILVEIRA</v>
          </cell>
          <cell r="E1076" t="str">
            <v>VIVIANE MENDES DOS SANTOS</v>
          </cell>
          <cell r="F1076" t="str">
            <v>2 - Outros Profissionais da Saúde</v>
          </cell>
          <cell r="G1076">
            <v>223705</v>
          </cell>
          <cell r="H1076">
            <v>43891</v>
          </cell>
          <cell r="I1076">
            <v>11.73</v>
          </cell>
          <cell r="J1076">
            <v>93.8</v>
          </cell>
          <cell r="L1076">
            <v>0</v>
          </cell>
          <cell r="M1076">
            <v>0</v>
          </cell>
          <cell r="O1076">
            <v>0.93500000000000005</v>
          </cell>
          <cell r="P1076">
            <v>0</v>
          </cell>
          <cell r="R1076">
            <v>310.5</v>
          </cell>
          <cell r="S1076">
            <v>62.7</v>
          </cell>
          <cell r="U1076">
            <v>128</v>
          </cell>
          <cell r="V1076">
            <v>0</v>
          </cell>
          <cell r="X1076" t="str">
            <v>AUXILIO CRECHE</v>
          </cell>
          <cell r="Y1076">
            <v>0</v>
          </cell>
          <cell r="Z1076">
            <v>0</v>
          </cell>
        </row>
        <row r="1077">
          <cell r="C1077" t="str">
            <v>HOSPITAL PELÓPIDAS SILVEIRA</v>
          </cell>
          <cell r="E1077" t="str">
            <v>VIVIANE XAVIER BARBOSA</v>
          </cell>
          <cell r="F1077" t="str">
            <v>2 - Outros Profissionais da Saúde</v>
          </cell>
          <cell r="G1077">
            <v>223605</v>
          </cell>
          <cell r="H1077">
            <v>43891</v>
          </cell>
          <cell r="I1077">
            <v>30.96</v>
          </cell>
          <cell r="J1077">
            <v>247.69</v>
          </cell>
          <cell r="L1077">
            <v>0</v>
          </cell>
          <cell r="M1077">
            <v>0</v>
          </cell>
          <cell r="O1077">
            <v>1.9672434999999999</v>
          </cell>
          <cell r="P1077">
            <v>0</v>
          </cell>
          <cell r="R1077">
            <v>276</v>
          </cell>
          <cell r="S1077">
            <v>0</v>
          </cell>
          <cell r="U1077">
            <v>0</v>
          </cell>
          <cell r="V1077">
            <v>0</v>
          </cell>
        </row>
        <row r="1078">
          <cell r="C1078" t="str">
            <v>HOSPITAL PELÓPIDAS SILVEIRA</v>
          </cell>
          <cell r="E1078" t="str">
            <v>WAGNER SOARES DA SILVA</v>
          </cell>
          <cell r="F1078" t="str">
            <v>2 - Outros Profissionais da Saúde</v>
          </cell>
          <cell r="G1078">
            <v>324115</v>
          </cell>
          <cell r="H1078">
            <v>43891</v>
          </cell>
          <cell r="I1078">
            <v>54.01</v>
          </cell>
          <cell r="J1078">
            <v>432.08</v>
          </cell>
          <cell r="L1078">
            <v>101.36861</v>
          </cell>
          <cell r="M1078">
            <v>9.49</v>
          </cell>
          <cell r="O1078">
            <v>0.93500000000000005</v>
          </cell>
          <cell r="P1078">
            <v>0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</row>
        <row r="1079">
          <cell r="C1079" t="str">
            <v>HOSPITAL PELÓPIDAS SILVEIRA</v>
          </cell>
          <cell r="E1079" t="str">
            <v>WALDERY APARECIDA XAVIER LINS</v>
          </cell>
          <cell r="F1079" t="str">
            <v>2 - Outros Profissionais da Saúde</v>
          </cell>
          <cell r="G1079">
            <v>322205</v>
          </cell>
          <cell r="H1079">
            <v>43891</v>
          </cell>
          <cell r="I1079">
            <v>14.1</v>
          </cell>
          <cell r="J1079">
            <v>112.83</v>
          </cell>
          <cell r="L1079">
            <v>0</v>
          </cell>
          <cell r="M1079">
            <v>0</v>
          </cell>
          <cell r="O1079">
            <v>0.93500000000000005</v>
          </cell>
          <cell r="P1079">
            <v>0</v>
          </cell>
          <cell r="R1079">
            <v>220.8</v>
          </cell>
          <cell r="S1079">
            <v>60.61</v>
          </cell>
          <cell r="U1079">
            <v>0</v>
          </cell>
          <cell r="V1079">
            <v>0</v>
          </cell>
        </row>
        <row r="1080">
          <cell r="C1080" t="str">
            <v>HOSPITAL PELÓPIDAS SILVEIRA</v>
          </cell>
          <cell r="E1080" t="str">
            <v>WALKIRYA SABOIA NEVES</v>
          </cell>
          <cell r="F1080" t="str">
            <v>2 - Outros Profissionais da Saúde</v>
          </cell>
          <cell r="G1080">
            <v>515205</v>
          </cell>
          <cell r="H1080">
            <v>43891</v>
          </cell>
          <cell r="I1080">
            <v>16.149999999999999</v>
          </cell>
          <cell r="J1080">
            <v>129.19999999999999</v>
          </cell>
          <cell r="L1080">
            <v>101.36861</v>
          </cell>
          <cell r="M1080">
            <v>21.6</v>
          </cell>
          <cell r="O1080">
            <v>0.93500000000000005</v>
          </cell>
          <cell r="P1080">
            <v>0</v>
          </cell>
          <cell r="R1080">
            <v>220.8</v>
          </cell>
          <cell r="S1080">
            <v>64.8</v>
          </cell>
          <cell r="U1080">
            <v>0</v>
          </cell>
          <cell r="V1080">
            <v>0</v>
          </cell>
        </row>
        <row r="1081">
          <cell r="C1081" t="str">
            <v>HOSPITAL PELÓPIDAS SILVEIRA</v>
          </cell>
          <cell r="E1081" t="str">
            <v>WALMERY MARLUCE FEITOSA TAVARES</v>
          </cell>
          <cell r="F1081" t="str">
            <v>2 - Outros Profissionais da Saúde</v>
          </cell>
          <cell r="G1081">
            <v>223710</v>
          </cell>
          <cell r="H1081">
            <v>43891</v>
          </cell>
          <cell r="I1081">
            <v>0</v>
          </cell>
          <cell r="J1081">
            <v>0</v>
          </cell>
          <cell r="L1081">
            <v>0</v>
          </cell>
          <cell r="M1081">
            <v>0</v>
          </cell>
          <cell r="O1081">
            <v>0.93500000000000005</v>
          </cell>
          <cell r="P1081">
            <v>0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</row>
        <row r="1082">
          <cell r="C1082" t="str">
            <v>HOSPITAL PELÓPIDAS SILVEIRA</v>
          </cell>
          <cell r="E1082" t="str">
            <v>WANIERY DE LIMA SILVA</v>
          </cell>
          <cell r="F1082" t="str">
            <v>2 - Outros Profissionais da Saúde</v>
          </cell>
          <cell r="G1082">
            <v>251605</v>
          </cell>
          <cell r="H1082">
            <v>43891</v>
          </cell>
          <cell r="I1082">
            <v>25.62</v>
          </cell>
          <cell r="J1082">
            <v>204.93</v>
          </cell>
          <cell r="L1082">
            <v>101.36861</v>
          </cell>
          <cell r="M1082">
            <v>36.19</v>
          </cell>
          <cell r="O1082">
            <v>0.93500000000000005</v>
          </cell>
          <cell r="P1082">
            <v>0</v>
          </cell>
          <cell r="R1082">
            <v>276</v>
          </cell>
          <cell r="S1082">
            <v>108.58</v>
          </cell>
          <cell r="U1082">
            <v>0</v>
          </cell>
          <cell r="V1082">
            <v>0</v>
          </cell>
        </row>
        <row r="1083">
          <cell r="C1083" t="str">
            <v>HOSPITAL PELÓPIDAS SILVEIRA</v>
          </cell>
          <cell r="E1083" t="str">
            <v>WELLINGTON OLIVEIRA DA SILVA</v>
          </cell>
          <cell r="F1083" t="str">
            <v>3 - Administrativo</v>
          </cell>
          <cell r="G1083">
            <v>517410</v>
          </cell>
          <cell r="H1083">
            <v>43891</v>
          </cell>
          <cell r="I1083">
            <v>10.06</v>
          </cell>
          <cell r="J1083">
            <v>80.5</v>
          </cell>
          <cell r="L1083">
            <v>101.36861</v>
          </cell>
          <cell r="M1083">
            <v>20.9</v>
          </cell>
          <cell r="O1083">
            <v>0.93500000000000005</v>
          </cell>
          <cell r="P1083">
            <v>0</v>
          </cell>
          <cell r="R1083">
            <v>103.5</v>
          </cell>
          <cell r="S1083">
            <v>62.7</v>
          </cell>
          <cell r="U1083">
            <v>0</v>
          </cell>
          <cell r="V1083">
            <v>0</v>
          </cell>
        </row>
        <row r="1084">
          <cell r="C1084" t="str">
            <v>HOSPITAL PELÓPIDAS SILVEIRA</v>
          </cell>
          <cell r="E1084" t="str">
            <v>WELLITANIA MARIA BEZERRA</v>
          </cell>
          <cell r="F1084" t="str">
            <v>2 - Outros Profissionais da Saúde</v>
          </cell>
          <cell r="G1084">
            <v>223505</v>
          </cell>
          <cell r="H1084">
            <v>43891</v>
          </cell>
          <cell r="I1084">
            <v>33.19</v>
          </cell>
          <cell r="J1084">
            <v>265.49</v>
          </cell>
          <cell r="L1084">
            <v>0</v>
          </cell>
          <cell r="M1084">
            <v>0</v>
          </cell>
          <cell r="O1084">
            <v>1.9672434999999999</v>
          </cell>
          <cell r="P1084">
            <v>0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</row>
        <row r="1085">
          <cell r="C1085" t="str">
            <v>HOSPITAL PELÓPIDAS SILVEIRA</v>
          </cell>
          <cell r="E1085" t="str">
            <v>WILDINALDA NORMANDY DE SANTANA</v>
          </cell>
          <cell r="F1085" t="str">
            <v>2 - Outros Profissionais da Saúde</v>
          </cell>
          <cell r="G1085">
            <v>223505</v>
          </cell>
          <cell r="H1085">
            <v>43891</v>
          </cell>
          <cell r="I1085">
            <v>49.4</v>
          </cell>
          <cell r="J1085">
            <v>395.17</v>
          </cell>
          <cell r="L1085">
            <v>0</v>
          </cell>
          <cell r="M1085">
            <v>0</v>
          </cell>
          <cell r="O1085">
            <v>1.9672434999999999</v>
          </cell>
          <cell r="P1085">
            <v>0</v>
          </cell>
          <cell r="R1085">
            <v>195.6</v>
          </cell>
          <cell r="S1085">
            <v>119.44</v>
          </cell>
          <cell r="U1085">
            <v>0</v>
          </cell>
          <cell r="V1085">
            <v>0</v>
          </cell>
        </row>
        <row r="1086">
          <cell r="C1086" t="str">
            <v>HOSPITAL PELÓPIDAS SILVEIRA</v>
          </cell>
          <cell r="E1086" t="str">
            <v>WILLAMS FERREIRA DE SANTANA</v>
          </cell>
          <cell r="F1086" t="str">
            <v>3 - Administrativo</v>
          </cell>
          <cell r="G1086">
            <v>411010</v>
          </cell>
          <cell r="H1086">
            <v>43891</v>
          </cell>
          <cell r="I1086">
            <v>5.0199999999999996</v>
          </cell>
          <cell r="J1086">
            <v>10.032500000000001</v>
          </cell>
          <cell r="L1086">
            <v>0</v>
          </cell>
          <cell r="M1086">
            <v>0</v>
          </cell>
          <cell r="O1086">
            <v>0</v>
          </cell>
          <cell r="P1086">
            <v>0</v>
          </cell>
          <cell r="R1086">
            <v>144.9</v>
          </cell>
          <cell r="S1086">
            <v>30.1</v>
          </cell>
          <cell r="U1086">
            <v>0</v>
          </cell>
          <cell r="V1086">
            <v>0</v>
          </cell>
        </row>
        <row r="1087">
          <cell r="C1087" t="str">
            <v>HOSPITAL PELÓPIDAS SILVEIRA</v>
          </cell>
          <cell r="E1087" t="str">
            <v>WILLAMS OLIVEIRA DA SILVA</v>
          </cell>
          <cell r="F1087" t="str">
            <v>3 - Administrativo</v>
          </cell>
          <cell r="G1087">
            <v>414105</v>
          </cell>
          <cell r="H1087">
            <v>43891</v>
          </cell>
          <cell r="I1087">
            <v>14.33</v>
          </cell>
          <cell r="J1087">
            <v>114.67</v>
          </cell>
          <cell r="L1087">
            <v>101.36861</v>
          </cell>
          <cell r="M1087">
            <v>25.29</v>
          </cell>
          <cell r="O1087">
            <v>0.93500000000000005</v>
          </cell>
          <cell r="P1087">
            <v>0</v>
          </cell>
          <cell r="R1087">
            <v>326</v>
          </cell>
          <cell r="S1087">
            <v>75.86</v>
          </cell>
          <cell r="U1087">
            <v>0</v>
          </cell>
          <cell r="V1087">
            <v>0</v>
          </cell>
        </row>
        <row r="1088">
          <cell r="C1088" t="str">
            <v>HOSPITAL PELÓPIDAS SILVEIRA</v>
          </cell>
          <cell r="E1088" t="str">
            <v>WILLIAM CHRISTIAN DA SILVA LIRA</v>
          </cell>
          <cell r="F1088" t="str">
            <v>2 - Outros Profissionais da Saúde</v>
          </cell>
          <cell r="G1088">
            <v>223405</v>
          </cell>
          <cell r="H1088">
            <v>43891</v>
          </cell>
          <cell r="I1088">
            <v>46.51</v>
          </cell>
          <cell r="J1088">
            <v>372.04</v>
          </cell>
          <cell r="L1088">
            <v>101.36861</v>
          </cell>
          <cell r="M1088">
            <v>17.55</v>
          </cell>
          <cell r="O1088">
            <v>0.93500000000000005</v>
          </cell>
          <cell r="P1088">
            <v>0</v>
          </cell>
          <cell r="R1088">
            <v>0</v>
          </cell>
          <cell r="S1088">
            <v>0</v>
          </cell>
          <cell r="U1088">
            <v>0</v>
          </cell>
          <cell r="V1088">
            <v>0</v>
          </cell>
        </row>
        <row r="1089">
          <cell r="C1089" t="str">
            <v>HOSPITAL PELÓPIDAS SILVEIRA</v>
          </cell>
          <cell r="E1089" t="str">
            <v>WILLIAM MARIO GOMES DOS SANTOS</v>
          </cell>
          <cell r="F1089" t="str">
            <v>2 - Outros Profissionais da Saúde</v>
          </cell>
          <cell r="G1089">
            <v>521130</v>
          </cell>
          <cell r="H1089">
            <v>43891</v>
          </cell>
          <cell r="I1089">
            <v>10.45</v>
          </cell>
          <cell r="J1089">
            <v>83.6</v>
          </cell>
          <cell r="L1089">
            <v>101.36861</v>
          </cell>
          <cell r="M1089">
            <v>20.9</v>
          </cell>
          <cell r="O1089">
            <v>0.93500000000000005</v>
          </cell>
          <cell r="P1089">
            <v>0</v>
          </cell>
          <cell r="R1089">
            <v>110.4</v>
          </cell>
          <cell r="S1089">
            <v>62.7</v>
          </cell>
          <cell r="U1089">
            <v>0</v>
          </cell>
          <cell r="V1089">
            <v>0</v>
          </cell>
        </row>
        <row r="1090">
          <cell r="C1090" t="str">
            <v>HOSPITAL PELÓPIDAS SILVEIRA</v>
          </cell>
          <cell r="E1090" t="str">
            <v>WILLIMA MARIA DE SOUZA BESERRA</v>
          </cell>
          <cell r="F1090" t="str">
            <v>2 - Outros Profissionais da Saúde</v>
          </cell>
          <cell r="G1090">
            <v>251510</v>
          </cell>
          <cell r="H1090">
            <v>43891</v>
          </cell>
          <cell r="I1090">
            <v>38.76</v>
          </cell>
          <cell r="J1090">
            <v>390.12</v>
          </cell>
          <cell r="L1090">
            <v>0</v>
          </cell>
          <cell r="M1090">
            <v>0</v>
          </cell>
          <cell r="O1090">
            <v>0.93500000000000005</v>
          </cell>
          <cell r="P1090">
            <v>0</v>
          </cell>
          <cell r="R1090">
            <v>0</v>
          </cell>
          <cell r="S1090">
            <v>0</v>
          </cell>
          <cell r="U1090">
            <v>0</v>
          </cell>
          <cell r="V1090">
            <v>0</v>
          </cell>
        </row>
        <row r="1091">
          <cell r="C1091" t="str">
            <v>HOSPITAL PELÓPIDAS SILVEIRA</v>
          </cell>
          <cell r="E1091" t="str">
            <v>WILMA BRASILIANO DOS SANTOS</v>
          </cell>
          <cell r="F1091" t="str">
            <v>2 - Outros Profissionais da Saúde</v>
          </cell>
          <cell r="G1091">
            <v>322205</v>
          </cell>
          <cell r="H1091">
            <v>43891</v>
          </cell>
          <cell r="I1091">
            <v>13.27</v>
          </cell>
          <cell r="J1091">
            <v>106.13</v>
          </cell>
          <cell r="L1091">
            <v>0</v>
          </cell>
          <cell r="M1091">
            <v>0</v>
          </cell>
          <cell r="O1091">
            <v>0.93500000000000005</v>
          </cell>
          <cell r="P1091">
            <v>0</v>
          </cell>
          <cell r="R1091">
            <v>103.5</v>
          </cell>
          <cell r="S1091">
            <v>60.61</v>
          </cell>
          <cell r="U1091">
            <v>0</v>
          </cell>
          <cell r="V1091">
            <v>0</v>
          </cell>
        </row>
        <row r="1092">
          <cell r="C1092" t="str">
            <v>HOSPITAL PELÓPIDAS SILVEIRA</v>
          </cell>
          <cell r="E1092" t="str">
            <v>WILTON GUEDES ALEXANDRE</v>
          </cell>
          <cell r="F1092" t="str">
            <v>3 - Administrativo</v>
          </cell>
          <cell r="G1092">
            <v>782320</v>
          </cell>
          <cell r="H1092">
            <v>43891</v>
          </cell>
          <cell r="I1092">
            <v>16.329999999999998</v>
          </cell>
          <cell r="J1092">
            <v>130.66</v>
          </cell>
          <cell r="L1092">
            <v>101.36861</v>
          </cell>
          <cell r="M1092">
            <v>28.48</v>
          </cell>
          <cell r="O1092">
            <v>0.93500000000000005</v>
          </cell>
          <cell r="P1092">
            <v>0</v>
          </cell>
          <cell r="R1092">
            <v>0</v>
          </cell>
          <cell r="S1092">
            <v>0</v>
          </cell>
          <cell r="U1092">
            <v>0</v>
          </cell>
          <cell r="V1092">
            <v>0</v>
          </cell>
        </row>
        <row r="1093">
          <cell r="C1093" t="str">
            <v>HOSPITAL PELÓPIDAS SILVEIRA</v>
          </cell>
          <cell r="E1093" t="str">
            <v>WIRAPUAN FELIX CABRAL FILHO</v>
          </cell>
          <cell r="F1093" t="str">
            <v>3 - Administrativo</v>
          </cell>
          <cell r="G1093">
            <v>411010</v>
          </cell>
          <cell r="H1093">
            <v>43891</v>
          </cell>
          <cell r="I1093">
            <v>21.3</v>
          </cell>
          <cell r="J1093">
            <v>170.37</v>
          </cell>
          <cell r="L1093">
            <v>0</v>
          </cell>
          <cell r="M1093">
            <v>0</v>
          </cell>
          <cell r="O1093">
            <v>0.93500000000000005</v>
          </cell>
          <cell r="P1093">
            <v>0</v>
          </cell>
          <cell r="R1093">
            <v>0</v>
          </cell>
          <cell r="S1093">
            <v>0</v>
          </cell>
          <cell r="U1093">
            <v>0</v>
          </cell>
          <cell r="V1093">
            <v>0</v>
          </cell>
        </row>
        <row r="1094">
          <cell r="C1094" t="str">
            <v>HOSPITAL PELÓPIDAS SILVEIRA</v>
          </cell>
          <cell r="E1094" t="str">
            <v>WIVANESSA DA SILVA BEZERRA</v>
          </cell>
          <cell r="F1094" t="str">
            <v>2 - Outros Profissionais da Saúde</v>
          </cell>
          <cell r="G1094">
            <v>322205</v>
          </cell>
          <cell r="H1094">
            <v>43891</v>
          </cell>
          <cell r="I1094">
            <v>14.41</v>
          </cell>
          <cell r="J1094">
            <v>115.29</v>
          </cell>
          <cell r="L1094">
            <v>0</v>
          </cell>
          <cell r="M1094">
            <v>0</v>
          </cell>
          <cell r="O1094">
            <v>0.93500000000000005</v>
          </cell>
          <cell r="P1094">
            <v>0</v>
          </cell>
          <cell r="R1094">
            <v>207</v>
          </cell>
          <cell r="S1094">
            <v>62.7</v>
          </cell>
          <cell r="U1094">
            <v>0</v>
          </cell>
          <cell r="V1094">
            <v>0</v>
          </cell>
        </row>
        <row r="1095">
          <cell r="C1095" t="str">
            <v>HOSPITAL PELÓPIDAS SILVEIRA</v>
          </cell>
          <cell r="E1095" t="str">
            <v>YARA LUCIA PEREIRA DA SILVA</v>
          </cell>
          <cell r="F1095" t="str">
            <v>2 - Outros Profissionais da Saúde</v>
          </cell>
          <cell r="G1095">
            <v>521130</v>
          </cell>
          <cell r="H1095">
            <v>43891</v>
          </cell>
          <cell r="I1095">
            <v>12.04</v>
          </cell>
          <cell r="J1095">
            <v>96.29</v>
          </cell>
          <cell r="L1095">
            <v>0</v>
          </cell>
          <cell r="M1095">
            <v>0</v>
          </cell>
          <cell r="O1095">
            <v>0.93500000000000005</v>
          </cell>
          <cell r="P1095">
            <v>0</v>
          </cell>
          <cell r="R1095">
            <v>110.4</v>
          </cell>
          <cell r="S1095">
            <v>62.7</v>
          </cell>
          <cell r="U1095">
            <v>0</v>
          </cell>
          <cell r="V1095">
            <v>0</v>
          </cell>
        </row>
        <row r="1096">
          <cell r="C1096" t="str">
            <v>HOSPITAL PELÓPIDAS SILVEIRA</v>
          </cell>
          <cell r="E1096" t="str">
            <v>ZILDA BURGOS DE OLIVEIRA</v>
          </cell>
          <cell r="F1096" t="str">
            <v>2 - Outros Profissionais da Saúde</v>
          </cell>
          <cell r="G1096">
            <v>223505</v>
          </cell>
          <cell r="H1096">
            <v>43891</v>
          </cell>
          <cell r="I1096">
            <v>32.549999999999997</v>
          </cell>
          <cell r="J1096">
            <v>260.39</v>
          </cell>
          <cell r="L1096">
            <v>0</v>
          </cell>
          <cell r="M1096">
            <v>0</v>
          </cell>
          <cell r="O1096">
            <v>1.9672434999999999</v>
          </cell>
          <cell r="P1096">
            <v>0</v>
          </cell>
          <cell r="R1096">
            <v>151.80000000000001</v>
          </cell>
          <cell r="S1096">
            <v>92.75</v>
          </cell>
          <cell r="U1096">
            <v>0</v>
          </cell>
          <cell r="V1096">
            <v>0</v>
          </cell>
        </row>
        <row r="1097">
          <cell r="C1097" t="str">
            <v>HOSPITAL PELÓPIDAS SILVEIRA</v>
          </cell>
          <cell r="E1097" t="str">
            <v>ELVIS VIEIRA DE AQUINO</v>
          </cell>
          <cell r="F1097" t="str">
            <v>3 - Administrativo</v>
          </cell>
          <cell r="G1097">
            <v>517410</v>
          </cell>
          <cell r="H1097">
            <v>43891</v>
          </cell>
          <cell r="I1097">
            <v>2.5299999999999998</v>
          </cell>
          <cell r="J1097">
            <v>34.17</v>
          </cell>
          <cell r="L1097">
            <v>101.36861</v>
          </cell>
          <cell r="M1097">
            <v>20.9</v>
          </cell>
          <cell r="O1097">
            <v>0.93500000000000005</v>
          </cell>
          <cell r="P1097">
            <v>0</v>
          </cell>
          <cell r="R1097">
            <v>0</v>
          </cell>
          <cell r="S1097">
            <v>0</v>
          </cell>
          <cell r="U1097">
            <v>0</v>
          </cell>
          <cell r="V1097">
            <v>0</v>
          </cell>
        </row>
        <row r="1098">
          <cell r="C1098" t="str">
            <v>HOSPITAL PELÓPIDAS SILVEIRA</v>
          </cell>
          <cell r="E1098" t="str">
            <v>EDMIR JOSE FERREIRA</v>
          </cell>
          <cell r="F1098" t="str">
            <v>3 - Administrativo</v>
          </cell>
          <cell r="G1098">
            <v>517410</v>
          </cell>
          <cell r="H1098">
            <v>43891</v>
          </cell>
          <cell r="I1098">
            <v>5.63</v>
          </cell>
          <cell r="J1098">
            <v>58.95</v>
          </cell>
          <cell r="L1098">
            <v>101.36861</v>
          </cell>
          <cell r="M1098">
            <v>20.9</v>
          </cell>
          <cell r="O1098">
            <v>0.93500000000000005</v>
          </cell>
          <cell r="P1098">
            <v>0</v>
          </cell>
          <cell r="R1098">
            <v>0</v>
          </cell>
          <cell r="S1098">
            <v>34.49</v>
          </cell>
          <cell r="U1098">
            <v>0</v>
          </cell>
          <cell r="V1098">
            <v>0</v>
          </cell>
        </row>
        <row r="1099">
          <cell r="C1099" t="str">
            <v>HOSPITAL PELÓPIDAS SILVEIRA</v>
          </cell>
          <cell r="E1099" t="str">
            <v>MINORU PAZ DO NASCIMENTO</v>
          </cell>
          <cell r="F1099" t="str">
            <v>2 - Outros Profissionais da Saúde</v>
          </cell>
          <cell r="G1099">
            <v>515110</v>
          </cell>
          <cell r="H1099">
            <v>43891</v>
          </cell>
          <cell r="I1099">
            <v>9.2899999999999991</v>
          </cell>
          <cell r="J1099">
            <v>74.33</v>
          </cell>
          <cell r="L1099">
            <v>0</v>
          </cell>
          <cell r="M1099">
            <v>0</v>
          </cell>
          <cell r="O1099">
            <v>0.93500000000000005</v>
          </cell>
          <cell r="P1099">
            <v>0</v>
          </cell>
          <cell r="R1099">
            <v>150.4</v>
          </cell>
          <cell r="S1099">
            <v>85.67</v>
          </cell>
          <cell r="U1099">
            <v>0</v>
          </cell>
          <cell r="V1099">
            <v>0</v>
          </cell>
        </row>
        <row r="1100">
          <cell r="C1100" t="str">
            <v>HOSPITAL PELÓPIDAS SILVEIRA</v>
          </cell>
          <cell r="E1100" t="str">
            <v>TIAGO JOSE DE OLIVEIRA</v>
          </cell>
          <cell r="F1100" t="str">
            <v>2 - Outros Profissionais da Saúde</v>
          </cell>
          <cell r="G1100">
            <v>515110</v>
          </cell>
          <cell r="H1100">
            <v>43891</v>
          </cell>
          <cell r="I1100">
            <v>3.3</v>
          </cell>
          <cell r="J1100">
            <v>43.099999999999994</v>
          </cell>
          <cell r="L1100">
            <v>0</v>
          </cell>
          <cell r="M1100">
            <v>0</v>
          </cell>
          <cell r="O1100">
            <v>0.93500000000000005</v>
          </cell>
          <cell r="P1100">
            <v>0</v>
          </cell>
          <cell r="R1100">
            <v>103.5</v>
          </cell>
          <cell r="S1100">
            <v>97.009999999999991</v>
          </cell>
          <cell r="U1100">
            <v>0</v>
          </cell>
          <cell r="V1100">
            <v>0</v>
          </cell>
        </row>
        <row r="1101">
          <cell r="C1101" t="str">
            <v>HOSPITAL PELÓPIDAS SILVEIRA</v>
          </cell>
          <cell r="E1101" t="str">
            <v>ELISSA KAREN DE OLIVEIRA SILVA</v>
          </cell>
          <cell r="F1101" t="str">
            <v>2 - Outros Profissionais da Saúde</v>
          </cell>
          <cell r="G1101">
            <v>521130</v>
          </cell>
          <cell r="H1101">
            <v>43891</v>
          </cell>
          <cell r="I1101">
            <v>17.77</v>
          </cell>
          <cell r="J1101">
            <v>165.53</v>
          </cell>
          <cell r="L1101">
            <v>0</v>
          </cell>
          <cell r="M1101">
            <v>0</v>
          </cell>
          <cell r="O1101">
            <v>0.93500000000000005</v>
          </cell>
          <cell r="P1101">
            <v>0</v>
          </cell>
          <cell r="R1101">
            <v>0</v>
          </cell>
          <cell r="S1101">
            <v>0</v>
          </cell>
          <cell r="U1101">
            <v>0</v>
          </cell>
          <cell r="V1101">
            <v>0</v>
          </cell>
        </row>
        <row r="1102">
          <cell r="C1102" t="str">
            <v>HOSPITAL PELÓPIDAS SILVEIRA</v>
          </cell>
          <cell r="E1102" t="str">
            <v>NADJA DE MELO SANTOS</v>
          </cell>
          <cell r="F1102" t="str">
            <v>3 - Administrativo</v>
          </cell>
          <cell r="G1102">
            <v>513430</v>
          </cell>
          <cell r="H1102">
            <v>43891</v>
          </cell>
          <cell r="I1102">
            <v>6.2</v>
          </cell>
          <cell r="J1102">
            <v>74.710000000000008</v>
          </cell>
          <cell r="L1102">
            <v>0</v>
          </cell>
          <cell r="M1102">
            <v>0</v>
          </cell>
          <cell r="O1102">
            <v>0.93500000000000005</v>
          </cell>
          <cell r="P1102">
            <v>0</v>
          </cell>
          <cell r="R1102">
            <v>0</v>
          </cell>
          <cell r="S1102">
            <v>0</v>
          </cell>
          <cell r="U1102">
            <v>0</v>
          </cell>
          <cell r="V1102">
            <v>0</v>
          </cell>
        </row>
        <row r="1103">
          <cell r="C1103" t="str">
            <v>HOSPITAL PELÓPIDAS SILVEIRA</v>
          </cell>
          <cell r="E1103" t="str">
            <v>SOLANGE FRANCA DA SILVA DE PAULA</v>
          </cell>
          <cell r="F1103" t="str">
            <v>2 - Outros Profissionais da Saúde</v>
          </cell>
          <cell r="G1103">
            <v>322205</v>
          </cell>
          <cell r="H1103">
            <v>43891</v>
          </cell>
          <cell r="I1103">
            <v>6.65</v>
          </cell>
          <cell r="J1103">
            <v>80.37</v>
          </cell>
          <cell r="L1103">
            <v>101.36861</v>
          </cell>
          <cell r="M1103">
            <v>20.9</v>
          </cell>
          <cell r="O1103">
            <v>0.93500000000000005</v>
          </cell>
          <cell r="P1103">
            <v>0</v>
          </cell>
          <cell r="R1103">
            <v>0</v>
          </cell>
          <cell r="S1103">
            <v>0</v>
          </cell>
          <cell r="U1103">
            <v>0</v>
          </cell>
          <cell r="V1103">
            <v>0</v>
          </cell>
        </row>
        <row r="1104">
          <cell r="C1104" t="str">
            <v>HOSPITAL PELÓPIDAS SILVEIRA</v>
          </cell>
          <cell r="E1104" t="str">
            <v>GIOVANNA ROCHA COUTINHO</v>
          </cell>
          <cell r="F1104" t="str">
            <v>3 - Administrativo</v>
          </cell>
          <cell r="G1104">
            <v>411010</v>
          </cell>
          <cell r="H1104">
            <v>43891</v>
          </cell>
          <cell r="I1104">
            <v>2.06</v>
          </cell>
          <cell r="J1104">
            <v>5.87</v>
          </cell>
          <cell r="L1104">
            <v>0</v>
          </cell>
          <cell r="M1104">
            <v>0</v>
          </cell>
          <cell r="O1104">
            <v>0.93500000000000005</v>
          </cell>
          <cell r="P1104">
            <v>0</v>
          </cell>
          <cell r="R1104">
            <v>144.9</v>
          </cell>
          <cell r="S1104">
            <v>67.740000000000009</v>
          </cell>
          <cell r="U1104">
            <v>0</v>
          </cell>
          <cell r="V1104">
            <v>0</v>
          </cell>
        </row>
        <row r="1105">
          <cell r="C1105" t="str">
            <v>HOSPITAL PELÓPIDAS SILVEIRA</v>
          </cell>
          <cell r="E1105" t="str">
            <v>PAULINE MARQUES GARRETT</v>
          </cell>
          <cell r="F1105" t="str">
            <v>2 - Outros Profissionais da Saúde</v>
          </cell>
          <cell r="G1105">
            <v>322205</v>
          </cell>
          <cell r="H1105">
            <v>43891</v>
          </cell>
          <cell r="I1105">
            <v>0</v>
          </cell>
          <cell r="J1105">
            <v>0</v>
          </cell>
          <cell r="L1105">
            <v>101.36861</v>
          </cell>
          <cell r="M1105">
            <v>20.9</v>
          </cell>
          <cell r="O1105">
            <v>0.93500000000000005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</row>
        <row r="1106">
          <cell r="C1106" t="str">
            <v>HOSPITAL PELÓPIDAS SILVEIRA</v>
          </cell>
          <cell r="E1106" t="str">
            <v>JESSICA GUIDO DE ARAUJO SA</v>
          </cell>
          <cell r="F1106" t="str">
            <v>1 - Médico</v>
          </cell>
          <cell r="G1106">
            <v>225125</v>
          </cell>
          <cell r="H1106">
            <v>43891</v>
          </cell>
          <cell r="I1106">
            <v>49.74</v>
          </cell>
          <cell r="J1106">
            <v>397.94</v>
          </cell>
          <cell r="L1106">
            <v>0</v>
          </cell>
          <cell r="M1106">
            <v>0</v>
          </cell>
          <cell r="O1106">
            <v>7.4850000000000003</v>
          </cell>
          <cell r="P1106">
            <v>0</v>
          </cell>
          <cell r="R1106">
            <v>0</v>
          </cell>
          <cell r="S1106">
            <v>0</v>
          </cell>
          <cell r="U1106">
            <v>0</v>
          </cell>
          <cell r="V1106">
            <v>0</v>
          </cell>
        </row>
        <row r="1107">
          <cell r="C1107" t="str">
            <v>HOSPITAL PELÓPIDAS SILVEIRA</v>
          </cell>
          <cell r="E1107" t="str">
            <v>CINTHIA PRISCILLA LUCENA DE ALMEIDA</v>
          </cell>
          <cell r="F1107" t="str">
            <v>2 - Outros Profissionais da Saúde</v>
          </cell>
          <cell r="G1107">
            <v>223710</v>
          </cell>
          <cell r="H1107">
            <v>43891</v>
          </cell>
          <cell r="I1107">
            <v>0</v>
          </cell>
          <cell r="J1107">
            <v>19.02</v>
          </cell>
          <cell r="K1107">
            <v>9.7099999999999991</v>
          </cell>
          <cell r="L1107">
            <v>0</v>
          </cell>
          <cell r="M1107">
            <v>0</v>
          </cell>
          <cell r="O1107">
            <v>0</v>
          </cell>
          <cell r="P1107">
            <v>0</v>
          </cell>
          <cell r="R1107">
            <v>0</v>
          </cell>
          <cell r="S1107">
            <v>0</v>
          </cell>
          <cell r="U1107">
            <v>0</v>
          </cell>
          <cell r="V1107">
            <v>0</v>
          </cell>
        </row>
        <row r="1108">
          <cell r="E1108" t="str">
            <v>TAXA GRANDE RECIFE</v>
          </cell>
          <cell r="H1108">
            <v>43891</v>
          </cell>
          <cell r="R1108">
            <v>2809.9</v>
          </cell>
        </row>
        <row r="1109">
          <cell r="E1109" t="str">
            <v>VEM COMUM</v>
          </cell>
          <cell r="H1109">
            <v>43891</v>
          </cell>
          <cell r="R1109">
            <v>1593.51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225125</v>
      </c>
      <c r="G3" s="14">
        <f>IF('[1]TCE - ANEXO III - Preencher'!H12="","",'[1]TCE - ANEXO III - Preencher'!H12)</f>
        <v>43891</v>
      </c>
      <c r="H3" s="15">
        <f>'[1]TCE - ANEXO III - Preencher'!I12</f>
        <v>115.49</v>
      </c>
      <c r="I3" s="15">
        <f>'[1]TCE - ANEXO III - Preencher'!J12</f>
        <v>923.96</v>
      </c>
      <c r="J3" s="15">
        <f>'[1]TCE - ANEXO III - Preencher'!K12</f>
        <v>0</v>
      </c>
      <c r="K3" s="16">
        <f>'[1]TCE - ANEXO III - Preencher'!L12</f>
        <v>101.36861</v>
      </c>
      <c r="L3" s="16">
        <f>'[1]TCE - ANEXO III - Preencher'!M12</f>
        <v>22.18</v>
      </c>
      <c r="M3" s="16">
        <f>K3-L3</f>
        <v>79.188610000000011</v>
      </c>
      <c r="N3" s="16">
        <f>'[1]TCE - ANEXO III - Preencher'!O12</f>
        <v>7.4850000000000003</v>
      </c>
      <c r="O3" s="16">
        <f>'[1]TCE - ANEXO III - Preencher'!P12</f>
        <v>0</v>
      </c>
      <c r="P3" s="17">
        <f>N3-O3</f>
        <v>7.4850000000000003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1126.1236099999999</v>
      </c>
    </row>
    <row r="4" spans="1:28" s="4" customFormat="1" x14ac:dyDescent="0.2">
      <c r="A4" s="9">
        <f>IFERROR(VLOOKUP(B4,'[1]DADOS (OCULTAR)'!$P$3:$R$53,3,0),"")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ADALIA PEREIRA DA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516345</v>
      </c>
      <c r="G4" s="14">
        <f>IF('[1]TCE - ANEXO III - Preencher'!H13="","",'[1]TCE - ANEXO III - Preencher'!H13)</f>
        <v>43891</v>
      </c>
      <c r="H4" s="15">
        <f>'[1]TCE - ANEXO III - Preencher'!I13</f>
        <v>13</v>
      </c>
      <c r="I4" s="15">
        <f>'[1]TCE - ANEXO III - Preencher'!J13</f>
        <v>104.03</v>
      </c>
      <c r="J4" s="15">
        <f>'[1]TCE - ANEXO III - Preencher'!K13</f>
        <v>0</v>
      </c>
      <c r="K4" s="16">
        <f>'[1]TCE - ANEXO III - Preencher'!L13</f>
        <v>101.36861</v>
      </c>
      <c r="L4" s="16">
        <f>'[1]TCE - ANEXO III - Preencher'!M13</f>
        <v>20.9</v>
      </c>
      <c r="M4" s="16">
        <f t="shared" ref="M4:M67" si="1">K4-L4</f>
        <v>80.468610000000012</v>
      </c>
      <c r="N4" s="16">
        <f>'[1]TCE - ANEXO III - Preencher'!O13</f>
        <v>0.93500000000000005</v>
      </c>
      <c r="O4" s="16">
        <f>'[1]TCE - ANEXO III - Preencher'!P13</f>
        <v>0</v>
      </c>
      <c r="P4" s="17">
        <f t="shared" ref="P4:P67" si="2">N4-O4</f>
        <v>0.93500000000000005</v>
      </c>
      <c r="Q4" s="16">
        <f>'[1]TCE - ANEXO III - Preencher'!R13</f>
        <v>220.8</v>
      </c>
      <c r="R4" s="16">
        <f>'[1]TCE - ANEXO III - Preencher'!S13</f>
        <v>62.7</v>
      </c>
      <c r="S4" s="17">
        <f t="shared" ref="S4:S67" si="3">Q4-R4</f>
        <v>158.10000000000002</v>
      </c>
      <c r="T4" s="16">
        <f>'[1]TCE - ANEXO III - Preencher'!U13</f>
        <v>128</v>
      </c>
      <c r="U4" s="16">
        <f>'[1]TCE - ANEXO III - Preencher'!V13</f>
        <v>0</v>
      </c>
      <c r="V4" s="17">
        <f t="shared" ref="V4:V67" si="4">T4-U4</f>
        <v>128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484.53361000000007</v>
      </c>
    </row>
    <row r="5" spans="1:28" s="4" customFormat="1" x14ac:dyDescent="0.2">
      <c r="A5" s="9">
        <f>IFERROR(VLOOKUP(B5,'[1]DADOS (OCULTAR)'!$P$3:$R$53,3,0),"")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ADENILSON WANDERLEY DE LIMA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516345</v>
      </c>
      <c r="G5" s="14">
        <f>IF('[1]TCE - ANEXO III - Preencher'!H14="","",'[1]TCE - ANEXO III - Preencher'!H14)</f>
        <v>43891</v>
      </c>
      <c r="H5" s="15">
        <f>'[1]TCE - ANEXO III - Preencher'!I14</f>
        <v>13</v>
      </c>
      <c r="I5" s="15">
        <f>'[1]TCE - ANEXO III - Preencher'!J14</f>
        <v>103.96</v>
      </c>
      <c r="J5" s="15">
        <f>'[1]TCE - ANEXO III - Preencher'!K14</f>
        <v>0</v>
      </c>
      <c r="K5" s="16">
        <f>'[1]TCE - ANEXO III - Preencher'!L14</f>
        <v>101.36861</v>
      </c>
      <c r="L5" s="16">
        <f>'[1]TCE - ANEXO III - Preencher'!M14</f>
        <v>20.9</v>
      </c>
      <c r="M5" s="16">
        <f t="shared" si="1"/>
        <v>80.468610000000012</v>
      </c>
      <c r="N5" s="16">
        <f>'[1]TCE - ANEXO III - Preencher'!O14</f>
        <v>0.93500000000000005</v>
      </c>
      <c r="O5" s="16">
        <f>'[1]TCE - ANEXO III - Preencher'!P14</f>
        <v>0</v>
      </c>
      <c r="P5" s="17">
        <f t="shared" si="2"/>
        <v>0.93500000000000005</v>
      </c>
      <c r="Q5" s="16">
        <f>'[1]TCE - ANEXO III - Preencher'!R14</f>
        <v>244.5</v>
      </c>
      <c r="R5" s="16">
        <f>'[1]TCE - ANEXO III - Preencher'!S14</f>
        <v>62.7</v>
      </c>
      <c r="S5" s="17">
        <f t="shared" si="3"/>
        <v>181.8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380.16361000000001</v>
      </c>
    </row>
    <row r="6" spans="1:28" s="4" customFormat="1" x14ac:dyDescent="0.2">
      <c r="A6" s="9">
        <f>IFERROR(VLOOKUP(B6,'[1]DADOS (OCULTAR)'!$P$3:$R$53,3,0),"")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ADILSON JOSE DA SILVA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521130</v>
      </c>
      <c r="G6" s="14">
        <f>IF('[1]TCE - ANEXO III - Preencher'!H15="","",'[1]TCE - ANEXO III - Preencher'!H15)</f>
        <v>43891</v>
      </c>
      <c r="H6" s="15">
        <f>'[1]TCE - ANEXO III - Preencher'!I15</f>
        <v>10.28</v>
      </c>
      <c r="I6" s="15">
        <f>'[1]TCE - ANEXO III - Preencher'!J15</f>
        <v>82.21</v>
      </c>
      <c r="J6" s="15">
        <f>'[1]TCE - ANEXO III - Preencher'!K15</f>
        <v>0</v>
      </c>
      <c r="K6" s="16">
        <f>'[1]TCE - ANEXO III - Preencher'!L15</f>
        <v>101.36861</v>
      </c>
      <c r="L6" s="16">
        <f>'[1]TCE - ANEXO III - Preencher'!M15</f>
        <v>20.9</v>
      </c>
      <c r="M6" s="16">
        <f t="shared" si="1"/>
        <v>80.468610000000012</v>
      </c>
      <c r="N6" s="16">
        <f>'[1]TCE - ANEXO III - Preencher'!O15</f>
        <v>0.93500000000000005</v>
      </c>
      <c r="O6" s="16">
        <f>'[1]TCE - ANEXO III - Preencher'!P15</f>
        <v>0</v>
      </c>
      <c r="P6" s="17">
        <f t="shared" si="2"/>
        <v>0.93500000000000005</v>
      </c>
      <c r="Q6" s="16">
        <f>'[1]TCE - ANEXO III - Preencher'!R15</f>
        <v>207</v>
      </c>
      <c r="R6" s="16">
        <f>'[1]TCE - ANEXO III - Preencher'!S15</f>
        <v>62.7</v>
      </c>
      <c r="S6" s="17">
        <f t="shared" si="3"/>
        <v>144.30000000000001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318.19361000000004</v>
      </c>
    </row>
    <row r="7" spans="1:28" s="4" customFormat="1" x14ac:dyDescent="0.2">
      <c r="A7" s="9">
        <f>IFERROR(VLOOKUP(B7,'[1]DADOS (OCULTAR)'!$P$3:$R$53,3,0),"")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ADNA LIMA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516345</v>
      </c>
      <c r="G7" s="14">
        <f>IF('[1]TCE - ANEXO III - Preencher'!H16="","",'[1]TCE - ANEXO III - Preencher'!H16)</f>
        <v>43891</v>
      </c>
      <c r="H7" s="15">
        <f>'[1]TCE - ANEXO III - Preencher'!I16</f>
        <v>13.06</v>
      </c>
      <c r="I7" s="15">
        <f>'[1]TCE - ANEXO III - Preencher'!J16</f>
        <v>104.5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0.93500000000000005</v>
      </c>
      <c r="O7" s="16">
        <f>'[1]TCE - ANEXO III - Preencher'!P16</f>
        <v>0</v>
      </c>
      <c r="P7" s="17">
        <f t="shared" si="2"/>
        <v>0.93500000000000005</v>
      </c>
      <c r="Q7" s="16">
        <f>'[1]TCE - ANEXO III - Preencher'!R16</f>
        <v>110.4</v>
      </c>
      <c r="R7" s="16">
        <f>'[1]TCE - ANEXO III - Preencher'!S16</f>
        <v>62.7</v>
      </c>
      <c r="S7" s="17">
        <f t="shared" si="3"/>
        <v>47.7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166.19499999999999</v>
      </c>
    </row>
    <row r="8" spans="1:28" s="4" customFormat="1" x14ac:dyDescent="0.2">
      <c r="A8" s="9">
        <f>IFERROR(VLOOKUP(B8,'[1]DADOS (OCULTAR)'!$P$3:$R$53,3,0),"")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MARQUES DE OLIVEIRA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322205</v>
      </c>
      <c r="G8" s="14">
        <f>IF('[1]TCE - ANEXO III - Preencher'!H17="","",'[1]TCE - ANEXO III - Preencher'!H17)</f>
        <v>43891</v>
      </c>
      <c r="H8" s="15">
        <f>'[1]TCE - ANEXO III - Preencher'!I17</f>
        <v>12.25</v>
      </c>
      <c r="I8" s="15">
        <f>'[1]TCE - ANEXO III - Preencher'!J17</f>
        <v>98</v>
      </c>
      <c r="J8" s="15">
        <f>'[1]TCE - ANEXO III - Preencher'!K17</f>
        <v>0</v>
      </c>
      <c r="K8" s="16">
        <f>'[1]TCE - ANEXO III - Preencher'!L17</f>
        <v>101.36861</v>
      </c>
      <c r="L8" s="16">
        <f>'[1]TCE - ANEXO III - Preencher'!M17</f>
        <v>20.9</v>
      </c>
      <c r="M8" s="16">
        <f t="shared" si="1"/>
        <v>80.468610000000012</v>
      </c>
      <c r="N8" s="16">
        <f>'[1]TCE - ANEXO III - Preencher'!O17</f>
        <v>0.93500000000000005</v>
      </c>
      <c r="O8" s="16">
        <f>'[1]TCE - ANEXO III - Preencher'!P17</f>
        <v>0</v>
      </c>
      <c r="P8" s="17">
        <f t="shared" si="2"/>
        <v>0.93500000000000005</v>
      </c>
      <c r="Q8" s="16">
        <f>'[1]TCE - ANEXO III - Preencher'!R17</f>
        <v>110.4</v>
      </c>
      <c r="R8" s="16">
        <f>'[1]TCE - ANEXO III - Preencher'!S17</f>
        <v>56.43</v>
      </c>
      <c r="S8" s="17">
        <f t="shared" si="3"/>
        <v>53.970000000000006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245.62361000000001</v>
      </c>
    </row>
    <row r="9" spans="1:28" s="4" customFormat="1" x14ac:dyDescent="0.2">
      <c r="A9" s="9">
        <f>IFERROR(VLOOKUP(B9,'[1]DADOS (OCULTAR)'!$P$3:$R$53,3,0),"")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SILVA DE ANDRADE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223505</v>
      </c>
      <c r="G9" s="14">
        <f>IF('[1]TCE - ANEXO III - Preencher'!H18="","",'[1]TCE - ANEXO III - Preencher'!H18)</f>
        <v>43891</v>
      </c>
      <c r="H9" s="15">
        <f>'[1]TCE - ANEXO III - Preencher'!I18</f>
        <v>32.71</v>
      </c>
      <c r="I9" s="15">
        <f>'[1]TCE - ANEXO III - Preencher'!J18</f>
        <v>261.64999999999998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1.9672434999999999</v>
      </c>
      <c r="O9" s="16">
        <f>'[1]TCE - ANEXO III - Preencher'!P18</f>
        <v>0</v>
      </c>
      <c r="P9" s="17">
        <f t="shared" si="2"/>
        <v>1.9672434999999999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100</v>
      </c>
      <c r="U9" s="16">
        <f>'[1]TCE - ANEXO III - Preencher'!V18</f>
        <v>0</v>
      </c>
      <c r="V9" s="17">
        <f t="shared" si="4"/>
        <v>100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396.32724349999995</v>
      </c>
    </row>
    <row r="10" spans="1:28" s="4" customFormat="1" x14ac:dyDescent="0.2">
      <c r="A10" s="9">
        <f>IFERROR(VLOOKUP(B10,'[1]DADOS (OCULTAR)'!$P$3:$R$53,3,0),"")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ADRENALINA ISLOANY SANTANA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43891</v>
      </c>
      <c r="H10" s="15">
        <f>'[1]TCE - ANEXO III - Preencher'!I19</f>
        <v>10.4</v>
      </c>
      <c r="I10" s="15">
        <f>'[1]TCE - ANEXO III - Preencher'!J19</f>
        <v>83.24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0.93500000000000005</v>
      </c>
      <c r="O10" s="16">
        <f>'[1]TCE - ANEXO III - Preencher'!P19</f>
        <v>0</v>
      </c>
      <c r="P10" s="17">
        <f t="shared" si="2"/>
        <v>0.93500000000000005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94.575000000000003</v>
      </c>
    </row>
    <row r="11" spans="1:28" s="4" customFormat="1" x14ac:dyDescent="0.2">
      <c r="A11" s="9">
        <f>IFERROR(VLOOKUP(B11,'[1]DADOS (OCULTAR)'!$P$3:$R$53,3,0),"")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ADRIANA BEZERRA ALVES CARDOSO DOS SANTOS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225140</v>
      </c>
      <c r="G11" s="14">
        <f>IF('[1]TCE - ANEXO III - Preencher'!H20="","",'[1]TCE - ANEXO III - Preencher'!H20)</f>
        <v>43891</v>
      </c>
      <c r="H11" s="15">
        <f>'[1]TCE - ANEXO III - Preencher'!I20</f>
        <v>48.12</v>
      </c>
      <c r="I11" s="15">
        <f>'[1]TCE - ANEXO III - Preencher'!J20</f>
        <v>384.96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7.4850000000000003</v>
      </c>
      <c r="O11" s="16">
        <f>'[1]TCE - ANEXO III - Preencher'!P20</f>
        <v>0</v>
      </c>
      <c r="P11" s="17">
        <f t="shared" si="2"/>
        <v>7.4850000000000003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440.565</v>
      </c>
    </row>
    <row r="12" spans="1:28" s="4" customFormat="1" x14ac:dyDescent="0.2">
      <c r="A12" s="9">
        <f>IFERROR(VLOOKUP(B12,'[1]DADOS (OCULTAR)'!$P$3:$R$53,3,0),"")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DE GUSMAO FERREIRA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225125</v>
      </c>
      <c r="G12" s="14">
        <f>IF('[1]TCE - ANEXO III - Preencher'!H21="","",'[1]TCE - ANEXO III - Preencher'!H21)</f>
        <v>43891</v>
      </c>
      <c r="H12" s="15">
        <f>'[1]TCE - ANEXO III - Preencher'!I21</f>
        <v>103.55</v>
      </c>
      <c r="I12" s="15">
        <f>'[1]TCE - ANEXO III - Preencher'!J21</f>
        <v>828.36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7.4850000000000003</v>
      </c>
      <c r="O12" s="16">
        <f>'[1]TCE - ANEXO III - Preencher'!P21</f>
        <v>0</v>
      </c>
      <c r="P12" s="17">
        <f t="shared" si="2"/>
        <v>7.4850000000000003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939.39499999999998</v>
      </c>
    </row>
    <row r="13" spans="1:28" s="4" customFormat="1" x14ac:dyDescent="0.2">
      <c r="A13" s="9">
        <f>IFERROR(VLOOKUP(B13,'[1]DADOS (OCULTAR)'!$P$3:$R$53,3,0),"")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GOMES DE SOUZA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>
        <f>IF('[1]TCE - ANEXO III - Preencher'!H22="","",'[1]TCE - ANEXO III - Preencher'!H22)</f>
        <v>43891</v>
      </c>
      <c r="H13" s="15">
        <f>'[1]TCE - ANEXO III - Preencher'!I22</f>
        <v>12.12</v>
      </c>
      <c r="I13" s="15">
        <f>'[1]TCE - ANEXO III - Preencher'!J22</f>
        <v>96.96</v>
      </c>
      <c r="J13" s="15">
        <f>'[1]TCE - ANEXO III - Preencher'!K22</f>
        <v>0</v>
      </c>
      <c r="K13" s="16">
        <f>'[1]TCE - ANEXO III - Preencher'!L22</f>
        <v>101.36861</v>
      </c>
      <c r="L13" s="16">
        <f>'[1]TCE - ANEXO III - Preencher'!M22</f>
        <v>20.9</v>
      </c>
      <c r="M13" s="16">
        <f t="shared" si="1"/>
        <v>80.468610000000012</v>
      </c>
      <c r="N13" s="16">
        <f>'[1]TCE - ANEXO III - Preencher'!O22</f>
        <v>0.93500000000000005</v>
      </c>
      <c r="O13" s="16">
        <f>'[1]TCE - ANEXO III - Preencher'!P22</f>
        <v>0</v>
      </c>
      <c r="P13" s="17">
        <f t="shared" si="2"/>
        <v>0.93500000000000005</v>
      </c>
      <c r="Q13" s="16">
        <f>'[1]TCE - ANEXO III - Preencher'!R22</f>
        <v>220.8</v>
      </c>
      <c r="R13" s="16">
        <f>'[1]TCE - ANEXO III - Preencher'!S22</f>
        <v>62.7</v>
      </c>
      <c r="S13" s="17">
        <f t="shared" si="3"/>
        <v>158.10000000000002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348.58361000000002</v>
      </c>
    </row>
    <row r="14" spans="1:28" s="4" customFormat="1" x14ac:dyDescent="0.2">
      <c r="A14" s="9">
        <f>IFERROR(VLOOKUP(B14,'[1]DADOS (OCULTAR)'!$P$3:$R$53,3,0),"")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FERREIRA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322205</v>
      </c>
      <c r="G14" s="14">
        <f>IF('[1]TCE - ANEXO III - Preencher'!H23="","",'[1]TCE - ANEXO III - Preencher'!H23)</f>
        <v>43891</v>
      </c>
      <c r="H14" s="15">
        <f>'[1]TCE - ANEXO III - Preencher'!I23</f>
        <v>15.28</v>
      </c>
      <c r="I14" s="15">
        <f>'[1]TCE - ANEXO III - Preencher'!J23</f>
        <v>122.24</v>
      </c>
      <c r="J14" s="15">
        <f>'[1]TCE - ANEXO III - Preencher'!K23</f>
        <v>0</v>
      </c>
      <c r="K14" s="16">
        <f>'[1]TCE - ANEXO III - Preencher'!L23</f>
        <v>101.36861</v>
      </c>
      <c r="L14" s="16">
        <f>'[1]TCE - ANEXO III - Preencher'!M23</f>
        <v>20.9</v>
      </c>
      <c r="M14" s="16">
        <f t="shared" si="1"/>
        <v>80.468610000000012</v>
      </c>
      <c r="N14" s="16">
        <f>'[1]TCE - ANEXO III - Preencher'!O23</f>
        <v>0.93500000000000005</v>
      </c>
      <c r="O14" s="16">
        <f>'[1]TCE - ANEXO III - Preencher'!P23</f>
        <v>0</v>
      </c>
      <c r="P14" s="17">
        <f t="shared" si="2"/>
        <v>0.93500000000000005</v>
      </c>
      <c r="Q14" s="16">
        <f>'[1]TCE - ANEXO III - Preencher'!R23</f>
        <v>155.25</v>
      </c>
      <c r="R14" s="16">
        <f>'[1]TCE - ANEXO III - Preencher'!S23</f>
        <v>58.52</v>
      </c>
      <c r="S14" s="17">
        <f t="shared" si="3"/>
        <v>96.72999999999999</v>
      </c>
      <c r="T14" s="16">
        <f>'[1]TCE - ANEXO III - Preencher'!U23</f>
        <v>59.73</v>
      </c>
      <c r="U14" s="16">
        <f>'[1]TCE - ANEXO III - Preencher'!V23</f>
        <v>0</v>
      </c>
      <c r="V14" s="17">
        <f t="shared" si="4"/>
        <v>59.73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375.38360999999998</v>
      </c>
    </row>
    <row r="15" spans="1:28" s="4" customFormat="1" x14ac:dyDescent="0.2">
      <c r="A15" s="9">
        <f>IFERROR(VLOOKUP(B15,'[1]DADOS (OCULTAR)'!$P$3:$R$53,3,0),"")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GUEIROS LEITE DE LACERDA MENEZES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223605</v>
      </c>
      <c r="G15" s="14">
        <f>IF('[1]TCE - ANEXO III - Preencher'!H24="","",'[1]TCE - ANEXO III - Preencher'!H24)</f>
        <v>43891</v>
      </c>
      <c r="H15" s="15">
        <f>'[1]TCE - ANEXO III - Preencher'!I24</f>
        <v>31.03</v>
      </c>
      <c r="I15" s="15">
        <f>'[1]TCE - ANEXO III - Preencher'!J24</f>
        <v>248.24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1.9672434999999999</v>
      </c>
      <c r="O15" s="16">
        <f>'[1]TCE - ANEXO III - Preencher'!P24</f>
        <v>0</v>
      </c>
      <c r="P15" s="17">
        <f t="shared" si="2"/>
        <v>1.9672434999999999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281.23724349999998</v>
      </c>
    </row>
    <row r="16" spans="1:28" s="4" customFormat="1" x14ac:dyDescent="0.2">
      <c r="A16" s="9">
        <f>IFERROR(VLOOKUP(B16,'[1]DADOS (OCULTAR)'!$P$3:$R$53,3,0),"")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LOPES DE VASCONCELOS OLIVEIRA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43891</v>
      </c>
      <c r="H16" s="15">
        <f>'[1]TCE - ANEXO III - Preencher'!I25</f>
        <v>11.09</v>
      </c>
      <c r="I16" s="15">
        <f>'[1]TCE - ANEXO III - Preencher'!J25</f>
        <v>88.73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0.93500000000000005</v>
      </c>
      <c r="O16" s="16">
        <f>'[1]TCE - ANEXO III - Preencher'!P25</f>
        <v>0</v>
      </c>
      <c r="P16" s="17">
        <f t="shared" si="2"/>
        <v>0.93500000000000005</v>
      </c>
      <c r="Q16" s="16">
        <f>'[1]TCE - ANEXO III - Preencher'!R25</f>
        <v>103.5</v>
      </c>
      <c r="R16" s="16">
        <f>'[1]TCE - ANEXO III - Preencher'!S25</f>
        <v>60.61</v>
      </c>
      <c r="S16" s="17">
        <f t="shared" si="3"/>
        <v>42.89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143.64500000000001</v>
      </c>
    </row>
    <row r="17" spans="1:28" s="4" customFormat="1" x14ac:dyDescent="0.2">
      <c r="A17" s="9">
        <f>IFERROR(VLOOKUP(B17,'[1]DADOS (OCULTAR)'!$P$3:$R$53,3,0),"")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MARIA DE ALMEIDA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322205</v>
      </c>
      <c r="G17" s="14">
        <f>IF('[1]TCE - ANEXO III - Preencher'!H26="","",'[1]TCE - ANEXO III - Preencher'!H26)</f>
        <v>43891</v>
      </c>
      <c r="H17" s="15">
        <f>'[1]TCE - ANEXO III - Preencher'!I26</f>
        <v>15.81</v>
      </c>
      <c r="I17" s="15">
        <f>'[1]TCE - ANEXO III - Preencher'!J26</f>
        <v>126.51</v>
      </c>
      <c r="J17" s="15">
        <f>'[1]TCE - ANEXO III - Preencher'!K26</f>
        <v>0</v>
      </c>
      <c r="K17" s="16">
        <f>'[1]TCE - ANEXO III - Preencher'!L26</f>
        <v>101.36861</v>
      </c>
      <c r="L17" s="16">
        <f>'[1]TCE - ANEXO III - Preencher'!M26</f>
        <v>20.9</v>
      </c>
      <c r="M17" s="16">
        <f t="shared" si="1"/>
        <v>80.468610000000012</v>
      </c>
      <c r="N17" s="16">
        <f>'[1]TCE - ANEXO III - Preencher'!O26</f>
        <v>0.93500000000000005</v>
      </c>
      <c r="O17" s="16">
        <f>'[1]TCE - ANEXO III - Preencher'!P26</f>
        <v>0</v>
      </c>
      <c r="P17" s="17">
        <f t="shared" si="2"/>
        <v>0.93500000000000005</v>
      </c>
      <c r="Q17" s="16">
        <f>'[1]TCE - ANEXO III - Preencher'!R26</f>
        <v>110.4</v>
      </c>
      <c r="R17" s="16">
        <f>'[1]TCE - ANEXO III - Preencher'!S26</f>
        <v>35.53</v>
      </c>
      <c r="S17" s="17">
        <f t="shared" si="3"/>
        <v>74.87</v>
      </c>
      <c r="T17" s="16">
        <f>'[1]TCE - ANEXO III - Preencher'!U26</f>
        <v>36.270000000000003</v>
      </c>
      <c r="U17" s="16">
        <f>'[1]TCE - ANEXO III - Preencher'!V26</f>
        <v>0</v>
      </c>
      <c r="V17" s="17">
        <f t="shared" si="4"/>
        <v>36.270000000000003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334.86360999999999</v>
      </c>
    </row>
    <row r="18" spans="1:28" s="4" customFormat="1" x14ac:dyDescent="0.2">
      <c r="A18" s="9">
        <f>IFERROR(VLOOKUP(B18,'[1]DADOS (OCULTAR)'!$P$3:$R$53,3,0),"")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VOGELEY BARROS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225120</v>
      </c>
      <c r="G18" s="14">
        <f>IF('[1]TCE - ANEXO III - Preencher'!H27="","",'[1]TCE - ANEXO III - Preencher'!H27)</f>
        <v>43891</v>
      </c>
      <c r="H18" s="15">
        <f>'[1]TCE - ANEXO III - Preencher'!I27</f>
        <v>110.11</v>
      </c>
      <c r="I18" s="15">
        <f>'[1]TCE - ANEXO III - Preencher'!J27</f>
        <v>880.88</v>
      </c>
      <c r="J18" s="15">
        <f>'[1]TCE - ANEXO III - Preencher'!K27</f>
        <v>0</v>
      </c>
      <c r="K18" s="16">
        <f>'[1]TCE - ANEXO III - Preencher'!L27</f>
        <v>101.36861</v>
      </c>
      <c r="L18" s="16">
        <f>'[1]TCE - ANEXO III - Preencher'!M27</f>
        <v>11.62</v>
      </c>
      <c r="M18" s="16">
        <f t="shared" si="1"/>
        <v>89.748609999999999</v>
      </c>
      <c r="N18" s="16">
        <f>'[1]TCE - ANEXO III - Preencher'!O27</f>
        <v>7.4850000000000003</v>
      </c>
      <c r="O18" s="16">
        <f>'[1]TCE - ANEXO III - Preencher'!P27</f>
        <v>0</v>
      </c>
      <c r="P18" s="17">
        <f t="shared" si="2"/>
        <v>7.4850000000000003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1088.22361</v>
      </c>
    </row>
    <row r="19" spans="1:28" s="4" customFormat="1" x14ac:dyDescent="0.2">
      <c r="A19" s="9">
        <f>IFERROR(VLOOKUP(B19,'[1]DADOS (OCULTAR)'!$P$3:$R$53,3,0),"")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ADRIANO AMARO BARRETO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514225</v>
      </c>
      <c r="G19" s="14">
        <f>IF('[1]TCE - ANEXO III - Preencher'!H28="","",'[1]TCE - ANEXO III - Preencher'!H28)</f>
        <v>43891</v>
      </c>
      <c r="H19" s="15">
        <f>'[1]TCE - ANEXO III - Preencher'!I28</f>
        <v>10.050000000000001</v>
      </c>
      <c r="I19" s="15">
        <f>'[1]TCE - ANEXO III - Preencher'!J28</f>
        <v>80.400000000000006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0.93500000000000005</v>
      </c>
      <c r="O19" s="16">
        <f>'[1]TCE - ANEXO III - Preencher'!P28</f>
        <v>0</v>
      </c>
      <c r="P19" s="17">
        <f t="shared" si="2"/>
        <v>0.93500000000000005</v>
      </c>
      <c r="Q19" s="16">
        <f>'[1]TCE - ANEXO III - Preencher'!R28</f>
        <v>282</v>
      </c>
      <c r="R19" s="16">
        <f>'[1]TCE - ANEXO III - Preencher'!S28</f>
        <v>16.72</v>
      </c>
      <c r="S19" s="17">
        <f t="shared" si="3"/>
        <v>265.27999999999997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356.66499999999996</v>
      </c>
    </row>
    <row r="20" spans="1:28" s="4" customFormat="1" x14ac:dyDescent="0.2">
      <c r="A20" s="9">
        <f>IFERROR(VLOOKUP(B20,'[1]DADOS (OCULTAR)'!$P$3:$R$53,3,0),"")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ADRIANO FRANCISCO GUIMARAES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43891</v>
      </c>
      <c r="H20" s="15">
        <f>'[1]TCE - ANEXO III - Preencher'!I29</f>
        <v>16.3</v>
      </c>
      <c r="I20" s="15">
        <f>'[1]TCE - ANEXO III - Preencher'!J29</f>
        <v>172.18</v>
      </c>
      <c r="J20" s="15">
        <f>'[1]TCE - ANEXO III - Preencher'!K29</f>
        <v>0</v>
      </c>
      <c r="K20" s="16">
        <f>'[1]TCE - ANEXO III - Preencher'!L29</f>
        <v>101.36861</v>
      </c>
      <c r="L20" s="16">
        <f>'[1]TCE - ANEXO III - Preencher'!M29</f>
        <v>20.9</v>
      </c>
      <c r="M20" s="16">
        <f t="shared" si="1"/>
        <v>80.468610000000012</v>
      </c>
      <c r="N20" s="16">
        <f>'[1]TCE - ANEXO III - Preencher'!O29</f>
        <v>0.93500000000000005</v>
      </c>
      <c r="O20" s="16">
        <f>'[1]TCE - ANEXO III - Preencher'!P29</f>
        <v>0</v>
      </c>
      <c r="P20" s="17">
        <f t="shared" si="2"/>
        <v>0.93500000000000005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269.88361000000003</v>
      </c>
    </row>
    <row r="21" spans="1:28" s="4" customFormat="1" x14ac:dyDescent="0.2">
      <c r="A21" s="9">
        <f>IFERROR(VLOOKUP(B21,'[1]DADOS (OCULTAR)'!$P$3:$R$53,3,0),"")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PERGENTINO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723310</v>
      </c>
      <c r="G21" s="14">
        <f>IF('[1]TCE - ANEXO III - Preencher'!H30="","",'[1]TCE - ANEXO III - Preencher'!H30)</f>
        <v>43891</v>
      </c>
      <c r="H21" s="15">
        <f>'[1]TCE - ANEXO III - Preencher'!I30</f>
        <v>9.89</v>
      </c>
      <c r="I21" s="15">
        <f>'[1]TCE - ANEXO III - Preencher'!J30</f>
        <v>79.11</v>
      </c>
      <c r="J21" s="15">
        <f>'[1]TCE - ANEXO III - Preencher'!K30</f>
        <v>0</v>
      </c>
      <c r="K21" s="16">
        <f>'[1]TCE - ANEXO III - Preencher'!L30</f>
        <v>101.36861</v>
      </c>
      <c r="L21" s="16">
        <f>'[1]TCE - ANEXO III - Preencher'!M30</f>
        <v>25.43</v>
      </c>
      <c r="M21" s="16">
        <f t="shared" si="1"/>
        <v>75.938610000000011</v>
      </c>
      <c r="N21" s="16">
        <f>'[1]TCE - ANEXO III - Preencher'!O30</f>
        <v>0.93500000000000005</v>
      </c>
      <c r="O21" s="16">
        <f>'[1]TCE - ANEXO III - Preencher'!P30</f>
        <v>0</v>
      </c>
      <c r="P21" s="17">
        <f t="shared" si="2"/>
        <v>0.93500000000000005</v>
      </c>
      <c r="Q21" s="16">
        <f>'[1]TCE - ANEXO III - Preencher'!R30</f>
        <v>276</v>
      </c>
      <c r="R21" s="16">
        <f>'[1]TCE - ANEXO III - Preencher'!S30</f>
        <v>72.510000000000005</v>
      </c>
      <c r="S21" s="17">
        <f t="shared" si="3"/>
        <v>203.49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369.36360999999999</v>
      </c>
    </row>
    <row r="22" spans="1:28" s="4" customFormat="1" x14ac:dyDescent="0.2">
      <c r="A22" s="9">
        <f>IFERROR(VLOOKUP(B22,'[1]DADOS (OCULTAR)'!$P$3:$R$53,3,0),"")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ADRIAO FILHO CAVALCANTI DE ALBUQUERQUE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223505</v>
      </c>
      <c r="G22" s="14">
        <f>IF('[1]TCE - ANEXO III - Preencher'!H31="","",'[1]TCE - ANEXO III - Preencher'!H31)</f>
        <v>43891</v>
      </c>
      <c r="H22" s="15">
        <f>'[1]TCE - ANEXO III - Preencher'!I31</f>
        <v>26.15</v>
      </c>
      <c r="I22" s="15">
        <f>'[1]TCE - ANEXO III - Preencher'!J31</f>
        <v>209.16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1.9672434999999999</v>
      </c>
      <c r="O22" s="16">
        <f>'[1]TCE - ANEXO III - Preencher'!P31</f>
        <v>0</v>
      </c>
      <c r="P22" s="17">
        <f t="shared" si="2"/>
        <v>1.9672434999999999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237.2772435</v>
      </c>
    </row>
    <row r="23" spans="1:28" s="4" customFormat="1" x14ac:dyDescent="0.2">
      <c r="A23" s="9">
        <f>IFERROR(VLOOKUP(B23,'[1]DADOS (OCULTAR)'!$P$3:$R$53,3,0),"")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ADRYELLE FERNANDES DUARTE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223605</v>
      </c>
      <c r="G23" s="14">
        <f>IF('[1]TCE - ANEXO III - Preencher'!H32="","",'[1]TCE - ANEXO III - Preencher'!H32)</f>
        <v>43891</v>
      </c>
      <c r="H23" s="15">
        <f>'[1]TCE - ANEXO III - Preencher'!I32</f>
        <v>8.65</v>
      </c>
      <c r="I23" s="15">
        <f>'[1]TCE - ANEXO III - Preencher'!J32</f>
        <v>69.180000000000007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1.9672434999999999</v>
      </c>
      <c r="O23" s="16">
        <f>'[1]TCE - ANEXO III - Preencher'!P32</f>
        <v>0</v>
      </c>
      <c r="P23" s="17">
        <f t="shared" si="2"/>
        <v>1.9672434999999999</v>
      </c>
      <c r="Q23" s="16">
        <f>'[1]TCE - ANEXO III - Preencher'!R32</f>
        <v>0</v>
      </c>
      <c r="R23" s="16">
        <f>'[1]TCE - ANEXO III - Preencher'!S32</f>
        <v>34.020000000000003</v>
      </c>
      <c r="S23" s="17">
        <f t="shared" si="3"/>
        <v>-34.020000000000003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45.777243500000004</v>
      </c>
    </row>
    <row r="24" spans="1:28" s="4" customFormat="1" x14ac:dyDescent="0.2">
      <c r="A24" s="9">
        <f>IFERROR(VLOOKUP(B24,'[1]DADOS (OCULTAR)'!$P$3:$R$53,3,0),"")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AFONSO ALVES DA SILVA FILHO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324205</v>
      </c>
      <c r="G24" s="14">
        <f>IF('[1]TCE - ANEXO III - Preencher'!H33="","",'[1]TCE - ANEXO III - Preencher'!H33)</f>
        <v>43891</v>
      </c>
      <c r="H24" s="15">
        <f>'[1]TCE - ANEXO III - Preencher'!I33</f>
        <v>15.01</v>
      </c>
      <c r="I24" s="15">
        <f>'[1]TCE - ANEXO III - Preencher'!J33</f>
        <v>120.1</v>
      </c>
      <c r="J24" s="15">
        <f>'[1]TCE - ANEXO III - Preencher'!K33</f>
        <v>0</v>
      </c>
      <c r="K24" s="16">
        <f>'[1]TCE - ANEXO III - Preencher'!L33</f>
        <v>101.36861</v>
      </c>
      <c r="L24" s="16">
        <f>'[1]TCE - ANEXO III - Preencher'!M33</f>
        <v>25.85</v>
      </c>
      <c r="M24" s="16">
        <f t="shared" si="1"/>
        <v>75.518609999999995</v>
      </c>
      <c r="N24" s="16">
        <f>'[1]TCE - ANEXO III - Preencher'!O33</f>
        <v>0.93500000000000005</v>
      </c>
      <c r="O24" s="16">
        <f>'[1]TCE - ANEXO III - Preencher'!P33</f>
        <v>0</v>
      </c>
      <c r="P24" s="17">
        <f t="shared" si="2"/>
        <v>0.93500000000000005</v>
      </c>
      <c r="Q24" s="16">
        <f>'[1]TCE - ANEXO III - Preencher'!R33</f>
        <v>244.5</v>
      </c>
      <c r="R24" s="16">
        <f>'[1]TCE - ANEXO III - Preencher'!S33</f>
        <v>77.540000000000006</v>
      </c>
      <c r="S24" s="17">
        <f t="shared" si="3"/>
        <v>166.95999999999998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378.52360999999996</v>
      </c>
    </row>
    <row r="25" spans="1:28" s="4" customFormat="1" x14ac:dyDescent="0.2">
      <c r="A25" s="9">
        <f>IFERROR(VLOOKUP(B25,'[1]DADOS (OCULTAR)'!$P$3:$R$53,3,0),"")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AGNES HENRIQUE SILVA LIRA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43891</v>
      </c>
      <c r="H25" s="15">
        <f>'[1]TCE - ANEXO III - Preencher'!I34</f>
        <v>12.39</v>
      </c>
      <c r="I25" s="15">
        <f>'[1]TCE - ANEXO III - Preencher'!J34</f>
        <v>99.12</v>
      </c>
      <c r="J25" s="15">
        <f>'[1]TCE - ANEXO III - Preencher'!K34</f>
        <v>0</v>
      </c>
      <c r="K25" s="16">
        <f>'[1]TCE - ANEXO III - Preencher'!L34</f>
        <v>101.36861</v>
      </c>
      <c r="L25" s="16">
        <f>'[1]TCE - ANEXO III - Preencher'!M34</f>
        <v>20.9</v>
      </c>
      <c r="M25" s="16">
        <f t="shared" si="1"/>
        <v>80.468610000000012</v>
      </c>
      <c r="N25" s="16">
        <f>'[1]TCE - ANEXO III - Preencher'!O34</f>
        <v>0.93500000000000005</v>
      </c>
      <c r="O25" s="16">
        <f>'[1]TCE - ANEXO III - Preencher'!P34</f>
        <v>0</v>
      </c>
      <c r="P25" s="17">
        <f t="shared" si="2"/>
        <v>0.93500000000000005</v>
      </c>
      <c r="Q25" s="16">
        <f>'[1]TCE - ANEXO III - Preencher'!R34</f>
        <v>207</v>
      </c>
      <c r="R25" s="16">
        <f>'[1]TCE - ANEXO III - Preencher'!S34</f>
        <v>62.7</v>
      </c>
      <c r="S25" s="17">
        <f t="shared" si="3"/>
        <v>144.30000000000001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337.21361000000002</v>
      </c>
    </row>
    <row r="26" spans="1:28" s="4" customFormat="1" x14ac:dyDescent="0.2">
      <c r="A26" s="9">
        <f>IFERROR(VLOOKUP(B26,'[1]DADOS (OCULTAR)'!$P$3:$R$53,3,0),"")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AGUINALDO NOBERTO DA CRUZ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43891</v>
      </c>
      <c r="H26" s="15">
        <f>'[1]TCE - ANEXO III - Preencher'!I35</f>
        <v>12.54</v>
      </c>
      <c r="I26" s="15">
        <f>'[1]TCE - ANEXO III - Preencher'!J35</f>
        <v>100.32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0.93500000000000005</v>
      </c>
      <c r="O26" s="16">
        <f>'[1]TCE - ANEXO III - Preencher'!P35</f>
        <v>0</v>
      </c>
      <c r="P26" s="17">
        <f t="shared" si="2"/>
        <v>0.93500000000000005</v>
      </c>
      <c r="Q26" s="16">
        <f>'[1]TCE - ANEXO III - Preencher'!R35</f>
        <v>220.8</v>
      </c>
      <c r="R26" s="16">
        <f>'[1]TCE - ANEXO III - Preencher'!S35</f>
        <v>62.7</v>
      </c>
      <c r="S26" s="17">
        <f t="shared" si="3"/>
        <v>158.10000000000002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271.89499999999998</v>
      </c>
    </row>
    <row r="27" spans="1:28" s="4" customFormat="1" x14ac:dyDescent="0.2">
      <c r="A27" s="9">
        <f>IFERROR(VLOOKUP(B27,'[1]DADOS (OCULTAR)'!$P$3:$R$53,3,0),"")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AIRTON FRANCISCO DA SILVA SANTOS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43891</v>
      </c>
      <c r="H27" s="15">
        <f>'[1]TCE - ANEXO III - Preencher'!I36</f>
        <v>10.44</v>
      </c>
      <c r="I27" s="15">
        <f>'[1]TCE - ANEXO III - Preencher'!J36</f>
        <v>83.53</v>
      </c>
      <c r="J27" s="15">
        <f>'[1]TCE - ANEXO III - Preencher'!K36</f>
        <v>0</v>
      </c>
      <c r="K27" s="16">
        <f>'[1]TCE - ANEXO III - Preencher'!L36</f>
        <v>101.36861</v>
      </c>
      <c r="L27" s="16">
        <f>'[1]TCE - ANEXO III - Preencher'!M36</f>
        <v>20.9</v>
      </c>
      <c r="M27" s="16">
        <f t="shared" si="1"/>
        <v>80.468610000000012</v>
      </c>
      <c r="N27" s="16">
        <f>'[1]TCE - ANEXO III - Preencher'!O36</f>
        <v>0.93500000000000005</v>
      </c>
      <c r="O27" s="16">
        <f>'[1]TCE - ANEXO III - Preencher'!P36</f>
        <v>0</v>
      </c>
      <c r="P27" s="17">
        <f t="shared" si="2"/>
        <v>0.93500000000000005</v>
      </c>
      <c r="Q27" s="16">
        <f>'[1]TCE - ANEXO III - Preencher'!R36</f>
        <v>110.4</v>
      </c>
      <c r="R27" s="16">
        <f>'[1]TCE - ANEXO III - Preencher'!S36</f>
        <v>62.7</v>
      </c>
      <c r="S27" s="17">
        <f t="shared" si="3"/>
        <v>47.7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223.07361000000003</v>
      </c>
    </row>
    <row r="28" spans="1:28" s="4" customFormat="1" x14ac:dyDescent="0.2">
      <c r="A28" s="9">
        <f>IFERROR(VLOOKUP(B28,'[1]DADOS (OCULTAR)'!$P$3:$R$53,3,0),"")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ALAIR WALTER VIEIRA BARBOSA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43891</v>
      </c>
      <c r="H28" s="15">
        <f>'[1]TCE - ANEXO III - Preencher'!I37</f>
        <v>14.11</v>
      </c>
      <c r="I28" s="15">
        <f>'[1]TCE - ANEXO III - Preencher'!J37</f>
        <v>112.91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0.93500000000000005</v>
      </c>
      <c r="O28" s="16">
        <f>'[1]TCE - ANEXO III - Preencher'!P37</f>
        <v>0</v>
      </c>
      <c r="P28" s="17">
        <f t="shared" si="2"/>
        <v>0.93500000000000005</v>
      </c>
      <c r="Q28" s="16">
        <f>'[1]TCE - ANEXO III - Preencher'!R37</f>
        <v>276</v>
      </c>
      <c r="R28" s="16">
        <f>'[1]TCE - ANEXO III - Preencher'!S37</f>
        <v>62.7</v>
      </c>
      <c r="S28" s="17">
        <f t="shared" si="3"/>
        <v>213.3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341.255</v>
      </c>
    </row>
    <row r="29" spans="1:28" s="4" customFormat="1" x14ac:dyDescent="0.2">
      <c r="A29" s="9">
        <f>IFERROR(VLOOKUP(B29,'[1]DADOS (OCULTAR)'!$P$3:$R$53,3,0),"")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ALBA LUIZA MAGALHAES BARROS CAVALCANTI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225125</v>
      </c>
      <c r="G29" s="14">
        <f>IF('[1]TCE - ANEXO III - Preencher'!H38="","",'[1]TCE - ANEXO III - Preencher'!H38)</f>
        <v>43891</v>
      </c>
      <c r="H29" s="15">
        <f>'[1]TCE - ANEXO III - Preencher'!I38</f>
        <v>101.4</v>
      </c>
      <c r="I29" s="15">
        <f>'[1]TCE - ANEXO III - Preencher'!J38</f>
        <v>946.25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7.4850000000000003</v>
      </c>
      <c r="O29" s="16">
        <f>'[1]TCE - ANEXO III - Preencher'!P38</f>
        <v>0</v>
      </c>
      <c r="P29" s="17">
        <f t="shared" si="2"/>
        <v>7.4850000000000003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1055.135</v>
      </c>
    </row>
    <row r="30" spans="1:28" s="4" customFormat="1" x14ac:dyDescent="0.2">
      <c r="A30" s="9">
        <f>IFERROR(VLOOKUP(B30,'[1]DADOS (OCULTAR)'!$P$3:$R$53,3,0),"")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ALBERICO ALBANES OLIVEIRA BERNARDO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225112</v>
      </c>
      <c r="G30" s="14">
        <f>IF('[1]TCE - ANEXO III - Preencher'!H39="","",'[1]TCE - ANEXO III - Preencher'!H39)</f>
        <v>43891</v>
      </c>
      <c r="H30" s="15">
        <f>'[1]TCE - ANEXO III - Preencher'!I39</f>
        <v>100.29</v>
      </c>
      <c r="I30" s="15">
        <f>'[1]TCE - ANEXO III - Preencher'!J39</f>
        <v>802.32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7.4850000000000003</v>
      </c>
      <c r="O30" s="16">
        <f>'[1]TCE - ANEXO III - Preencher'!P39</f>
        <v>0</v>
      </c>
      <c r="P30" s="17">
        <f t="shared" si="2"/>
        <v>7.4850000000000003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910.09500000000003</v>
      </c>
    </row>
    <row r="31" spans="1:28" s="4" customFormat="1" x14ac:dyDescent="0.2">
      <c r="A31" s="9">
        <f>IFERROR(VLOOKUP(B31,'[1]DADOS (OCULTAR)'!$P$3:$R$53,3,0),"")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ALBERTO RAMOS DA SILVA JUNIOR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43891</v>
      </c>
      <c r="H31" s="15">
        <f>'[1]TCE - ANEXO III - Preencher'!I40</f>
        <v>10.66</v>
      </c>
      <c r="I31" s="15">
        <f>'[1]TCE - ANEXO III - Preencher'!J40</f>
        <v>85.26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0.93500000000000005</v>
      </c>
      <c r="O31" s="16">
        <f>'[1]TCE - ANEXO III - Preencher'!P40</f>
        <v>0</v>
      </c>
      <c r="P31" s="17">
        <f t="shared" si="2"/>
        <v>0.93500000000000005</v>
      </c>
      <c r="Q31" s="16">
        <f>'[1]TCE - ANEXO III - Preencher'!R40</f>
        <v>207</v>
      </c>
      <c r="R31" s="16">
        <f>'[1]TCE - ANEXO III - Preencher'!S40</f>
        <v>60.61</v>
      </c>
      <c r="S31" s="17">
        <f t="shared" si="3"/>
        <v>146.38999999999999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243.245</v>
      </c>
    </row>
    <row r="32" spans="1:28" s="4" customFormat="1" x14ac:dyDescent="0.2">
      <c r="A32" s="9">
        <f>IFERROR(VLOOKUP(B32,'[1]DADOS (OCULTAR)'!$P$3:$R$53,3,0),"")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ALCENILDA CARNEIRO COUTINHO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142340</v>
      </c>
      <c r="G32" s="14">
        <f>IF('[1]TCE - ANEXO III - Preencher'!H41="","",'[1]TCE - ANEXO III - Preencher'!H41)</f>
        <v>43891</v>
      </c>
      <c r="H32" s="15">
        <f>'[1]TCE - ANEXO III - Preencher'!I41</f>
        <v>24.73</v>
      </c>
      <c r="I32" s="15">
        <f>'[1]TCE - ANEXO III - Preencher'!J41</f>
        <v>197.85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0.93500000000000005</v>
      </c>
      <c r="O32" s="16">
        <f>'[1]TCE - ANEXO III - Preencher'!P41</f>
        <v>0</v>
      </c>
      <c r="P32" s="17">
        <f t="shared" si="2"/>
        <v>0.93500000000000005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223.51499999999999</v>
      </c>
    </row>
    <row r="33" spans="1:28" s="4" customFormat="1" x14ac:dyDescent="0.2">
      <c r="A33" s="9">
        <f>IFERROR(VLOOKUP(B33,'[1]DADOS (OCULTAR)'!$P$3:$R$53,3,0),"")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ALCIDES JOAO DA SILVA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43891</v>
      </c>
      <c r="H33" s="15">
        <f>'[1]TCE - ANEXO III - Preencher'!I42</f>
        <v>19.28</v>
      </c>
      <c r="I33" s="15">
        <f>'[1]TCE - ANEXO III - Preencher'!J42</f>
        <v>154.22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0.93500000000000005</v>
      </c>
      <c r="O33" s="16">
        <f>'[1]TCE - ANEXO III - Preencher'!P42</f>
        <v>0</v>
      </c>
      <c r="P33" s="17">
        <f t="shared" si="2"/>
        <v>0.93500000000000005</v>
      </c>
      <c r="Q33" s="16">
        <f>'[1]TCE - ANEXO III - Preencher'!R42</f>
        <v>207</v>
      </c>
      <c r="R33" s="16">
        <f>'[1]TCE - ANEXO III - Preencher'!S42</f>
        <v>58.52</v>
      </c>
      <c r="S33" s="17">
        <f t="shared" si="3"/>
        <v>148.47999999999999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322.91499999999996</v>
      </c>
    </row>
    <row r="34" spans="1:28" s="4" customFormat="1" x14ac:dyDescent="0.2">
      <c r="A34" s="9">
        <f>IFERROR(VLOOKUP(B34,'[1]DADOS (OCULTAR)'!$P$3:$R$53,3,0),"")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ALCILENE BARBOSA DOS SANTOS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322205</v>
      </c>
      <c r="G34" s="14">
        <f>IF('[1]TCE - ANEXO III - Preencher'!H43="","",'[1]TCE - ANEXO III - Preencher'!H43)</f>
        <v>43891</v>
      </c>
      <c r="H34" s="15">
        <f>'[1]TCE - ANEXO III - Preencher'!I43</f>
        <v>13.71</v>
      </c>
      <c r="I34" s="15">
        <f>'[1]TCE - ANEXO III - Preencher'!J43</f>
        <v>109.66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0.93500000000000005</v>
      </c>
      <c r="O34" s="16">
        <f>'[1]TCE - ANEXO III - Preencher'!P43</f>
        <v>0</v>
      </c>
      <c r="P34" s="17">
        <f t="shared" si="2"/>
        <v>0.93500000000000005</v>
      </c>
      <c r="Q34" s="16">
        <f>'[1]TCE - ANEXO III - Preencher'!R43</f>
        <v>103.5</v>
      </c>
      <c r="R34" s="16">
        <f>'[1]TCE - ANEXO III - Preencher'!S43</f>
        <v>45.98</v>
      </c>
      <c r="S34" s="17">
        <f t="shared" si="3"/>
        <v>57.52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181.82500000000002</v>
      </c>
    </row>
    <row r="35" spans="1:28" s="4" customFormat="1" x14ac:dyDescent="0.2">
      <c r="A35" s="9">
        <f>IFERROR(VLOOKUP(B35,'[1]DADOS (OCULTAR)'!$P$3:$R$53,3,0),"")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ALCILENE DE LIMA TEIXEIRA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322205</v>
      </c>
      <c r="G35" s="14">
        <f>IF('[1]TCE - ANEXO III - Preencher'!H44="","",'[1]TCE - ANEXO III - Preencher'!H44)</f>
        <v>43891</v>
      </c>
      <c r="H35" s="15">
        <f>'[1]TCE - ANEXO III - Preencher'!I44</f>
        <v>14.71</v>
      </c>
      <c r="I35" s="15">
        <f>'[1]TCE - ANEXO III - Preencher'!J44</f>
        <v>117.65</v>
      </c>
      <c r="J35" s="15">
        <f>'[1]TCE - ANEXO III - Preencher'!K44</f>
        <v>0</v>
      </c>
      <c r="K35" s="16">
        <f>'[1]TCE - ANEXO III - Preencher'!L44</f>
        <v>101.36861</v>
      </c>
      <c r="L35" s="16">
        <f>'[1]TCE - ANEXO III - Preencher'!M44</f>
        <v>20.9</v>
      </c>
      <c r="M35" s="16">
        <f t="shared" si="1"/>
        <v>80.468610000000012</v>
      </c>
      <c r="N35" s="16">
        <f>'[1]TCE - ANEXO III - Preencher'!O44</f>
        <v>0.93500000000000005</v>
      </c>
      <c r="O35" s="16">
        <f>'[1]TCE - ANEXO III - Preencher'!P44</f>
        <v>0</v>
      </c>
      <c r="P35" s="17">
        <f t="shared" si="2"/>
        <v>0.93500000000000005</v>
      </c>
      <c r="Q35" s="16">
        <f>'[1]TCE - ANEXO III - Preencher'!R44</f>
        <v>207</v>
      </c>
      <c r="R35" s="16">
        <f>'[1]TCE - ANEXO III - Preencher'!S44</f>
        <v>60.61</v>
      </c>
      <c r="S35" s="17">
        <f t="shared" si="3"/>
        <v>146.38999999999999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360.15361000000001</v>
      </c>
    </row>
    <row r="36" spans="1:28" s="4" customFormat="1" x14ac:dyDescent="0.2">
      <c r="A36" s="9">
        <f>IFERROR(VLOOKUP(B36,'[1]DADOS (OCULTAR)'!$P$3:$R$53,3,0),"")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ALCIR DA SILVA CESARIO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322205</v>
      </c>
      <c r="G36" s="14">
        <f>IF('[1]TCE - ANEXO III - Preencher'!H45="","",'[1]TCE - ANEXO III - Preencher'!H45)</f>
        <v>43891</v>
      </c>
      <c r="H36" s="15">
        <f>'[1]TCE - ANEXO III - Preencher'!I45</f>
        <v>12.88</v>
      </c>
      <c r="I36" s="15">
        <f>'[1]TCE - ANEXO III - Preencher'!J45</f>
        <v>103.01</v>
      </c>
      <c r="J36" s="15">
        <f>'[1]TCE - ANEXO III - Preencher'!K45</f>
        <v>0</v>
      </c>
      <c r="K36" s="16">
        <f>'[1]TCE - ANEXO III - Preencher'!L45</f>
        <v>101.36861</v>
      </c>
      <c r="L36" s="16">
        <f>'[1]TCE - ANEXO III - Preencher'!M45</f>
        <v>20.9</v>
      </c>
      <c r="M36" s="16">
        <f t="shared" si="1"/>
        <v>80.468610000000012</v>
      </c>
      <c r="N36" s="16">
        <f>'[1]TCE - ANEXO III - Preencher'!O45</f>
        <v>0.93500000000000005</v>
      </c>
      <c r="O36" s="16">
        <f>'[1]TCE - ANEXO III - Preencher'!P45</f>
        <v>0</v>
      </c>
      <c r="P36" s="17">
        <f t="shared" si="2"/>
        <v>0.93500000000000005</v>
      </c>
      <c r="Q36" s="16">
        <f>'[1]TCE - ANEXO III - Preencher'!R45</f>
        <v>141</v>
      </c>
      <c r="R36" s="16">
        <f>'[1]TCE - ANEXO III - Preencher'!S45</f>
        <v>62.7</v>
      </c>
      <c r="S36" s="17">
        <f t="shared" si="3"/>
        <v>78.3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275.59361000000001</v>
      </c>
    </row>
    <row r="37" spans="1:28" s="4" customFormat="1" x14ac:dyDescent="0.2">
      <c r="A37" s="9">
        <f>IFERROR(VLOOKUP(B37,'[1]DADOS (OCULTAR)'!$P$3:$R$53,3,0),"")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ALCIVANIA SANTOS LIMA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513430</v>
      </c>
      <c r="G37" s="14">
        <f>IF('[1]TCE - ANEXO III - Preencher'!H46="","",'[1]TCE - ANEXO III - Preencher'!H46)</f>
        <v>43891</v>
      </c>
      <c r="H37" s="15">
        <f>'[1]TCE - ANEXO III - Preencher'!I46</f>
        <v>13.06</v>
      </c>
      <c r="I37" s="15">
        <f>'[1]TCE - ANEXO III - Preencher'!J46</f>
        <v>104.5</v>
      </c>
      <c r="J37" s="15">
        <f>'[1]TCE - ANEXO III - Preencher'!K46</f>
        <v>0</v>
      </c>
      <c r="K37" s="16">
        <f>'[1]TCE - ANEXO III - Preencher'!L46</f>
        <v>101.36861</v>
      </c>
      <c r="L37" s="16">
        <f>'[1]TCE - ANEXO III - Preencher'!M46</f>
        <v>20.9</v>
      </c>
      <c r="M37" s="16">
        <f t="shared" si="1"/>
        <v>80.468610000000012</v>
      </c>
      <c r="N37" s="16">
        <f>'[1]TCE - ANEXO III - Preencher'!O46</f>
        <v>0.93500000000000005</v>
      </c>
      <c r="O37" s="16">
        <f>'[1]TCE - ANEXO III - Preencher'!P46</f>
        <v>0</v>
      </c>
      <c r="P37" s="17">
        <f t="shared" si="2"/>
        <v>0.93500000000000005</v>
      </c>
      <c r="Q37" s="16">
        <f>'[1]TCE - ANEXO III - Preencher'!R46</f>
        <v>207</v>
      </c>
      <c r="R37" s="16">
        <f>'[1]TCE - ANEXO III - Preencher'!S46</f>
        <v>62.7</v>
      </c>
      <c r="S37" s="17">
        <f t="shared" si="3"/>
        <v>144.30000000000001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343.26361000000003</v>
      </c>
    </row>
    <row r="38" spans="1:28" s="4" customFormat="1" x14ac:dyDescent="0.2">
      <c r="A38" s="9">
        <f>IFERROR(VLOOKUP(B38,'[1]DADOS (OCULTAR)'!$P$3:$R$53,3,0),"")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ALDENEIDE  DOS SANTOS ALVES CHACON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322205</v>
      </c>
      <c r="G38" s="14">
        <f>IF('[1]TCE - ANEXO III - Preencher'!H47="","",'[1]TCE - ANEXO III - Preencher'!H47)</f>
        <v>43891</v>
      </c>
      <c r="H38" s="15">
        <f>'[1]TCE - ANEXO III - Preencher'!I47</f>
        <v>17.809999999999999</v>
      </c>
      <c r="I38" s="15">
        <f>'[1]TCE - ANEXO III - Preencher'!J47</f>
        <v>194.72</v>
      </c>
      <c r="J38" s="15">
        <f>'[1]TCE - ANEXO III - Preencher'!K47</f>
        <v>0</v>
      </c>
      <c r="K38" s="16">
        <f>'[1]TCE - ANEXO III - Preencher'!L47</f>
        <v>101.36861</v>
      </c>
      <c r="L38" s="16">
        <f>'[1]TCE - ANEXO III - Preencher'!M47</f>
        <v>20.9</v>
      </c>
      <c r="M38" s="16">
        <f t="shared" si="1"/>
        <v>80.468610000000012</v>
      </c>
      <c r="N38" s="16">
        <f>'[1]TCE - ANEXO III - Preencher'!O47</f>
        <v>0.93500000000000005</v>
      </c>
      <c r="O38" s="16">
        <f>'[1]TCE - ANEXO III - Preencher'!P47</f>
        <v>0</v>
      </c>
      <c r="P38" s="17">
        <f t="shared" si="2"/>
        <v>0.93500000000000005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293.93360999999999</v>
      </c>
    </row>
    <row r="39" spans="1:28" s="4" customFormat="1" x14ac:dyDescent="0.2">
      <c r="A39" s="9">
        <f>IFERROR(VLOOKUP(B39,'[1]DADOS (OCULTAR)'!$P$3:$R$53,3,0),"")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ALENA MARIA SAMPAIO BITU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223505</v>
      </c>
      <c r="G39" s="14">
        <f>IF('[1]TCE - ANEXO III - Preencher'!H48="","",'[1]TCE - ANEXO III - Preencher'!H48)</f>
        <v>43891</v>
      </c>
      <c r="H39" s="15">
        <f>'[1]TCE - ANEXO III - Preencher'!I48</f>
        <v>48.83</v>
      </c>
      <c r="I39" s="15">
        <f>'[1]TCE - ANEXO III - Preencher'!J48</f>
        <v>482.62</v>
      </c>
      <c r="J39" s="15">
        <f>'[1]TCE - ANEXO III - Preencher'!K48</f>
        <v>0</v>
      </c>
      <c r="K39" s="16">
        <f>'[1]TCE - ANEXO III - Preencher'!L48</f>
        <v>101.36861</v>
      </c>
      <c r="L39" s="16">
        <f>'[1]TCE - ANEXO III - Preencher'!M48</f>
        <v>2.99</v>
      </c>
      <c r="M39" s="16">
        <f t="shared" si="1"/>
        <v>98.378610000000009</v>
      </c>
      <c r="N39" s="16">
        <f>'[1]TCE - ANEXO III - Preencher'!O48</f>
        <v>1.9672434999999999</v>
      </c>
      <c r="O39" s="16">
        <f>'[1]TCE - ANEXO III - Preencher'!P48</f>
        <v>0</v>
      </c>
      <c r="P39" s="17">
        <f t="shared" si="2"/>
        <v>1.9672434999999999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631.79585350000002</v>
      </c>
    </row>
    <row r="40" spans="1:28" s="4" customFormat="1" x14ac:dyDescent="0.2">
      <c r="A40" s="9">
        <f>IFERROR(VLOOKUP(B40,'[1]DADOS (OCULTAR)'!$P$3:$R$53,3,0),"")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ALESSANDRA JOSE IGINO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43891</v>
      </c>
      <c r="H40" s="15">
        <f>'[1]TCE - ANEXO III - Preencher'!I49</f>
        <v>11.43</v>
      </c>
      <c r="I40" s="15">
        <f>'[1]TCE - ANEXO III - Preencher'!J49</f>
        <v>91.45</v>
      </c>
      <c r="J40" s="15">
        <f>'[1]TCE - ANEXO III - Preencher'!K49</f>
        <v>0</v>
      </c>
      <c r="K40" s="16">
        <f>'[1]TCE - ANEXO III - Preencher'!L49</f>
        <v>101.36861</v>
      </c>
      <c r="L40" s="16">
        <f>'[1]TCE - ANEXO III - Preencher'!M49</f>
        <v>20.9</v>
      </c>
      <c r="M40" s="16">
        <f t="shared" si="1"/>
        <v>80.468610000000012</v>
      </c>
      <c r="N40" s="16">
        <f>'[1]TCE - ANEXO III - Preencher'!O49</f>
        <v>0.93500000000000005</v>
      </c>
      <c r="O40" s="16">
        <f>'[1]TCE - ANEXO III - Preencher'!P49</f>
        <v>0</v>
      </c>
      <c r="P40" s="17">
        <f t="shared" si="2"/>
        <v>0.93500000000000005</v>
      </c>
      <c r="Q40" s="16">
        <f>'[1]TCE - ANEXO III - Preencher'!R49</f>
        <v>207</v>
      </c>
      <c r="R40" s="16">
        <f>'[1]TCE - ANEXO III - Preencher'!S49</f>
        <v>62.7</v>
      </c>
      <c r="S40" s="17">
        <f t="shared" si="3"/>
        <v>144.30000000000001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328.58361000000002</v>
      </c>
    </row>
    <row r="41" spans="1:28" s="4" customFormat="1" x14ac:dyDescent="0.2">
      <c r="A41" s="9">
        <f>IFERROR(VLOOKUP(B41,'[1]DADOS (OCULTAR)'!$P$3:$R$53,3,0),"")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ALESSON LUCAS PEIXOTO TEIXEIRA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950110</v>
      </c>
      <c r="G41" s="14">
        <f>IF('[1]TCE - ANEXO III - Preencher'!H50="","",'[1]TCE - ANEXO III - Preencher'!H50)</f>
        <v>43891</v>
      </c>
      <c r="H41" s="15">
        <f>'[1]TCE - ANEXO III - Preencher'!I50</f>
        <v>24.86</v>
      </c>
      <c r="I41" s="15">
        <f>'[1]TCE - ANEXO III - Preencher'!J50</f>
        <v>198.89</v>
      </c>
      <c r="J41" s="15">
        <f>'[1]TCE - ANEXO III - Preencher'!K50</f>
        <v>0</v>
      </c>
      <c r="K41" s="16">
        <f>'[1]TCE - ANEXO III - Preencher'!L50</f>
        <v>101.36861</v>
      </c>
      <c r="L41" s="16">
        <f>'[1]TCE - ANEXO III - Preencher'!M50</f>
        <v>43.37</v>
      </c>
      <c r="M41" s="16">
        <f t="shared" si="1"/>
        <v>57.998610000000006</v>
      </c>
      <c r="N41" s="16">
        <f>'[1]TCE - ANEXO III - Preencher'!O50</f>
        <v>0.93500000000000005</v>
      </c>
      <c r="O41" s="16">
        <f>'[1]TCE - ANEXO III - Preencher'!P50</f>
        <v>0</v>
      </c>
      <c r="P41" s="17">
        <f t="shared" si="2"/>
        <v>0.93500000000000005</v>
      </c>
      <c r="Q41" s="16">
        <f>'[1]TCE - ANEXO III - Preencher'!R50</f>
        <v>220.8</v>
      </c>
      <c r="R41" s="16">
        <f>'[1]TCE - ANEXO III - Preencher'!S50</f>
        <v>130.12</v>
      </c>
      <c r="S41" s="17">
        <f t="shared" si="3"/>
        <v>90.68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373.36360999999999</v>
      </c>
    </row>
    <row r="42" spans="1:28" s="4" customFormat="1" x14ac:dyDescent="0.2">
      <c r="A42" s="9">
        <f>IFERROR(VLOOKUP(B42,'[1]DADOS (OCULTAR)'!$P$3:$R$53,3,0),"")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ALEX UCHOA FREITAS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521130</v>
      </c>
      <c r="G42" s="14">
        <f>IF('[1]TCE - ANEXO III - Preencher'!H51="","",'[1]TCE - ANEXO III - Preencher'!H51)</f>
        <v>43891</v>
      </c>
      <c r="H42" s="15">
        <f>'[1]TCE - ANEXO III - Preencher'!I51</f>
        <v>11.25</v>
      </c>
      <c r="I42" s="15">
        <f>'[1]TCE - ANEXO III - Preencher'!J51</f>
        <v>90</v>
      </c>
      <c r="J42" s="15">
        <f>'[1]TCE - ANEXO III - Preencher'!K51</f>
        <v>0</v>
      </c>
      <c r="K42" s="16">
        <f>'[1]TCE - ANEXO III - Preencher'!L51</f>
        <v>101.36861</v>
      </c>
      <c r="L42" s="16">
        <f>'[1]TCE - ANEXO III - Preencher'!M51</f>
        <v>20.9</v>
      </c>
      <c r="M42" s="16">
        <f t="shared" si="1"/>
        <v>80.468610000000012</v>
      </c>
      <c r="N42" s="16">
        <f>'[1]TCE - ANEXO III - Preencher'!O51</f>
        <v>0.93500000000000005</v>
      </c>
      <c r="O42" s="16">
        <f>'[1]TCE - ANEXO III - Preencher'!P51</f>
        <v>0</v>
      </c>
      <c r="P42" s="17">
        <f t="shared" si="2"/>
        <v>0.93500000000000005</v>
      </c>
      <c r="Q42" s="16">
        <f>'[1]TCE - ANEXO III - Preencher'!R51</f>
        <v>103.5</v>
      </c>
      <c r="R42" s="16">
        <f>'[1]TCE - ANEXO III - Preencher'!S51</f>
        <v>62.7</v>
      </c>
      <c r="S42" s="17">
        <f t="shared" si="3"/>
        <v>40.799999999999997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223.45361000000003</v>
      </c>
    </row>
    <row r="43" spans="1:28" s="4" customFormat="1" x14ac:dyDescent="0.2">
      <c r="A43" s="9">
        <f>IFERROR(VLOOKUP(B43,'[1]DADOS (OCULTAR)'!$P$3:$R$53,3,0),"")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ALEXANDRE AMARO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515110</v>
      </c>
      <c r="G43" s="14">
        <f>IF('[1]TCE - ANEXO III - Preencher'!H52="","",'[1]TCE - ANEXO III - Preencher'!H52)</f>
        <v>43891</v>
      </c>
      <c r="H43" s="15">
        <f>'[1]TCE - ANEXO III - Preencher'!I52</f>
        <v>12.28</v>
      </c>
      <c r="I43" s="15">
        <f>'[1]TCE - ANEXO III - Preencher'!J52</f>
        <v>98.23</v>
      </c>
      <c r="J43" s="15">
        <f>'[1]TCE - ANEXO III - Preencher'!K52</f>
        <v>0</v>
      </c>
      <c r="K43" s="16">
        <f>'[1]TCE - ANEXO III - Preencher'!L52</f>
        <v>101.36861</v>
      </c>
      <c r="L43" s="16">
        <f>'[1]TCE - ANEXO III - Preencher'!M52</f>
        <v>20.9</v>
      </c>
      <c r="M43" s="16">
        <f t="shared" si="1"/>
        <v>80.468610000000012</v>
      </c>
      <c r="N43" s="16">
        <f>'[1]TCE - ANEXO III - Preencher'!O52</f>
        <v>0.93500000000000005</v>
      </c>
      <c r="O43" s="16">
        <f>'[1]TCE - ANEXO III - Preencher'!P52</f>
        <v>0</v>
      </c>
      <c r="P43" s="17">
        <f t="shared" si="2"/>
        <v>0.93500000000000005</v>
      </c>
      <c r="Q43" s="16">
        <f>'[1]TCE - ANEXO III - Preencher'!R52</f>
        <v>103.5</v>
      </c>
      <c r="R43" s="16">
        <f>'[1]TCE - ANEXO III - Preencher'!S52</f>
        <v>62.7</v>
      </c>
      <c r="S43" s="17">
        <f t="shared" si="3"/>
        <v>40.799999999999997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232.71361000000002</v>
      </c>
    </row>
    <row r="44" spans="1:28" s="4" customFormat="1" x14ac:dyDescent="0.2">
      <c r="A44" s="9">
        <f>IFERROR(VLOOKUP(B44,'[1]DADOS (OCULTAR)'!$P$3:$R$53,3,0),"")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ALEXANDRE AUGUSTO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324205</v>
      </c>
      <c r="G44" s="14">
        <f>IF('[1]TCE - ANEXO III - Preencher'!H53="","",'[1]TCE - ANEXO III - Preencher'!H53)</f>
        <v>43891</v>
      </c>
      <c r="H44" s="15">
        <f>'[1]TCE - ANEXO III - Preencher'!I53</f>
        <v>15.45</v>
      </c>
      <c r="I44" s="15">
        <f>'[1]TCE - ANEXO III - Preencher'!J53</f>
        <v>123.6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0.93500000000000005</v>
      </c>
      <c r="O44" s="16">
        <f>'[1]TCE - ANEXO III - Preencher'!P53</f>
        <v>0</v>
      </c>
      <c r="P44" s="17">
        <f t="shared" si="2"/>
        <v>0.93500000000000005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139.98499999999999</v>
      </c>
    </row>
    <row r="45" spans="1:28" s="4" customFormat="1" x14ac:dyDescent="0.2">
      <c r="A45" s="9">
        <f>IFERROR(VLOOKUP(B45,'[1]DADOS (OCULTAR)'!$P$3:$R$53,3,0),"")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ALEXANDRE BERNARDINO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252605</v>
      </c>
      <c r="G45" s="14">
        <f>IF('[1]TCE - ANEXO III - Preencher'!H54="","",'[1]TCE - ANEXO III - Preencher'!H54)</f>
        <v>43891</v>
      </c>
      <c r="H45" s="15">
        <f>'[1]TCE - ANEXO III - Preencher'!I54</f>
        <v>19.170000000000002</v>
      </c>
      <c r="I45" s="15">
        <f>'[1]TCE - ANEXO III - Preencher'!J54</f>
        <v>153.37</v>
      </c>
      <c r="J45" s="15">
        <f>'[1]TCE - ANEXO III - Preencher'!K54</f>
        <v>0</v>
      </c>
      <c r="K45" s="16">
        <f>'[1]TCE - ANEXO III - Preencher'!L54</f>
        <v>101.36861</v>
      </c>
      <c r="L45" s="16">
        <f>'[1]TCE - ANEXO III - Preencher'!M54</f>
        <v>36.520000000000003</v>
      </c>
      <c r="M45" s="16">
        <f t="shared" si="1"/>
        <v>64.848610000000008</v>
      </c>
      <c r="N45" s="16">
        <f>'[1]TCE - ANEXO III - Preencher'!O54</f>
        <v>0.93500000000000005</v>
      </c>
      <c r="O45" s="16">
        <f>'[1]TCE - ANEXO III - Preencher'!P54</f>
        <v>0</v>
      </c>
      <c r="P45" s="17">
        <f t="shared" si="2"/>
        <v>0.93500000000000005</v>
      </c>
      <c r="Q45" s="16">
        <f>'[1]TCE - ANEXO III - Preencher'!R54</f>
        <v>207</v>
      </c>
      <c r="R45" s="16">
        <f>'[1]TCE - ANEXO III - Preencher'!S54</f>
        <v>109.55</v>
      </c>
      <c r="S45" s="17">
        <f t="shared" si="3"/>
        <v>97.45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335.77361000000002</v>
      </c>
    </row>
    <row r="46" spans="1:28" s="4" customFormat="1" x14ac:dyDescent="0.2">
      <c r="A46" s="9">
        <f>IFERROR(VLOOKUP(B46,'[1]DADOS (OCULTAR)'!$P$3:$R$53,3,0),"")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ALEXANDRE DA SILVA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517410</v>
      </c>
      <c r="G46" s="14">
        <f>IF('[1]TCE - ANEXO III - Preencher'!H55="","",'[1]TCE - ANEXO III - Preencher'!H55)</f>
        <v>43891</v>
      </c>
      <c r="H46" s="15">
        <f>'[1]TCE - ANEXO III - Preencher'!I55</f>
        <v>11.78</v>
      </c>
      <c r="I46" s="15">
        <f>'[1]TCE - ANEXO III - Preencher'!J55</f>
        <v>94.24</v>
      </c>
      <c r="J46" s="15">
        <f>'[1]TCE - ANEXO III - Preencher'!K55</f>
        <v>0</v>
      </c>
      <c r="K46" s="16">
        <f>'[1]TCE - ANEXO III - Preencher'!L55</f>
        <v>101.36861</v>
      </c>
      <c r="L46" s="16">
        <f>'[1]TCE - ANEXO III - Preencher'!M55</f>
        <v>20.9</v>
      </c>
      <c r="M46" s="16">
        <f t="shared" si="1"/>
        <v>80.468610000000012</v>
      </c>
      <c r="N46" s="16">
        <f>'[1]TCE - ANEXO III - Preencher'!O55</f>
        <v>0.93500000000000005</v>
      </c>
      <c r="O46" s="16">
        <f>'[1]TCE - ANEXO III - Preencher'!P55</f>
        <v>0</v>
      </c>
      <c r="P46" s="17">
        <f t="shared" si="2"/>
        <v>0.93500000000000005</v>
      </c>
      <c r="Q46" s="16">
        <f>'[1]TCE - ANEXO III - Preencher'!R55</f>
        <v>103.5</v>
      </c>
      <c r="R46" s="16">
        <f>'[1]TCE - ANEXO III - Preencher'!S55</f>
        <v>62.7</v>
      </c>
      <c r="S46" s="17">
        <f t="shared" si="3"/>
        <v>40.799999999999997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228.22361000000001</v>
      </c>
    </row>
    <row r="47" spans="1:28" s="4" customFormat="1" x14ac:dyDescent="0.2">
      <c r="A47" s="9">
        <f>IFERROR(VLOOKUP(B47,'[1]DADOS (OCULTAR)'!$P$3:$R$53,3,0),"")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FERREIRA DO NASCIMENTO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771105</v>
      </c>
      <c r="G47" s="14">
        <f>IF('[1]TCE - ANEXO III - Preencher'!H56="","",'[1]TCE - ANEXO III - Preencher'!H56)</f>
        <v>43891</v>
      </c>
      <c r="H47" s="15">
        <f>'[1]TCE - ANEXO III - Preencher'!I56</f>
        <v>14.81</v>
      </c>
      <c r="I47" s="15">
        <f>'[1]TCE - ANEXO III - Preencher'!J56</f>
        <v>118.46</v>
      </c>
      <c r="J47" s="15">
        <f>'[1]TCE - ANEXO III - Preencher'!K56</f>
        <v>0</v>
      </c>
      <c r="K47" s="16">
        <f>'[1]TCE - ANEXO III - Preencher'!L56</f>
        <v>101.36861</v>
      </c>
      <c r="L47" s="16">
        <f>'[1]TCE - ANEXO III - Preencher'!M56</f>
        <v>25.43</v>
      </c>
      <c r="M47" s="16">
        <f t="shared" si="1"/>
        <v>75.938610000000011</v>
      </c>
      <c r="N47" s="16">
        <f>'[1]TCE - ANEXO III - Preencher'!O56</f>
        <v>0.93500000000000005</v>
      </c>
      <c r="O47" s="16">
        <f>'[1]TCE - ANEXO III - Preencher'!P56</f>
        <v>0</v>
      </c>
      <c r="P47" s="17">
        <f t="shared" si="2"/>
        <v>0.93500000000000005</v>
      </c>
      <c r="Q47" s="16">
        <f>'[1]TCE - ANEXO III - Preencher'!R56</f>
        <v>138</v>
      </c>
      <c r="R47" s="16">
        <f>'[1]TCE - ANEXO III - Preencher'!S56</f>
        <v>76.3</v>
      </c>
      <c r="S47" s="17">
        <f t="shared" si="3"/>
        <v>61.7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271.84361000000001</v>
      </c>
    </row>
    <row r="48" spans="1:28" s="4" customFormat="1" x14ac:dyDescent="0.2">
      <c r="A48" s="9">
        <f>IFERROR(VLOOKUP(B48,'[1]DADOS (OCULTAR)'!$P$3:$R$53,3,0),"")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ALEXSANDRA GONCALVES SCHULZ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225112</v>
      </c>
      <c r="G48" s="14">
        <f>IF('[1]TCE - ANEXO III - Preencher'!H57="","",'[1]TCE - ANEXO III - Preencher'!H57)</f>
        <v>43891</v>
      </c>
      <c r="H48" s="15">
        <f>'[1]TCE - ANEXO III - Preencher'!I57</f>
        <v>100.29</v>
      </c>
      <c r="I48" s="15">
        <f>'[1]TCE - ANEXO III - Preencher'!J57</f>
        <v>802.32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7.4850000000000003</v>
      </c>
      <c r="O48" s="16">
        <f>'[1]TCE - ANEXO III - Preencher'!P57</f>
        <v>0</v>
      </c>
      <c r="P48" s="17">
        <f t="shared" si="2"/>
        <v>7.4850000000000003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910.09500000000003</v>
      </c>
    </row>
    <row r="49" spans="1:28" s="4" customFormat="1" x14ac:dyDescent="0.2">
      <c r="A49" s="9">
        <f>IFERROR(VLOOKUP(B49,'[1]DADOS (OCULTAR)'!$P$3:$R$53,3,0),"")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ALEXSANDRA LIMA DE FARIAS NASCIMENTO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324115</v>
      </c>
      <c r="G49" s="14">
        <f>IF('[1]TCE - ANEXO III - Preencher'!H58="","",'[1]TCE - ANEXO III - Preencher'!H58)</f>
        <v>43891</v>
      </c>
      <c r="H49" s="15">
        <f>'[1]TCE - ANEXO III - Preencher'!I58</f>
        <v>34.58</v>
      </c>
      <c r="I49" s="15">
        <f>'[1]TCE - ANEXO III - Preencher'!J58</f>
        <v>276.64999999999998</v>
      </c>
      <c r="J49" s="15">
        <f>'[1]TCE - ANEXO III - Preencher'!K58</f>
        <v>0</v>
      </c>
      <c r="K49" s="16">
        <f>'[1]TCE - ANEXO III - Preencher'!L58</f>
        <v>101.36861</v>
      </c>
      <c r="L49" s="16">
        <f>'[1]TCE - ANEXO III - Preencher'!M58</f>
        <v>1.36</v>
      </c>
      <c r="M49" s="16">
        <f t="shared" si="1"/>
        <v>100.00861</v>
      </c>
      <c r="N49" s="16">
        <f>'[1]TCE - ANEXO III - Preencher'!O58</f>
        <v>0.93500000000000005</v>
      </c>
      <c r="O49" s="16">
        <f>'[1]TCE - ANEXO III - Preencher'!P58</f>
        <v>0</v>
      </c>
      <c r="P49" s="17">
        <f t="shared" si="2"/>
        <v>0.93500000000000005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412.17361</v>
      </c>
    </row>
    <row r="50" spans="1:28" s="4" customFormat="1" x14ac:dyDescent="0.2">
      <c r="A50" s="9">
        <f>IFERROR(VLOOKUP(B50,'[1]DADOS (OCULTAR)'!$P$3:$R$53,3,0),"")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ALEXSANDRA MARIA SILVA DA COSTA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322205</v>
      </c>
      <c r="G50" s="14">
        <f>IF('[1]TCE - ANEXO III - Preencher'!H59="","",'[1]TCE - ANEXO III - Preencher'!H59)</f>
        <v>43891</v>
      </c>
      <c r="H50" s="15">
        <f>'[1]TCE - ANEXO III - Preencher'!I59</f>
        <v>24.58</v>
      </c>
      <c r="I50" s="15">
        <f>'[1]TCE - ANEXO III - Preencher'!J59</f>
        <v>196.61</v>
      </c>
      <c r="J50" s="15">
        <f>'[1]TCE - ANEXO III - Preencher'!K59</f>
        <v>0</v>
      </c>
      <c r="K50" s="16">
        <f>'[1]TCE - ANEXO III - Preencher'!L59</f>
        <v>101.36861</v>
      </c>
      <c r="L50" s="16">
        <f>'[1]TCE - ANEXO III - Preencher'!M59</f>
        <v>20.9</v>
      </c>
      <c r="M50" s="16">
        <f t="shared" si="1"/>
        <v>80.468610000000012</v>
      </c>
      <c r="N50" s="16">
        <f>'[1]TCE - ANEXO III - Preencher'!O59</f>
        <v>0.93500000000000005</v>
      </c>
      <c r="O50" s="16">
        <f>'[1]TCE - ANEXO III - Preencher'!P59</f>
        <v>0</v>
      </c>
      <c r="P50" s="17">
        <f t="shared" si="2"/>
        <v>0.93500000000000005</v>
      </c>
      <c r="Q50" s="16">
        <f>'[1]TCE - ANEXO III - Preencher'!R59</f>
        <v>220.8</v>
      </c>
      <c r="R50" s="16">
        <f>'[1]TCE - ANEXO III - Preencher'!S59</f>
        <v>62.7</v>
      </c>
      <c r="S50" s="17">
        <f t="shared" si="3"/>
        <v>158.10000000000002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460.69361000000004</v>
      </c>
    </row>
    <row r="51" spans="1:28" s="4" customFormat="1" x14ac:dyDescent="0.2">
      <c r="A51" s="9">
        <f>IFERROR(VLOOKUP(B51,'[1]DADOS (OCULTAR)'!$P$3:$R$53,3,0),"")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ALEXSANDRA SOARES DO NASCIMENTO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43891</v>
      </c>
      <c r="H51" s="15">
        <f>'[1]TCE - ANEXO III - Preencher'!I60</f>
        <v>12.21</v>
      </c>
      <c r="I51" s="15">
        <f>'[1]TCE - ANEXO III - Preencher'!J60</f>
        <v>97.71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0.93500000000000005</v>
      </c>
      <c r="O51" s="16">
        <f>'[1]TCE - ANEXO III - Preencher'!P60</f>
        <v>0</v>
      </c>
      <c r="P51" s="17">
        <f t="shared" si="2"/>
        <v>0.93500000000000005</v>
      </c>
      <c r="Q51" s="16">
        <f>'[1]TCE - ANEXO III - Preencher'!R60</f>
        <v>260.8</v>
      </c>
      <c r="R51" s="16">
        <f>'[1]TCE - ANEXO III - Preencher'!S60</f>
        <v>62.7</v>
      </c>
      <c r="S51" s="17">
        <f t="shared" si="3"/>
        <v>198.10000000000002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308.95500000000004</v>
      </c>
    </row>
    <row r="52" spans="1:28" s="4" customFormat="1" x14ac:dyDescent="0.2">
      <c r="A52" s="9">
        <f>IFERROR(VLOOKUP(B52,'[1]DADOS (OCULTAR)'!$P$3:$R$53,3,0),"")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ALEXSANDRO JOSE SIMOES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513220</v>
      </c>
      <c r="G52" s="14">
        <f>IF('[1]TCE - ANEXO III - Preencher'!H61="","",'[1]TCE - ANEXO III - Preencher'!H61)</f>
        <v>43891</v>
      </c>
      <c r="H52" s="15">
        <f>'[1]TCE - ANEXO III - Preencher'!I61</f>
        <v>14.18</v>
      </c>
      <c r="I52" s="15">
        <f>'[1]TCE - ANEXO III - Preencher'!J61</f>
        <v>113.41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0.93500000000000005</v>
      </c>
      <c r="O52" s="16">
        <f>'[1]TCE - ANEXO III - Preencher'!P61</f>
        <v>0</v>
      </c>
      <c r="P52" s="17">
        <f t="shared" si="2"/>
        <v>0.93500000000000005</v>
      </c>
      <c r="Q52" s="16">
        <f>'[1]TCE - ANEXO III - Preencher'!R61</f>
        <v>220.8</v>
      </c>
      <c r="R52" s="16">
        <f>'[1]TCE - ANEXO III - Preencher'!S61</f>
        <v>64.89</v>
      </c>
      <c r="S52" s="17">
        <f t="shared" si="3"/>
        <v>155.91000000000003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284.43500000000006</v>
      </c>
    </row>
    <row r="53" spans="1:28" s="4" customFormat="1" x14ac:dyDescent="0.2">
      <c r="A53" s="9">
        <f>IFERROR(VLOOKUP(B53,'[1]DADOS (OCULTAR)'!$P$3:$R$53,3,0),"")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ALICE SA BRAGA DE ARAUJO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225125</v>
      </c>
      <c r="G53" s="14">
        <f>IF('[1]TCE - ANEXO III - Preencher'!H62="","",'[1]TCE - ANEXO III - Preencher'!H62)</f>
        <v>43891</v>
      </c>
      <c r="H53" s="15">
        <f>'[1]TCE - ANEXO III - Preencher'!I62</f>
        <v>49.83</v>
      </c>
      <c r="I53" s="15">
        <f>'[1]TCE - ANEXO III - Preencher'!J62</f>
        <v>398.66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7.4850000000000003</v>
      </c>
      <c r="O53" s="16">
        <f>'[1]TCE - ANEXO III - Preencher'!P62</f>
        <v>0</v>
      </c>
      <c r="P53" s="17">
        <f t="shared" si="2"/>
        <v>7.4850000000000003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455.97500000000002</v>
      </c>
    </row>
    <row r="54" spans="1:28" s="4" customFormat="1" x14ac:dyDescent="0.2">
      <c r="A54" s="9">
        <f>IFERROR(VLOOKUP(B54,'[1]DADOS (OCULTAR)'!$P$3:$R$53,3,0),"")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ALINE BESERRA SOUZA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322205</v>
      </c>
      <c r="G54" s="14">
        <f>IF('[1]TCE - ANEXO III - Preencher'!H63="","",'[1]TCE - ANEXO III - Preencher'!H63)</f>
        <v>43891</v>
      </c>
      <c r="H54" s="15">
        <f>'[1]TCE - ANEXO III - Preencher'!I63</f>
        <v>14.16</v>
      </c>
      <c r="I54" s="15">
        <f>'[1]TCE - ANEXO III - Preencher'!J63</f>
        <v>113.32</v>
      </c>
      <c r="J54" s="15">
        <f>'[1]TCE - ANEXO III - Preencher'!K63</f>
        <v>0</v>
      </c>
      <c r="K54" s="16">
        <f>'[1]TCE - ANEXO III - Preencher'!L63</f>
        <v>101.36861</v>
      </c>
      <c r="L54" s="16">
        <f>'[1]TCE - ANEXO III - Preencher'!M63</f>
        <v>20.9</v>
      </c>
      <c r="M54" s="16">
        <f t="shared" si="1"/>
        <v>80.468610000000012</v>
      </c>
      <c r="N54" s="16">
        <f>'[1]TCE - ANEXO III - Preencher'!O63</f>
        <v>0.93500000000000005</v>
      </c>
      <c r="O54" s="16">
        <f>'[1]TCE - ANEXO III - Preencher'!P63</f>
        <v>0</v>
      </c>
      <c r="P54" s="17">
        <f t="shared" si="2"/>
        <v>0.93500000000000005</v>
      </c>
      <c r="Q54" s="16">
        <f>'[1]TCE - ANEXO III - Preencher'!R63</f>
        <v>207</v>
      </c>
      <c r="R54" s="16">
        <f>'[1]TCE - ANEXO III - Preencher'!S63</f>
        <v>62.7</v>
      </c>
      <c r="S54" s="17">
        <f t="shared" si="3"/>
        <v>144.30000000000001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353.18361000000004</v>
      </c>
    </row>
    <row r="55" spans="1:28" s="4" customFormat="1" x14ac:dyDescent="0.2">
      <c r="A55" s="9">
        <f>IFERROR(VLOOKUP(B55,'[1]DADOS (OCULTAR)'!$P$3:$R$53,3,0),"")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ALINE CRUZ DA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322205</v>
      </c>
      <c r="G55" s="14">
        <f>IF('[1]TCE - ANEXO III - Preencher'!H64="","",'[1]TCE - ANEXO III - Preencher'!H64)</f>
        <v>43891</v>
      </c>
      <c r="H55" s="15">
        <f>'[1]TCE - ANEXO III - Preencher'!I64</f>
        <v>19.27</v>
      </c>
      <c r="I55" s="15">
        <f>'[1]TCE - ANEXO III - Preencher'!J64</f>
        <v>154.13999999999999</v>
      </c>
      <c r="J55" s="15">
        <f>'[1]TCE - ANEXO III - Preencher'!K64</f>
        <v>0</v>
      </c>
      <c r="K55" s="16">
        <f>'[1]TCE - ANEXO III - Preencher'!L64</f>
        <v>101.36861</v>
      </c>
      <c r="L55" s="16">
        <f>'[1]TCE - ANEXO III - Preencher'!M64</f>
        <v>20.9</v>
      </c>
      <c r="M55" s="16">
        <f t="shared" si="1"/>
        <v>80.468610000000012</v>
      </c>
      <c r="N55" s="16">
        <f>'[1]TCE - ANEXO III - Preencher'!O64</f>
        <v>0.93500000000000005</v>
      </c>
      <c r="O55" s="16">
        <f>'[1]TCE - ANEXO III - Preencher'!P64</f>
        <v>0</v>
      </c>
      <c r="P55" s="17">
        <f t="shared" si="2"/>
        <v>0.93500000000000005</v>
      </c>
      <c r="Q55" s="16">
        <f>'[1]TCE - ANEXO III - Preencher'!R64</f>
        <v>103.5</v>
      </c>
      <c r="R55" s="16">
        <f>'[1]TCE - ANEXO III - Preencher'!S64</f>
        <v>45.98</v>
      </c>
      <c r="S55" s="17">
        <f t="shared" si="3"/>
        <v>57.52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312.33361000000002</v>
      </c>
    </row>
    <row r="56" spans="1:28" s="4" customFormat="1" x14ac:dyDescent="0.2">
      <c r="A56" s="9">
        <f>IFERROR(VLOOKUP(B56,'[1]DADOS (OCULTAR)'!$P$3:$R$53,3,0),"")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ALINE DANTAS DE SA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225125</v>
      </c>
      <c r="G56" s="14">
        <f>IF('[1]TCE - ANEXO III - Preencher'!H65="","",'[1]TCE - ANEXO III - Preencher'!H65)</f>
        <v>43891</v>
      </c>
      <c r="H56" s="15">
        <f>'[1]TCE - ANEXO III - Preencher'!I65</f>
        <v>49.69</v>
      </c>
      <c r="I56" s="15">
        <f>'[1]TCE - ANEXO III - Preencher'!J65</f>
        <v>397.55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7.4850000000000003</v>
      </c>
      <c r="O56" s="16">
        <f>'[1]TCE - ANEXO III - Preencher'!P65</f>
        <v>0</v>
      </c>
      <c r="P56" s="17">
        <f t="shared" si="2"/>
        <v>7.4850000000000003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454.72500000000002</v>
      </c>
    </row>
    <row r="57" spans="1:28" s="4" customFormat="1" x14ac:dyDescent="0.2">
      <c r="A57" s="9">
        <f>IFERROR(VLOOKUP(B57,'[1]DADOS (OCULTAR)'!$P$3:$R$53,3,0),"")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ALINE FERREIRA DO NASCIMENTO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322205</v>
      </c>
      <c r="G57" s="14">
        <f>IF('[1]TCE - ANEXO III - Preencher'!H66="","",'[1]TCE - ANEXO III - Preencher'!H66)</f>
        <v>43891</v>
      </c>
      <c r="H57" s="15">
        <f>'[1]TCE - ANEXO III - Preencher'!I66</f>
        <v>15.84</v>
      </c>
      <c r="I57" s="15">
        <f>'[1]TCE - ANEXO III - Preencher'!J66</f>
        <v>126.75</v>
      </c>
      <c r="J57" s="15">
        <f>'[1]TCE - ANEXO III - Preencher'!K66</f>
        <v>0</v>
      </c>
      <c r="K57" s="16">
        <f>'[1]TCE - ANEXO III - Preencher'!L66</f>
        <v>101.36861</v>
      </c>
      <c r="L57" s="16">
        <f>'[1]TCE - ANEXO III - Preencher'!M66</f>
        <v>20.9</v>
      </c>
      <c r="M57" s="16">
        <f t="shared" si="1"/>
        <v>80.468610000000012</v>
      </c>
      <c r="N57" s="16">
        <f>'[1]TCE - ANEXO III - Preencher'!O66</f>
        <v>0.93500000000000005</v>
      </c>
      <c r="O57" s="16">
        <f>'[1]TCE - ANEXO III - Preencher'!P66</f>
        <v>0</v>
      </c>
      <c r="P57" s="17">
        <f t="shared" si="2"/>
        <v>0.93500000000000005</v>
      </c>
      <c r="Q57" s="16">
        <f>'[1]TCE - ANEXO III - Preencher'!R66</f>
        <v>110.4</v>
      </c>
      <c r="R57" s="16">
        <f>'[1]TCE - ANEXO III - Preencher'!S66</f>
        <v>60.61</v>
      </c>
      <c r="S57" s="17">
        <f t="shared" si="3"/>
        <v>49.790000000000006</v>
      </c>
      <c r="T57" s="16">
        <f>'[1]TCE - ANEXO III - Preencher'!U66</f>
        <v>61.87</v>
      </c>
      <c r="U57" s="16">
        <f>'[1]TCE - ANEXO III - Preencher'!V66</f>
        <v>0</v>
      </c>
      <c r="V57" s="17">
        <f t="shared" si="4"/>
        <v>61.87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335.65361000000001</v>
      </c>
    </row>
    <row r="58" spans="1:28" s="4" customFormat="1" x14ac:dyDescent="0.2">
      <c r="A58" s="9">
        <f>IFERROR(VLOOKUP(B58,'[1]DADOS (OCULTAR)'!$P$3:$R$53,3,0),"")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ALINE LETICIA NERY SOUZA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14.09</v>
      </c>
      <c r="I58" s="15">
        <f>'[1]TCE - ANEXO III - Preencher'!J67</f>
        <v>112.68</v>
      </c>
      <c r="J58" s="15">
        <f>'[1]TCE - ANEXO III - Preencher'!K67</f>
        <v>0</v>
      </c>
      <c r="K58" s="16">
        <f>'[1]TCE - ANEXO III - Preencher'!L67</f>
        <v>101.36861</v>
      </c>
      <c r="L58" s="16">
        <f>'[1]TCE - ANEXO III - Preencher'!M67</f>
        <v>20.9</v>
      </c>
      <c r="M58" s="16">
        <f t="shared" si="1"/>
        <v>80.468610000000012</v>
      </c>
      <c r="N58" s="16">
        <f>'[1]TCE - ANEXO III - Preencher'!O67</f>
        <v>0.93500000000000005</v>
      </c>
      <c r="O58" s="16">
        <f>'[1]TCE - ANEXO III - Preencher'!P67</f>
        <v>0</v>
      </c>
      <c r="P58" s="17">
        <f t="shared" si="2"/>
        <v>0.93500000000000005</v>
      </c>
      <c r="Q58" s="16">
        <f>'[1]TCE - ANEXO III - Preencher'!R67</f>
        <v>110.4</v>
      </c>
      <c r="R58" s="16">
        <f>'[1]TCE - ANEXO III - Preencher'!S67</f>
        <v>33.44</v>
      </c>
      <c r="S58" s="17">
        <f t="shared" si="3"/>
        <v>76.960000000000008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285.13361000000003</v>
      </c>
    </row>
    <row r="59" spans="1:28" s="4" customFormat="1" x14ac:dyDescent="0.2">
      <c r="A59" s="9">
        <f>IFERROR(VLOOKUP(B59,'[1]DADOS (OCULTAR)'!$P$3:$R$53,3,0),"")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PEREIRA ALEXANDRE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322205</v>
      </c>
      <c r="G59" s="14">
        <f>IF('[1]TCE - ANEXO III - Preencher'!H68="","",'[1]TCE - ANEXO III - Preencher'!H68)</f>
        <v>43891</v>
      </c>
      <c r="H59" s="15">
        <f>'[1]TCE - ANEXO III - Preencher'!I68</f>
        <v>14.05</v>
      </c>
      <c r="I59" s="15">
        <f>'[1]TCE - ANEXO III - Preencher'!J68</f>
        <v>112.37</v>
      </c>
      <c r="J59" s="15">
        <f>'[1]TCE - ANEXO III - Preencher'!K68</f>
        <v>0</v>
      </c>
      <c r="K59" s="16">
        <f>'[1]TCE - ANEXO III - Preencher'!L68</f>
        <v>101.36861</v>
      </c>
      <c r="L59" s="16">
        <f>'[1]TCE - ANEXO III - Preencher'!M68</f>
        <v>20.9</v>
      </c>
      <c r="M59" s="16">
        <f t="shared" si="1"/>
        <v>80.468610000000012</v>
      </c>
      <c r="N59" s="16">
        <f>'[1]TCE - ANEXO III - Preencher'!O68</f>
        <v>0.93500000000000005</v>
      </c>
      <c r="O59" s="16">
        <f>'[1]TCE - ANEXO III - Preencher'!P68</f>
        <v>0</v>
      </c>
      <c r="P59" s="17">
        <f t="shared" si="2"/>
        <v>0.93500000000000005</v>
      </c>
      <c r="Q59" s="16">
        <f>'[1]TCE - ANEXO III - Preencher'!R68</f>
        <v>103.5</v>
      </c>
      <c r="R59" s="16">
        <f>'[1]TCE - ANEXO III - Preencher'!S68</f>
        <v>62.7</v>
      </c>
      <c r="S59" s="17">
        <f t="shared" si="3"/>
        <v>40.799999999999997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248.62361000000004</v>
      </c>
    </row>
    <row r="60" spans="1:28" s="4" customFormat="1" x14ac:dyDescent="0.2">
      <c r="A60" s="9">
        <f>IFERROR(VLOOKUP(B60,'[1]DADOS (OCULTAR)'!$P$3:$R$53,3,0),"")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SUZAN CAMELO MOREIRA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322205</v>
      </c>
      <c r="G60" s="14">
        <f>IF('[1]TCE - ANEXO III - Preencher'!H69="","",'[1]TCE - ANEXO III - Preencher'!H69)</f>
        <v>43891</v>
      </c>
      <c r="H60" s="15">
        <f>'[1]TCE - ANEXO III - Preencher'!I69</f>
        <v>5.43</v>
      </c>
      <c r="I60" s="15">
        <f>'[1]TCE - ANEXO III - Preencher'!J69</f>
        <v>43.47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0.93500000000000005</v>
      </c>
      <c r="O60" s="16">
        <f>'[1]TCE - ANEXO III - Preencher'!P69</f>
        <v>0</v>
      </c>
      <c r="P60" s="17">
        <f t="shared" si="2"/>
        <v>0.93500000000000005</v>
      </c>
      <c r="Q60" s="16">
        <f>'[1]TCE - ANEXO III - Preencher'!R69</f>
        <v>62.1</v>
      </c>
      <c r="R60" s="16">
        <f>'[1]TCE - ANEXO III - Preencher'!S69</f>
        <v>27.17</v>
      </c>
      <c r="S60" s="17">
        <f t="shared" si="3"/>
        <v>34.93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84.765000000000001</v>
      </c>
    </row>
    <row r="61" spans="1:28" s="4" customFormat="1" x14ac:dyDescent="0.2">
      <c r="A61" s="9">
        <f>IFERROR(VLOOKUP(B61,'[1]DADOS (OCULTAR)'!$P$3:$R$53,3,0),"")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ALINY FREITAS MACHADO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251605</v>
      </c>
      <c r="G61" s="14">
        <f>IF('[1]TCE - ANEXO III - Preencher'!H70="","",'[1]TCE - ANEXO III - Preencher'!H70)</f>
        <v>43891</v>
      </c>
      <c r="H61" s="15">
        <f>'[1]TCE - ANEXO III - Preencher'!I70</f>
        <v>25.55</v>
      </c>
      <c r="I61" s="15">
        <f>'[1]TCE - ANEXO III - Preencher'!J70</f>
        <v>204.38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0.93500000000000005</v>
      </c>
      <c r="O61" s="16">
        <f>'[1]TCE - ANEXO III - Preencher'!P70</f>
        <v>0</v>
      </c>
      <c r="P61" s="17">
        <f t="shared" si="2"/>
        <v>0.93500000000000005</v>
      </c>
      <c r="Q61" s="16">
        <f>'[1]TCE - ANEXO III - Preencher'!R70</f>
        <v>207</v>
      </c>
      <c r="R61" s="16">
        <f>'[1]TCE - ANEXO III - Preencher'!S70</f>
        <v>108.58</v>
      </c>
      <c r="S61" s="17">
        <f t="shared" si="3"/>
        <v>98.42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329.28500000000003</v>
      </c>
    </row>
    <row r="62" spans="1:28" s="4" customFormat="1" x14ac:dyDescent="0.2">
      <c r="A62" s="9">
        <f>IFERROR(VLOOKUP(B62,'[1]DADOS (OCULTAR)'!$P$3:$R$53,3,0),"")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ALVANIRA MARIA DE SANTANA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322205</v>
      </c>
      <c r="G62" s="14">
        <f>IF('[1]TCE - ANEXO III - Preencher'!H71="","",'[1]TCE - ANEXO III - Preencher'!H71)</f>
        <v>43891</v>
      </c>
      <c r="H62" s="15">
        <f>'[1]TCE - ANEXO III - Preencher'!I71</f>
        <v>9.14</v>
      </c>
      <c r="I62" s="15">
        <f>'[1]TCE - ANEXO III - Preencher'!J71</f>
        <v>73.150000000000006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0.93500000000000005</v>
      </c>
      <c r="O62" s="16">
        <f>'[1]TCE - ANEXO III - Preencher'!P71</f>
        <v>0</v>
      </c>
      <c r="P62" s="17">
        <f t="shared" si="2"/>
        <v>0.93500000000000005</v>
      </c>
      <c r="Q62" s="16">
        <f>'[1]TCE - ANEXO III - Preencher'!R71</f>
        <v>282</v>
      </c>
      <c r="R62" s="16">
        <f>'[1]TCE - ANEXO III - Preencher'!S71</f>
        <v>43.89</v>
      </c>
      <c r="S62" s="17">
        <f t="shared" si="3"/>
        <v>238.11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321.33500000000004</v>
      </c>
    </row>
    <row r="63" spans="1:28" s="4" customFormat="1" x14ac:dyDescent="0.2">
      <c r="A63" s="9">
        <f>IFERROR(VLOOKUP(B63,'[1]DADOS (OCULTAR)'!$P$3:$R$53,3,0),"")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ALYSSON CASTANHA DO MONTE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517410</v>
      </c>
      <c r="G63" s="14">
        <f>IF('[1]TCE - ANEXO III - Preencher'!H72="","",'[1]TCE - ANEXO III - Preencher'!H72)</f>
        <v>43891</v>
      </c>
      <c r="H63" s="15">
        <f>'[1]TCE - ANEXO III - Preencher'!I72</f>
        <v>12.91</v>
      </c>
      <c r="I63" s="15">
        <f>'[1]TCE - ANEXO III - Preencher'!J72</f>
        <v>103.29</v>
      </c>
      <c r="J63" s="15">
        <f>'[1]TCE - ANEXO III - Preencher'!K72</f>
        <v>0</v>
      </c>
      <c r="K63" s="16">
        <f>'[1]TCE - ANEXO III - Preencher'!L72</f>
        <v>101.36861</v>
      </c>
      <c r="L63" s="16">
        <f>'[1]TCE - ANEXO III - Preencher'!M72</f>
        <v>20.9</v>
      </c>
      <c r="M63" s="16">
        <f t="shared" si="1"/>
        <v>80.468610000000012</v>
      </c>
      <c r="N63" s="16">
        <f>'[1]TCE - ANEXO III - Preencher'!O72</f>
        <v>0.93500000000000005</v>
      </c>
      <c r="O63" s="16">
        <f>'[1]TCE - ANEXO III - Preencher'!P72</f>
        <v>0</v>
      </c>
      <c r="P63" s="17">
        <f t="shared" si="2"/>
        <v>0.93500000000000005</v>
      </c>
      <c r="Q63" s="16">
        <f>'[1]TCE - ANEXO III - Preencher'!R72</f>
        <v>244.5</v>
      </c>
      <c r="R63" s="16">
        <f>'[1]TCE - ANEXO III - Preencher'!S72</f>
        <v>62.7</v>
      </c>
      <c r="S63" s="17">
        <f t="shared" si="3"/>
        <v>181.8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379.40361000000001</v>
      </c>
    </row>
    <row r="64" spans="1:28" s="4" customFormat="1" x14ac:dyDescent="0.2">
      <c r="A64" s="9">
        <f>IFERROR(VLOOKUP(B64,'[1]DADOS (OCULTAR)'!$P$3:$R$53,3,0),"")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ALZIRA ELIZABETE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43891</v>
      </c>
      <c r="H64" s="15">
        <f>'[1]TCE - ANEXO III - Preencher'!I73</f>
        <v>14.64</v>
      </c>
      <c r="I64" s="15">
        <f>'[1]TCE - ANEXO III - Preencher'!J73</f>
        <v>117.08</v>
      </c>
      <c r="J64" s="15">
        <f>'[1]TCE - ANEXO III - Preencher'!K73</f>
        <v>0</v>
      </c>
      <c r="K64" s="16">
        <f>'[1]TCE - ANEXO III - Preencher'!L73</f>
        <v>101.36861</v>
      </c>
      <c r="L64" s="16">
        <f>'[1]TCE - ANEXO III - Preencher'!M73</f>
        <v>20.9</v>
      </c>
      <c r="M64" s="16">
        <f t="shared" si="1"/>
        <v>80.468610000000012</v>
      </c>
      <c r="N64" s="16">
        <f>'[1]TCE - ANEXO III - Preencher'!O73</f>
        <v>0.93500000000000005</v>
      </c>
      <c r="O64" s="16">
        <f>'[1]TCE - ANEXO III - Preencher'!P73</f>
        <v>0</v>
      </c>
      <c r="P64" s="17">
        <f t="shared" si="2"/>
        <v>0.93500000000000005</v>
      </c>
      <c r="Q64" s="16">
        <f>'[1]TCE - ANEXO III - Preencher'!R73</f>
        <v>138</v>
      </c>
      <c r="R64" s="16">
        <f>'[1]TCE - ANEXO III - Preencher'!S73</f>
        <v>60.61</v>
      </c>
      <c r="S64" s="17">
        <f t="shared" si="3"/>
        <v>77.39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290.51361000000003</v>
      </c>
    </row>
    <row r="65" spans="1:28" s="4" customFormat="1" x14ac:dyDescent="0.2">
      <c r="A65" s="9">
        <f>IFERROR(VLOOKUP(B65,'[1]DADOS (OCULTAR)'!$P$3:$R$53,3,0),"")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AMADEU DE ASSIS MARINHO NETO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225125</v>
      </c>
      <c r="G65" s="14">
        <f>IF('[1]TCE - ANEXO III - Preencher'!H74="","",'[1]TCE - ANEXO III - Preencher'!H74)</f>
        <v>43891</v>
      </c>
      <c r="H65" s="15">
        <f>'[1]TCE - ANEXO III - Preencher'!I74</f>
        <v>78.81</v>
      </c>
      <c r="I65" s="15">
        <f>'[1]TCE - ANEXO III - Preencher'!J74</f>
        <v>630.46</v>
      </c>
      <c r="J65" s="15">
        <f>'[1]TCE - ANEXO III - Preencher'!K74</f>
        <v>0</v>
      </c>
      <c r="K65" s="16">
        <f>'[1]TCE - ANEXO III - Preencher'!L74</f>
        <v>101.36861</v>
      </c>
      <c r="L65" s="16">
        <f>'[1]TCE - ANEXO III - Preencher'!M74</f>
        <v>19.8</v>
      </c>
      <c r="M65" s="16">
        <f t="shared" si="1"/>
        <v>81.568610000000007</v>
      </c>
      <c r="N65" s="16">
        <f>'[1]TCE - ANEXO III - Preencher'!O74</f>
        <v>7.4850000000000003</v>
      </c>
      <c r="O65" s="16">
        <f>'[1]TCE - ANEXO III - Preencher'!P74</f>
        <v>0</v>
      </c>
      <c r="P65" s="17">
        <f t="shared" si="2"/>
        <v>7.4850000000000003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798.32361000000003</v>
      </c>
    </row>
    <row r="66" spans="1:28" s="4" customFormat="1" x14ac:dyDescent="0.2">
      <c r="A66" s="9">
        <f>IFERROR(VLOOKUP(B66,'[1]DADOS (OCULTAR)'!$P$3:$R$53,3,0),"")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AMANDA AMELIA GOMES DE PAULA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223505</v>
      </c>
      <c r="G66" s="14">
        <f>IF('[1]TCE - ANEXO III - Preencher'!H75="","",'[1]TCE - ANEXO III - Preencher'!H75)</f>
        <v>43891</v>
      </c>
      <c r="H66" s="15">
        <f>'[1]TCE - ANEXO III - Preencher'!I75</f>
        <v>32.99</v>
      </c>
      <c r="I66" s="15">
        <f>'[1]TCE - ANEXO III - Preencher'!J75</f>
        <v>263.93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1.9672434999999999</v>
      </c>
      <c r="O66" s="16">
        <f>'[1]TCE - ANEXO III - Preencher'!P75</f>
        <v>0</v>
      </c>
      <c r="P66" s="17">
        <f t="shared" si="2"/>
        <v>1.9672434999999999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298.88724350000001</v>
      </c>
    </row>
    <row r="67" spans="1:28" s="4" customFormat="1" x14ac:dyDescent="0.2">
      <c r="A67" s="9">
        <f>IFERROR(VLOOKUP(B67,'[1]DADOS (OCULTAR)'!$P$3:$R$53,3,0),"")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AMANDA LEMOS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322205</v>
      </c>
      <c r="G67" s="14">
        <f>IF('[1]TCE - ANEXO III - Preencher'!H76="","",'[1]TCE - ANEXO III - Preencher'!H76)</f>
        <v>43891</v>
      </c>
      <c r="H67" s="15">
        <f>'[1]TCE - ANEXO III - Preencher'!I76</f>
        <v>19.87</v>
      </c>
      <c r="I67" s="15">
        <f>'[1]TCE - ANEXO III - Preencher'!J76</f>
        <v>211.2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20.9</v>
      </c>
      <c r="M67" s="16">
        <f t="shared" si="1"/>
        <v>-20.9</v>
      </c>
      <c r="N67" s="16">
        <f>'[1]TCE - ANEXO III - Preencher'!O76</f>
        <v>0.93500000000000005</v>
      </c>
      <c r="O67" s="16">
        <f>'[1]TCE - ANEXO III - Preencher'!P76</f>
        <v>0</v>
      </c>
      <c r="P67" s="17">
        <f t="shared" si="2"/>
        <v>0.93500000000000005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211.10499999999999</v>
      </c>
    </row>
    <row r="68" spans="1:28" s="4" customFormat="1" x14ac:dyDescent="0.2">
      <c r="A68" s="9">
        <f>IFERROR(VLOOKUP(B68,'[1]DADOS (OCULTAR)'!$P$3:$R$53,3,0),"")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AMANDA LOPES DE ALMEIDA FREITAS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223605</v>
      </c>
      <c r="G68" s="14">
        <f>IF('[1]TCE - ANEXO III - Preencher'!H77="","",'[1]TCE - ANEXO III - Preencher'!H77)</f>
        <v>43891</v>
      </c>
      <c r="H68" s="15">
        <f>'[1]TCE - ANEXO III - Preencher'!I77</f>
        <v>32.94</v>
      </c>
      <c r="I68" s="15">
        <f>'[1]TCE - ANEXO III - Preencher'!J77</f>
        <v>263.48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1.9672434999999999</v>
      </c>
      <c r="O68" s="16">
        <f>'[1]TCE - ANEXO III - Preencher'!P77</f>
        <v>0</v>
      </c>
      <c r="P68" s="17">
        <f t="shared" ref="P68:P131" si="8">N68-O68</f>
        <v>1.9672434999999999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298.38724350000001</v>
      </c>
    </row>
    <row r="69" spans="1:28" s="4" customFormat="1" x14ac:dyDescent="0.2">
      <c r="A69" s="9">
        <f>IFERROR(VLOOKUP(B69,'[1]DADOS (OCULTAR)'!$P$3:$R$53,3,0),"")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AMANDA MARIA DA SILVA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322205</v>
      </c>
      <c r="G69" s="14">
        <f>IF('[1]TCE - ANEXO III - Preencher'!H78="","",'[1]TCE - ANEXO III - Preencher'!H78)</f>
        <v>43891</v>
      </c>
      <c r="H69" s="15">
        <f>'[1]TCE - ANEXO III - Preencher'!I78</f>
        <v>14</v>
      </c>
      <c r="I69" s="15">
        <f>'[1]TCE - ANEXO III - Preencher'!J78</f>
        <v>112.02</v>
      </c>
      <c r="J69" s="15">
        <f>'[1]TCE - ANEXO III - Preencher'!K78</f>
        <v>0</v>
      </c>
      <c r="K69" s="16">
        <f>'[1]TCE - ANEXO III - Preencher'!L78</f>
        <v>101.36861</v>
      </c>
      <c r="L69" s="16">
        <f>'[1]TCE - ANEXO III - Preencher'!M78</f>
        <v>20.9</v>
      </c>
      <c r="M69" s="16">
        <f t="shared" si="7"/>
        <v>80.468610000000012</v>
      </c>
      <c r="N69" s="16">
        <f>'[1]TCE - ANEXO III - Preencher'!O78</f>
        <v>0.93500000000000005</v>
      </c>
      <c r="O69" s="16">
        <f>'[1]TCE - ANEXO III - Preencher'!P78</f>
        <v>0</v>
      </c>
      <c r="P69" s="17">
        <f t="shared" si="8"/>
        <v>0.93500000000000005</v>
      </c>
      <c r="Q69" s="16">
        <f>'[1]TCE - ANEXO III - Preencher'!R78</f>
        <v>110.4</v>
      </c>
      <c r="R69" s="16">
        <f>'[1]TCE - ANEXO III - Preencher'!S78</f>
        <v>43.89</v>
      </c>
      <c r="S69" s="17">
        <f t="shared" si="9"/>
        <v>66.510000000000005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273.93360999999999</v>
      </c>
    </row>
    <row r="70" spans="1:28" s="4" customFormat="1" x14ac:dyDescent="0.2">
      <c r="A70" s="9">
        <f>IFERROR(VLOOKUP(B70,'[1]DADOS (OCULTAR)'!$P$3:$R$53,3,0),"")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AMANDA MEDEIROS RAFFAELE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223505</v>
      </c>
      <c r="G70" s="14">
        <f>IF('[1]TCE - ANEXO III - Preencher'!H79="","",'[1]TCE - ANEXO III - Preencher'!H79)</f>
        <v>43891</v>
      </c>
      <c r="H70" s="15">
        <f>'[1]TCE - ANEXO III - Preencher'!I79</f>
        <v>35.47</v>
      </c>
      <c r="I70" s="15">
        <f>'[1]TCE - ANEXO III - Preencher'!J79</f>
        <v>283.75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1.9672434999999999</v>
      </c>
      <c r="O70" s="16">
        <f>'[1]TCE - ANEXO III - Preencher'!P79</f>
        <v>0</v>
      </c>
      <c r="P70" s="17">
        <f t="shared" si="8"/>
        <v>1.9672434999999999</v>
      </c>
      <c r="Q70" s="16">
        <f>'[1]TCE - ANEXO III - Preencher'!R79</f>
        <v>151.80000000000001</v>
      </c>
      <c r="R70" s="16">
        <f>'[1]TCE - ANEXO III - Preencher'!S79</f>
        <v>84.62</v>
      </c>
      <c r="S70" s="17">
        <f t="shared" si="9"/>
        <v>67.180000000000007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388.36724350000003</v>
      </c>
    </row>
    <row r="71" spans="1:28" s="4" customFormat="1" x14ac:dyDescent="0.2">
      <c r="A71" s="9">
        <f>IFERROR(VLOOKUP(B71,'[1]DADOS (OCULTAR)'!$P$3:$R$53,3,0),"")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AMANDA MONTEIRO SILVA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0.93500000000000005</v>
      </c>
      <c r="O71" s="16">
        <f>'[1]TCE - ANEXO III - Preencher'!P80</f>
        <v>0</v>
      </c>
      <c r="P71" s="17">
        <f t="shared" si="8"/>
        <v>0.93500000000000005</v>
      </c>
      <c r="Q71" s="16">
        <f>'[1]TCE - ANEXO III - Preencher'!R80</f>
        <v>110.4</v>
      </c>
      <c r="R71" s="16">
        <f>'[1]TCE - ANEXO III - Preencher'!S80</f>
        <v>0</v>
      </c>
      <c r="S71" s="17">
        <f t="shared" si="9"/>
        <v>110.4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111.33500000000001</v>
      </c>
    </row>
    <row r="72" spans="1:28" s="4" customFormat="1" x14ac:dyDescent="0.2">
      <c r="A72" s="9">
        <f>IFERROR(VLOOKUP(B72,'[1]DADOS (OCULTAR)'!$P$3:$R$53,3,0),"")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AMANDA PEREIRA DE MELO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521130</v>
      </c>
      <c r="G72" s="14">
        <f>IF('[1]TCE - ANEXO III - Preencher'!H81="","",'[1]TCE - ANEXO III - Preencher'!H81)</f>
        <v>43891</v>
      </c>
      <c r="H72" s="15">
        <f>'[1]TCE - ANEXO III - Preencher'!I81</f>
        <v>13.02</v>
      </c>
      <c r="I72" s="15">
        <f>'[1]TCE - ANEXO III - Preencher'!J81</f>
        <v>104.17</v>
      </c>
      <c r="J72" s="15">
        <f>'[1]TCE - ANEXO III - Preencher'!K81</f>
        <v>0</v>
      </c>
      <c r="K72" s="16">
        <f>'[1]TCE - ANEXO III - Preencher'!L81</f>
        <v>101.36861</v>
      </c>
      <c r="L72" s="16">
        <f>'[1]TCE - ANEXO III - Preencher'!M81</f>
        <v>20.9</v>
      </c>
      <c r="M72" s="16">
        <f t="shared" si="7"/>
        <v>80.468610000000012</v>
      </c>
      <c r="N72" s="16">
        <f>'[1]TCE - ANEXO III - Preencher'!O81</f>
        <v>0.93500000000000005</v>
      </c>
      <c r="O72" s="16">
        <f>'[1]TCE - ANEXO III - Preencher'!P81</f>
        <v>0</v>
      </c>
      <c r="P72" s="17">
        <f t="shared" si="8"/>
        <v>0.93500000000000005</v>
      </c>
      <c r="Q72" s="16">
        <f>'[1]TCE - ANEXO III - Preencher'!R81</f>
        <v>207</v>
      </c>
      <c r="R72" s="16">
        <f>'[1]TCE - ANEXO III - Preencher'!S81</f>
        <v>62.7</v>
      </c>
      <c r="S72" s="17">
        <f t="shared" si="9"/>
        <v>144.30000000000001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342.89361000000002</v>
      </c>
    </row>
    <row r="73" spans="1:28" s="4" customFormat="1" x14ac:dyDescent="0.2">
      <c r="A73" s="9">
        <f>IFERROR(VLOOKUP(B73,'[1]DADOS (OCULTAR)'!$P$3:$R$53,3,0),"")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SANTANA DOS SANTOS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43891</v>
      </c>
      <c r="H73" s="15">
        <f>'[1]TCE - ANEXO III - Preencher'!I82</f>
        <v>10.85</v>
      </c>
      <c r="I73" s="15">
        <f>'[1]TCE - ANEXO III - Preencher'!J82</f>
        <v>86.83</v>
      </c>
      <c r="J73" s="15">
        <f>'[1]TCE - ANEXO III - Preencher'!K82</f>
        <v>0</v>
      </c>
      <c r="K73" s="16">
        <f>'[1]TCE - ANEXO III - Preencher'!L82</f>
        <v>101.36861</v>
      </c>
      <c r="L73" s="16">
        <f>'[1]TCE - ANEXO III - Preencher'!M82</f>
        <v>20.9</v>
      </c>
      <c r="M73" s="16">
        <f t="shared" si="7"/>
        <v>80.468610000000012</v>
      </c>
      <c r="N73" s="16">
        <f>'[1]TCE - ANEXO III - Preencher'!O82</f>
        <v>0.93500000000000005</v>
      </c>
      <c r="O73" s="16">
        <f>'[1]TCE - ANEXO III - Preencher'!P82</f>
        <v>0</v>
      </c>
      <c r="P73" s="17">
        <f t="shared" si="8"/>
        <v>0.93500000000000005</v>
      </c>
      <c r="Q73" s="16">
        <f>'[1]TCE - ANEXO III - Preencher'!R82</f>
        <v>260.8</v>
      </c>
      <c r="R73" s="16">
        <f>'[1]TCE - ANEXO III - Preencher'!S82</f>
        <v>62.7</v>
      </c>
      <c r="S73" s="17">
        <f t="shared" si="9"/>
        <v>198.10000000000002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377.18361000000004</v>
      </c>
    </row>
    <row r="74" spans="1:28" s="4" customFormat="1" x14ac:dyDescent="0.2">
      <c r="A74" s="9">
        <f>IFERROR(VLOOKUP(B74,'[1]DADOS (OCULTAR)'!$P$3:$R$53,3,0),"")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VALENCA DA SILVA QUEIROZ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223605</v>
      </c>
      <c r="G74" s="14">
        <f>IF('[1]TCE - ANEXO III - Preencher'!H83="","",'[1]TCE - ANEXO III - Preencher'!H83)</f>
        <v>43891</v>
      </c>
      <c r="H74" s="15">
        <f>'[1]TCE - ANEXO III - Preencher'!I83</f>
        <v>31.09</v>
      </c>
      <c r="I74" s="15">
        <f>'[1]TCE - ANEXO III - Preencher'!J83</f>
        <v>248.74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1.9672434999999999</v>
      </c>
      <c r="O74" s="16">
        <f>'[1]TCE - ANEXO III - Preencher'!P83</f>
        <v>0</v>
      </c>
      <c r="P74" s="17">
        <f t="shared" si="8"/>
        <v>1.9672434999999999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281.79724349999998</v>
      </c>
    </row>
    <row r="75" spans="1:28" s="4" customFormat="1" x14ac:dyDescent="0.2">
      <c r="A75" s="9">
        <f>IFERROR(VLOOKUP(B75,'[1]DADOS (OCULTAR)'!$P$3:$R$53,3,0),"")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AMARA MARIA CABRAL DA SILVA RODRIGUES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322205</v>
      </c>
      <c r="G75" s="14">
        <f>IF('[1]TCE - ANEXO III - Preencher'!H84="","",'[1]TCE - ANEXO III - Preencher'!H84)</f>
        <v>43891</v>
      </c>
      <c r="H75" s="15">
        <f>'[1]TCE - ANEXO III - Preencher'!I84</f>
        <v>19.420000000000002</v>
      </c>
      <c r="I75" s="15">
        <f>'[1]TCE - ANEXO III - Preencher'!J84</f>
        <v>155.34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0.93500000000000005</v>
      </c>
      <c r="O75" s="16">
        <f>'[1]TCE - ANEXO III - Preencher'!P84</f>
        <v>0</v>
      </c>
      <c r="P75" s="17">
        <f t="shared" si="8"/>
        <v>0.93500000000000005</v>
      </c>
      <c r="Q75" s="16">
        <f>'[1]TCE - ANEXO III - Preencher'!R84</f>
        <v>207</v>
      </c>
      <c r="R75" s="16">
        <f>'[1]TCE - ANEXO III - Preencher'!S84</f>
        <v>62.7</v>
      </c>
      <c r="S75" s="17">
        <f t="shared" si="9"/>
        <v>144.30000000000001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319.995</v>
      </c>
    </row>
    <row r="76" spans="1:28" s="4" customFormat="1" x14ac:dyDescent="0.2">
      <c r="A76" s="9">
        <f>IFERROR(VLOOKUP(B76,'[1]DADOS (OCULTAR)'!$P$3:$R$53,3,0),"")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ANA CARLA XAVIER DA SILVA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516345</v>
      </c>
      <c r="G76" s="14">
        <f>IF('[1]TCE - ANEXO III - Preencher'!H85="","",'[1]TCE - ANEXO III - Preencher'!H85)</f>
        <v>43891</v>
      </c>
      <c r="H76" s="15">
        <f>'[1]TCE - ANEXO III - Preencher'!I85</f>
        <v>14.63</v>
      </c>
      <c r="I76" s="15">
        <f>'[1]TCE - ANEXO III - Preencher'!J85</f>
        <v>117.05</v>
      </c>
      <c r="J76" s="15">
        <f>'[1]TCE - ANEXO III - Preencher'!K85</f>
        <v>0</v>
      </c>
      <c r="K76" s="16">
        <f>'[1]TCE - ANEXO III - Preencher'!L85</f>
        <v>101.36861</v>
      </c>
      <c r="L76" s="16">
        <f>'[1]TCE - ANEXO III - Preencher'!M85</f>
        <v>20.9</v>
      </c>
      <c r="M76" s="16">
        <f t="shared" si="7"/>
        <v>80.468610000000012</v>
      </c>
      <c r="N76" s="16">
        <f>'[1]TCE - ANEXO III - Preencher'!O85</f>
        <v>0.93500000000000005</v>
      </c>
      <c r="O76" s="16">
        <f>'[1]TCE - ANEXO III - Preencher'!P85</f>
        <v>0</v>
      </c>
      <c r="P76" s="17">
        <f t="shared" si="8"/>
        <v>0.93500000000000005</v>
      </c>
      <c r="Q76" s="16">
        <f>'[1]TCE - ANEXO III - Preencher'!R85</f>
        <v>103.5</v>
      </c>
      <c r="R76" s="16">
        <f>'[1]TCE - ANEXO III - Preencher'!S85</f>
        <v>62.7</v>
      </c>
      <c r="S76" s="17">
        <f t="shared" si="9"/>
        <v>40.799999999999997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253.88361000000003</v>
      </c>
    </row>
    <row r="77" spans="1:28" s="4" customFormat="1" x14ac:dyDescent="0.2">
      <c r="A77" s="9">
        <f>IFERROR(VLOOKUP(B77,'[1]DADOS (OCULTAR)'!$P$3:$R$53,3,0),"")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ANA CAROLINA CARLOS DE ARAUJO BONFIM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223505</v>
      </c>
      <c r="G77" s="14">
        <f>IF('[1]TCE - ANEXO III - Preencher'!H86="","",'[1]TCE - ANEXO III - Preencher'!H86)</f>
        <v>43891</v>
      </c>
      <c r="H77" s="15">
        <f>'[1]TCE - ANEXO III - Preencher'!I86</f>
        <v>31.9</v>
      </c>
      <c r="I77" s="15">
        <f>'[1]TCE - ANEXO III - Preencher'!J86</f>
        <v>255.17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1.9672434999999999</v>
      </c>
      <c r="O77" s="16">
        <f>'[1]TCE - ANEXO III - Preencher'!P86</f>
        <v>0</v>
      </c>
      <c r="P77" s="17">
        <f t="shared" si="8"/>
        <v>1.9672434999999999</v>
      </c>
      <c r="Q77" s="16">
        <f>'[1]TCE - ANEXO III - Preencher'!R86</f>
        <v>276</v>
      </c>
      <c r="R77" s="16">
        <f>'[1]TCE - ANEXO III - Preencher'!S86</f>
        <v>79.63</v>
      </c>
      <c r="S77" s="17">
        <f t="shared" si="9"/>
        <v>196.37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485.40724349999999</v>
      </c>
    </row>
    <row r="78" spans="1:28" s="4" customFormat="1" x14ac:dyDescent="0.2">
      <c r="A78" s="9">
        <f>IFERROR(VLOOKUP(B78,'[1]DADOS (OCULTAR)'!$P$3:$R$53,3,0),"")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ANA CAROLINA DE LEMOS SOARES PATRIOTA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223505</v>
      </c>
      <c r="G78" s="14">
        <f>IF('[1]TCE - ANEXO III - Preencher'!H87="","",'[1]TCE - ANEXO III - Preencher'!H87)</f>
        <v>43891</v>
      </c>
      <c r="H78" s="15">
        <f>'[1]TCE - ANEXO III - Preencher'!I87</f>
        <v>38.07</v>
      </c>
      <c r="I78" s="15">
        <f>'[1]TCE - ANEXO III - Preencher'!J87</f>
        <v>304.58999999999997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1.9672434999999999</v>
      </c>
      <c r="O78" s="16">
        <f>'[1]TCE - ANEXO III - Preencher'!P87</f>
        <v>0</v>
      </c>
      <c r="P78" s="17">
        <f t="shared" si="8"/>
        <v>1.9672434999999999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344.62724349999996</v>
      </c>
    </row>
    <row r="79" spans="1:28" s="4" customFormat="1" x14ac:dyDescent="0.2">
      <c r="A79" s="9">
        <f>IFERROR(VLOOKUP(B79,'[1]DADOS (OCULTAR)'!$P$3:$R$53,3,0),"")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ANA CLARA DE MELO PEREIRA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223505</v>
      </c>
      <c r="G79" s="14">
        <f>IF('[1]TCE - ANEXO III - Preencher'!H88="","",'[1]TCE - ANEXO III - Preencher'!H88)</f>
        <v>43891</v>
      </c>
      <c r="H79" s="15">
        <f>'[1]TCE - ANEXO III - Preencher'!I88</f>
        <v>32.479999999999997</v>
      </c>
      <c r="I79" s="15">
        <f>'[1]TCE - ANEXO III - Preencher'!J88</f>
        <v>259.85000000000002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1.9672434999999999</v>
      </c>
      <c r="O79" s="16">
        <f>'[1]TCE - ANEXO III - Preencher'!P88</f>
        <v>0</v>
      </c>
      <c r="P79" s="17">
        <f t="shared" si="8"/>
        <v>1.9672434999999999</v>
      </c>
      <c r="Q79" s="16">
        <f>'[1]TCE - ANEXO III - Preencher'!R88</f>
        <v>207</v>
      </c>
      <c r="R79" s="16">
        <f>'[1]TCE - ANEXO III - Preencher'!S88</f>
        <v>14.78</v>
      </c>
      <c r="S79" s="17">
        <f t="shared" si="9"/>
        <v>192.22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486.51724350000006</v>
      </c>
    </row>
    <row r="80" spans="1:28" s="4" customFormat="1" x14ac:dyDescent="0.2">
      <c r="A80" s="9">
        <f>IFERROR(VLOOKUP(B80,'[1]DADOS (OCULTAR)'!$P$3:$R$53,3,0),"")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ANA CLAUDIA CELESTINO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322205</v>
      </c>
      <c r="G80" s="14">
        <f>IF('[1]TCE - ANEXO III - Preencher'!H89="","",'[1]TCE - ANEXO III - Preencher'!H89)</f>
        <v>43891</v>
      </c>
      <c r="H80" s="15">
        <f>'[1]TCE - ANEXO III - Preencher'!I89</f>
        <v>18.87</v>
      </c>
      <c r="I80" s="15">
        <f>'[1]TCE - ANEXO III - Preencher'!J89</f>
        <v>150.96</v>
      </c>
      <c r="J80" s="15">
        <f>'[1]TCE - ANEXO III - Preencher'!K89</f>
        <v>0</v>
      </c>
      <c r="K80" s="16">
        <f>'[1]TCE - ANEXO III - Preencher'!L89</f>
        <v>101.36861</v>
      </c>
      <c r="L80" s="16">
        <f>'[1]TCE - ANEXO III - Preencher'!M89</f>
        <v>20.9</v>
      </c>
      <c r="M80" s="16">
        <f t="shared" si="7"/>
        <v>80.468610000000012</v>
      </c>
      <c r="N80" s="16">
        <f>'[1]TCE - ANEXO III - Preencher'!O89</f>
        <v>0.93500000000000005</v>
      </c>
      <c r="O80" s="16">
        <f>'[1]TCE - ANEXO III - Preencher'!P89</f>
        <v>0</v>
      </c>
      <c r="P80" s="17">
        <f t="shared" si="8"/>
        <v>0.93500000000000005</v>
      </c>
      <c r="Q80" s="16">
        <f>'[1]TCE - ANEXO III - Preencher'!R89</f>
        <v>244.5</v>
      </c>
      <c r="R80" s="16">
        <f>'[1]TCE - ANEXO III - Preencher'!S89</f>
        <v>62.7</v>
      </c>
      <c r="S80" s="17">
        <f t="shared" si="9"/>
        <v>181.8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433.03361000000007</v>
      </c>
    </row>
    <row r="81" spans="1:28" s="4" customFormat="1" x14ac:dyDescent="0.2">
      <c r="A81" s="9">
        <f>IFERROR(VLOOKUP(B81,'[1]DADOS (OCULTAR)'!$P$3:$R$53,3,0),"")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ANA CLAUDIA CIRILO DO CARMO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43891</v>
      </c>
      <c r="H81" s="15">
        <f>'[1]TCE - ANEXO III - Preencher'!I90</f>
        <v>10.92</v>
      </c>
      <c r="I81" s="15">
        <f>'[1]TCE - ANEXO III - Preencher'!J90</f>
        <v>87.34</v>
      </c>
      <c r="J81" s="15">
        <f>'[1]TCE - ANEXO III - Preencher'!K90</f>
        <v>0</v>
      </c>
      <c r="K81" s="16">
        <f>'[1]TCE - ANEXO III - Preencher'!L90</f>
        <v>101.36861</v>
      </c>
      <c r="L81" s="16">
        <f>'[1]TCE - ANEXO III - Preencher'!M90</f>
        <v>20.9</v>
      </c>
      <c r="M81" s="16">
        <f t="shared" si="7"/>
        <v>80.468610000000012</v>
      </c>
      <c r="N81" s="16">
        <f>'[1]TCE - ANEXO III - Preencher'!O90</f>
        <v>0.93500000000000005</v>
      </c>
      <c r="O81" s="16">
        <f>'[1]TCE - ANEXO III - Preencher'!P90</f>
        <v>0</v>
      </c>
      <c r="P81" s="17">
        <f t="shared" si="8"/>
        <v>0.93500000000000005</v>
      </c>
      <c r="Q81" s="16">
        <f>'[1]TCE - ANEXO III - Preencher'!R90</f>
        <v>276</v>
      </c>
      <c r="R81" s="16">
        <f>'[1]TCE - ANEXO III - Preencher'!S90</f>
        <v>62.7</v>
      </c>
      <c r="S81" s="17">
        <f t="shared" si="9"/>
        <v>213.3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392.96361000000002</v>
      </c>
    </row>
    <row r="82" spans="1:28" s="4" customFormat="1" x14ac:dyDescent="0.2">
      <c r="A82" s="9">
        <f>IFERROR(VLOOKUP(B82,'[1]DADOS (OCULTAR)'!$P$3:$R$53,3,0),"")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ANA CLAUDIA MEDEIROS DE OLIVEIRA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225125</v>
      </c>
      <c r="G82" s="14">
        <f>IF('[1]TCE - ANEXO III - Preencher'!H91="","",'[1]TCE - ANEXO III - Preencher'!H91)</f>
        <v>43891</v>
      </c>
      <c r="H82" s="15">
        <f>'[1]TCE - ANEXO III - Preencher'!I91</f>
        <v>39.979999999999997</v>
      </c>
      <c r="I82" s="15">
        <f>'[1]TCE - ANEXO III - Preencher'!J91</f>
        <v>319.81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7.4850000000000003</v>
      </c>
      <c r="O82" s="16">
        <f>'[1]TCE - ANEXO III - Preencher'!P91</f>
        <v>0</v>
      </c>
      <c r="P82" s="17">
        <f t="shared" si="8"/>
        <v>7.4850000000000003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367.27500000000003</v>
      </c>
    </row>
    <row r="83" spans="1:28" s="4" customFormat="1" x14ac:dyDescent="0.2">
      <c r="A83" s="9">
        <f>IFERROR(VLOOKUP(B83,'[1]DADOS (OCULTAR)'!$P$3:$R$53,3,0),"")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ANA CLEVIA NEGRAO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322205</v>
      </c>
      <c r="G83" s="14">
        <f>IF('[1]TCE - ANEXO III - Preencher'!H92="","",'[1]TCE - ANEXO III - Preencher'!H92)</f>
        <v>43891</v>
      </c>
      <c r="H83" s="15">
        <f>'[1]TCE - ANEXO III - Preencher'!I92</f>
        <v>12.36</v>
      </c>
      <c r="I83" s="15">
        <f>'[1]TCE - ANEXO III - Preencher'!J92</f>
        <v>98.91</v>
      </c>
      <c r="J83" s="15">
        <f>'[1]TCE - ANEXO III - Preencher'!K92</f>
        <v>0</v>
      </c>
      <c r="K83" s="16">
        <f>'[1]TCE - ANEXO III - Preencher'!L92</f>
        <v>101.36861</v>
      </c>
      <c r="L83" s="16">
        <f>'[1]TCE - ANEXO III - Preencher'!M92</f>
        <v>20.9</v>
      </c>
      <c r="M83" s="16">
        <f t="shared" si="7"/>
        <v>80.468610000000012</v>
      </c>
      <c r="N83" s="16">
        <f>'[1]TCE - ANEXO III - Preencher'!O92</f>
        <v>0.93500000000000005</v>
      </c>
      <c r="O83" s="16">
        <f>'[1]TCE - ANEXO III - Preencher'!P92</f>
        <v>0</v>
      </c>
      <c r="P83" s="17">
        <f t="shared" si="8"/>
        <v>0.93500000000000005</v>
      </c>
      <c r="Q83" s="16">
        <f>'[1]TCE - ANEXO III - Preencher'!R92</f>
        <v>207</v>
      </c>
      <c r="R83" s="16">
        <f>'[1]TCE - ANEXO III - Preencher'!S92</f>
        <v>62.7</v>
      </c>
      <c r="S83" s="17">
        <f t="shared" si="9"/>
        <v>144.30000000000001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336.97361000000001</v>
      </c>
    </row>
    <row r="84" spans="1:28" s="4" customFormat="1" x14ac:dyDescent="0.2">
      <c r="A84" s="9">
        <f>IFERROR(VLOOKUP(B84,'[1]DADOS (OCULTAR)'!$P$3:$R$53,3,0),"")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CRISTINA DUARTE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322205</v>
      </c>
      <c r="G84" s="14">
        <f>IF('[1]TCE - ANEXO III - Preencher'!H93="","",'[1]TCE - ANEXO III - Preencher'!H93)</f>
        <v>43891</v>
      </c>
      <c r="H84" s="15">
        <f>'[1]TCE - ANEXO III - Preencher'!I93</f>
        <v>20.85</v>
      </c>
      <c r="I84" s="15">
        <f>'[1]TCE - ANEXO III - Preencher'!J93</f>
        <v>219.08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0.93500000000000005</v>
      </c>
      <c r="O84" s="16">
        <f>'[1]TCE - ANEXO III - Preencher'!P93</f>
        <v>0</v>
      </c>
      <c r="P84" s="17">
        <f t="shared" si="8"/>
        <v>0.93500000000000005</v>
      </c>
      <c r="Q84" s="16">
        <f>'[1]TCE - ANEXO III - Preencher'!R93</f>
        <v>13.8</v>
      </c>
      <c r="R84" s="16">
        <f>'[1]TCE - ANEXO III - Preencher'!S93</f>
        <v>0</v>
      </c>
      <c r="S84" s="17">
        <f t="shared" si="9"/>
        <v>13.8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254.66500000000002</v>
      </c>
    </row>
    <row r="85" spans="1:28" s="4" customFormat="1" x14ac:dyDescent="0.2">
      <c r="A85" s="9">
        <f>IFERROR(VLOOKUP(B85,'[1]DADOS (OCULTAR)'!$P$3:$R$53,3,0),"")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CRISTINA NEGROMONTE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43891</v>
      </c>
      <c r="H85" s="15">
        <f>'[1]TCE - ANEXO III - Preencher'!I94</f>
        <v>10.32</v>
      </c>
      <c r="I85" s="15">
        <f>'[1]TCE - ANEXO III - Preencher'!J94</f>
        <v>82.6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0.93500000000000005</v>
      </c>
      <c r="O85" s="16">
        <f>'[1]TCE - ANEXO III - Preencher'!P94</f>
        <v>0</v>
      </c>
      <c r="P85" s="17">
        <f t="shared" si="8"/>
        <v>0.93500000000000005</v>
      </c>
      <c r="Q85" s="16">
        <f>'[1]TCE - ANEXO III - Preencher'!R94</f>
        <v>110.4</v>
      </c>
      <c r="R85" s="16">
        <f>'[1]TCE - ANEXO III - Preencher'!S94</f>
        <v>60.61</v>
      </c>
      <c r="S85" s="17">
        <f t="shared" si="9"/>
        <v>49.790000000000006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143.64499999999998</v>
      </c>
    </row>
    <row r="86" spans="1:28" s="4" customFormat="1" x14ac:dyDescent="0.2">
      <c r="A86" s="9">
        <f>IFERROR(VLOOKUP(B86,'[1]DADOS (OCULTAR)'!$P$3:$R$53,3,0),"")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CRISTINA PAULINO MARTINS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142105</v>
      </c>
      <c r="G86" s="14">
        <f>IF('[1]TCE - ANEXO III - Preencher'!H95="","",'[1]TCE - ANEXO III - Preencher'!H95)</f>
        <v>43891</v>
      </c>
      <c r="H86" s="15">
        <f>'[1]TCE - ANEXO III - Preencher'!I95</f>
        <v>21.89</v>
      </c>
      <c r="I86" s="15">
        <f>'[1]TCE - ANEXO III - Preencher'!J95</f>
        <v>175.15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0.93500000000000005</v>
      </c>
      <c r="O86" s="16">
        <f>'[1]TCE - ANEXO III - Preencher'!P95</f>
        <v>0</v>
      </c>
      <c r="P86" s="17">
        <f t="shared" si="8"/>
        <v>0.93500000000000005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197.97500000000002</v>
      </c>
    </row>
    <row r="87" spans="1:28" s="4" customFormat="1" x14ac:dyDescent="0.2">
      <c r="A87" s="9">
        <f>IFERROR(VLOOKUP(B87,'[1]DADOS (OCULTAR)'!$P$3:$R$53,3,0),"")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CRISTINA VEIGA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225260</v>
      </c>
      <c r="G87" s="14">
        <f>IF('[1]TCE - ANEXO III - Preencher'!H96="","",'[1]TCE - ANEXO III - Preencher'!H96)</f>
        <v>43891</v>
      </c>
      <c r="H87" s="15">
        <f>'[1]TCE - ANEXO III - Preencher'!I96</f>
        <v>116.05</v>
      </c>
      <c r="I87" s="15">
        <f>'[1]TCE - ANEXO III - Preencher'!J96</f>
        <v>928.39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7.4850000000000003</v>
      </c>
      <c r="O87" s="16">
        <f>'[1]TCE - ANEXO III - Preencher'!P96</f>
        <v>0</v>
      </c>
      <c r="P87" s="17">
        <f t="shared" si="8"/>
        <v>7.4850000000000003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1051.925</v>
      </c>
    </row>
    <row r="88" spans="1:28" s="4" customFormat="1" x14ac:dyDescent="0.2">
      <c r="A88" s="9">
        <f>IFERROR(VLOOKUP(B88,'[1]DADOS (OCULTAR)'!$P$3:$R$53,3,0),"")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DOLORES FIRMINO SANTOS DO NASCIMENTO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225112</v>
      </c>
      <c r="G88" s="14">
        <f>IF('[1]TCE - ANEXO III - Preencher'!H97="","",'[1]TCE - ANEXO III - Preencher'!H97)</f>
        <v>43891</v>
      </c>
      <c r="H88" s="15">
        <f>'[1]TCE - ANEXO III - Preencher'!I97</f>
        <v>98.57</v>
      </c>
      <c r="I88" s="15">
        <f>'[1]TCE - ANEXO III - Preencher'!J97</f>
        <v>788.59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7.4850000000000003</v>
      </c>
      <c r="O88" s="16">
        <f>'[1]TCE - ANEXO III - Preencher'!P97</f>
        <v>0</v>
      </c>
      <c r="P88" s="17">
        <f t="shared" si="8"/>
        <v>7.4850000000000003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894.6450000000001</v>
      </c>
    </row>
    <row r="89" spans="1:28" s="4" customFormat="1" x14ac:dyDescent="0.2">
      <c r="A89" s="9">
        <f>IFERROR(VLOOKUP(B89,'[1]DADOS (OCULTAR)'!$P$3:$R$53,3,0),"")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LIGIA FEITOSA BEZERRA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413115</v>
      </c>
      <c r="G89" s="14">
        <f>IF('[1]TCE - ANEXO III - Preencher'!H98="","",'[1]TCE - ANEXO III - Preencher'!H98)</f>
        <v>43891</v>
      </c>
      <c r="H89" s="15">
        <f>'[1]TCE - ANEXO III - Preencher'!I98</f>
        <v>17.399999999999999</v>
      </c>
      <c r="I89" s="15">
        <f>'[1]TCE - ANEXO III - Preencher'!J98</f>
        <v>139.18</v>
      </c>
      <c r="J89" s="15">
        <f>'[1]TCE - ANEXO III - Preencher'!K98</f>
        <v>0</v>
      </c>
      <c r="K89" s="16">
        <f>'[1]TCE - ANEXO III - Preencher'!L98</f>
        <v>101.36861</v>
      </c>
      <c r="L89" s="16">
        <f>'[1]TCE - ANEXO III - Preencher'!M98</f>
        <v>33.369999999999997</v>
      </c>
      <c r="M89" s="16">
        <f t="shared" si="7"/>
        <v>67.998610000000014</v>
      </c>
      <c r="N89" s="16">
        <f>'[1]TCE - ANEXO III - Preencher'!O98</f>
        <v>0.93500000000000005</v>
      </c>
      <c r="O89" s="16">
        <f>'[1]TCE - ANEXO III - Preencher'!P98</f>
        <v>0</v>
      </c>
      <c r="P89" s="17">
        <f t="shared" si="8"/>
        <v>0.93500000000000005</v>
      </c>
      <c r="Q89" s="16">
        <f>'[1]TCE - ANEXO III - Preencher'!R98</f>
        <v>207</v>
      </c>
      <c r="R89" s="16">
        <f>'[1]TCE - ANEXO III - Preencher'!S98</f>
        <v>96.76</v>
      </c>
      <c r="S89" s="17">
        <f t="shared" si="9"/>
        <v>110.24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335.75361000000004</v>
      </c>
    </row>
    <row r="90" spans="1:28" s="4" customFormat="1" x14ac:dyDescent="0.2">
      <c r="A90" s="9">
        <f>IFERROR(VLOOKUP(B90,'[1]DADOS (OCULTAR)'!$P$3:$R$53,3,0),"")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LUCIA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513430</v>
      </c>
      <c r="G90" s="14">
        <f>IF('[1]TCE - ANEXO III - Preencher'!H99="","",'[1]TCE - ANEXO III - Preencher'!H99)</f>
        <v>43891</v>
      </c>
      <c r="H90" s="15">
        <f>'[1]TCE - ANEXO III - Preencher'!I99</f>
        <v>13.06</v>
      </c>
      <c r="I90" s="15">
        <f>'[1]TCE - ANEXO III - Preencher'!J99</f>
        <v>104.45</v>
      </c>
      <c r="J90" s="15">
        <f>'[1]TCE - ANEXO III - Preencher'!K99</f>
        <v>0</v>
      </c>
      <c r="K90" s="16">
        <f>'[1]TCE - ANEXO III - Preencher'!L99</f>
        <v>101.36861</v>
      </c>
      <c r="L90" s="16">
        <f>'[1]TCE - ANEXO III - Preencher'!M99</f>
        <v>20.9</v>
      </c>
      <c r="M90" s="16">
        <f t="shared" si="7"/>
        <v>80.468610000000012</v>
      </c>
      <c r="N90" s="16">
        <f>'[1]TCE - ANEXO III - Preencher'!O99</f>
        <v>0.93500000000000005</v>
      </c>
      <c r="O90" s="16">
        <f>'[1]TCE - ANEXO III - Preencher'!P99</f>
        <v>0</v>
      </c>
      <c r="P90" s="17">
        <f t="shared" si="8"/>
        <v>0.93500000000000005</v>
      </c>
      <c r="Q90" s="16">
        <f>'[1]TCE - ANEXO III - Preencher'!R99</f>
        <v>155.25</v>
      </c>
      <c r="R90" s="16">
        <f>'[1]TCE - ANEXO III - Preencher'!S99</f>
        <v>62.7</v>
      </c>
      <c r="S90" s="17">
        <f t="shared" si="9"/>
        <v>92.55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291.46361000000002</v>
      </c>
    </row>
    <row r="91" spans="1:28" s="4" customFormat="1" x14ac:dyDescent="0.2">
      <c r="A91" s="9">
        <f>IFERROR(VLOOKUP(B91,'[1]DADOS (OCULTAR)'!$P$3:$R$53,3,0),"")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LUCIA NUNES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43891</v>
      </c>
      <c r="H91" s="15">
        <f>'[1]TCE - ANEXO III - Preencher'!I100</f>
        <v>15.44</v>
      </c>
      <c r="I91" s="15">
        <f>'[1]TCE - ANEXO III - Preencher'!J100</f>
        <v>123.55</v>
      </c>
      <c r="J91" s="15">
        <f>'[1]TCE - ANEXO III - Preencher'!K100</f>
        <v>0</v>
      </c>
      <c r="K91" s="16">
        <f>'[1]TCE - ANEXO III - Preencher'!L100</f>
        <v>101.36861</v>
      </c>
      <c r="L91" s="16">
        <f>'[1]TCE - ANEXO III - Preencher'!M100</f>
        <v>20.9</v>
      </c>
      <c r="M91" s="16">
        <f t="shared" si="7"/>
        <v>80.468610000000012</v>
      </c>
      <c r="N91" s="16">
        <f>'[1]TCE - ANEXO III - Preencher'!O100</f>
        <v>0.93500000000000005</v>
      </c>
      <c r="O91" s="16">
        <f>'[1]TCE - ANEXO III - Preencher'!P100</f>
        <v>0</v>
      </c>
      <c r="P91" s="17">
        <f t="shared" si="8"/>
        <v>0.93500000000000005</v>
      </c>
      <c r="Q91" s="16">
        <f>'[1]TCE - ANEXO III - Preencher'!R100</f>
        <v>220.8</v>
      </c>
      <c r="R91" s="16">
        <f>'[1]TCE - ANEXO III - Preencher'!S100</f>
        <v>62.7</v>
      </c>
      <c r="S91" s="17">
        <f t="shared" si="9"/>
        <v>158.10000000000002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378.49361000000005</v>
      </c>
    </row>
    <row r="92" spans="1:28" s="4" customFormat="1" x14ac:dyDescent="0.2">
      <c r="A92" s="9">
        <f>IFERROR(VLOOKUP(B92,'[1]DADOS (OCULTAR)'!$P$3:$R$53,3,0),"")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LUIZA BEZERRA GONCALVES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521130</v>
      </c>
      <c r="G92" s="14">
        <f>IF('[1]TCE - ANEXO III - Preencher'!H101="","",'[1]TCE - ANEXO III - Preencher'!H101)</f>
        <v>43891</v>
      </c>
      <c r="H92" s="15">
        <f>'[1]TCE - ANEXO III - Preencher'!I101</f>
        <v>10.45</v>
      </c>
      <c r="I92" s="15">
        <f>'[1]TCE - ANEXO III - Preencher'!J101</f>
        <v>83.6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0.93500000000000005</v>
      </c>
      <c r="O92" s="16">
        <f>'[1]TCE - ANEXO III - Preencher'!P101</f>
        <v>0</v>
      </c>
      <c r="P92" s="17">
        <f t="shared" si="8"/>
        <v>0.93500000000000005</v>
      </c>
      <c r="Q92" s="16">
        <f>'[1]TCE - ANEXO III - Preencher'!R101</f>
        <v>103.5</v>
      </c>
      <c r="R92" s="16">
        <f>'[1]TCE - ANEXO III - Preencher'!S101</f>
        <v>62.7</v>
      </c>
      <c r="S92" s="17">
        <f t="shared" si="9"/>
        <v>40.799999999999997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135.785</v>
      </c>
    </row>
    <row r="93" spans="1:28" s="4" customFormat="1" x14ac:dyDescent="0.2">
      <c r="A93" s="9">
        <f>IFERROR(VLOOKUP(B93,'[1]DADOS (OCULTAR)'!$P$3:$R$53,3,0),"")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LUIZA DE SOUZA E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261205</v>
      </c>
      <c r="G93" s="14">
        <f>IF('[1]TCE - ANEXO III - Preencher'!H102="","",'[1]TCE - ANEXO III - Preencher'!H102)</f>
        <v>43891</v>
      </c>
      <c r="H93" s="15">
        <f>'[1]TCE - ANEXO III - Preencher'!I102</f>
        <v>18.93</v>
      </c>
      <c r="I93" s="15">
        <f>'[1]TCE - ANEXO III - Preencher'!J102</f>
        <v>151.46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0.93500000000000005</v>
      </c>
      <c r="O93" s="16">
        <f>'[1]TCE - ANEXO III - Preencher'!P102</f>
        <v>0</v>
      </c>
      <c r="P93" s="17">
        <f t="shared" si="8"/>
        <v>0.93500000000000005</v>
      </c>
      <c r="Q93" s="16">
        <f>'[1]TCE - ANEXO III - Preencher'!R102</f>
        <v>138</v>
      </c>
      <c r="R93" s="16">
        <f>'[1]TCE - ANEXO III - Preencher'!S102</f>
        <v>119.04</v>
      </c>
      <c r="S93" s="17">
        <f t="shared" si="9"/>
        <v>18.959999999999994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190.28500000000003</v>
      </c>
    </row>
    <row r="94" spans="1:28" s="4" customFormat="1" x14ac:dyDescent="0.2">
      <c r="A94" s="9">
        <f>IFERROR(VLOOKUP(B94,'[1]DADOS (OCULTAR)'!$P$3:$R$53,3,0),"")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MARIA DOMINGOS VIEIRA VASCONCELOS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411010</v>
      </c>
      <c r="G94" s="14">
        <f>IF('[1]TCE - ANEXO III - Preencher'!H103="","",'[1]TCE - ANEXO III - Preencher'!H103)</f>
        <v>43891</v>
      </c>
      <c r="H94" s="15">
        <f>'[1]TCE - ANEXO III - Preencher'!I103</f>
        <v>21.16</v>
      </c>
      <c r="I94" s="15">
        <f>'[1]TCE - ANEXO III - Preencher'!J103</f>
        <v>169.31</v>
      </c>
      <c r="J94" s="15">
        <f>'[1]TCE - ANEXO III - Preencher'!K103</f>
        <v>0</v>
      </c>
      <c r="K94" s="16">
        <f>'[1]TCE - ANEXO III - Preencher'!L103</f>
        <v>101.36861</v>
      </c>
      <c r="L94" s="16">
        <f>'[1]TCE - ANEXO III - Preencher'!M103</f>
        <v>36.86</v>
      </c>
      <c r="M94" s="16">
        <f t="shared" si="7"/>
        <v>64.508610000000004</v>
      </c>
      <c r="N94" s="16">
        <f>'[1]TCE - ANEXO III - Preencher'!O103</f>
        <v>0.93500000000000005</v>
      </c>
      <c r="O94" s="16">
        <f>'[1]TCE - ANEXO III - Preencher'!P103</f>
        <v>0</v>
      </c>
      <c r="P94" s="17">
        <f t="shared" si="8"/>
        <v>0.93500000000000005</v>
      </c>
      <c r="Q94" s="16">
        <f>'[1]TCE - ANEXO III - Preencher'!R103</f>
        <v>138</v>
      </c>
      <c r="R94" s="16">
        <f>'[1]TCE - ANEXO III - Preencher'!S103</f>
        <v>0</v>
      </c>
      <c r="S94" s="17">
        <f t="shared" si="9"/>
        <v>138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393.91361000000001</v>
      </c>
    </row>
    <row r="95" spans="1:28" s="4" customFormat="1" x14ac:dyDescent="0.2">
      <c r="A95" s="9">
        <f>IFERROR(VLOOKUP(B95,'[1]DADOS (OCULTAR)'!$P$3:$R$53,3,0),"")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MARIA MENDES DA SILVA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322205</v>
      </c>
      <c r="G95" s="14">
        <f>IF('[1]TCE - ANEXO III - Preencher'!H104="","",'[1]TCE - ANEXO III - Preencher'!H104)</f>
        <v>43891</v>
      </c>
      <c r="H95" s="15">
        <f>'[1]TCE - ANEXO III - Preencher'!I104</f>
        <v>19.22</v>
      </c>
      <c r="I95" s="15">
        <f>'[1]TCE - ANEXO III - Preencher'!J104</f>
        <v>153.78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0.93500000000000005</v>
      </c>
      <c r="O95" s="16">
        <f>'[1]TCE - ANEXO III - Preencher'!P104</f>
        <v>0</v>
      </c>
      <c r="P95" s="17">
        <f t="shared" si="8"/>
        <v>0.93500000000000005</v>
      </c>
      <c r="Q95" s="16">
        <f>'[1]TCE - ANEXO III - Preencher'!R104</f>
        <v>103.5</v>
      </c>
      <c r="R95" s="16">
        <f>'[1]TCE - ANEXO III - Preencher'!S104</f>
        <v>62.7</v>
      </c>
      <c r="S95" s="17">
        <f t="shared" si="9"/>
        <v>40.799999999999997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214.73500000000001</v>
      </c>
    </row>
    <row r="96" spans="1:28" s="4" customFormat="1" x14ac:dyDescent="0.2">
      <c r="A96" s="9">
        <f>IFERROR(VLOOKUP(B96,'[1]DADOS (OCULTAR)'!$P$3:$R$53,3,0),"")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MARIA PEREIRA DE ARAUJO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322205</v>
      </c>
      <c r="G96" s="14">
        <f>IF('[1]TCE - ANEXO III - Preencher'!H105="","",'[1]TCE - ANEXO III - Preencher'!H105)</f>
        <v>43891</v>
      </c>
      <c r="H96" s="15">
        <f>'[1]TCE - ANEXO III - Preencher'!I105</f>
        <v>12.81</v>
      </c>
      <c r="I96" s="15">
        <f>'[1]TCE - ANEXO III - Preencher'!J105</f>
        <v>102.48</v>
      </c>
      <c r="J96" s="15">
        <f>'[1]TCE - ANEXO III - Preencher'!K105</f>
        <v>0</v>
      </c>
      <c r="K96" s="16">
        <f>'[1]TCE - ANEXO III - Preencher'!L105</f>
        <v>101.36861</v>
      </c>
      <c r="L96" s="16">
        <f>'[1]TCE - ANEXO III - Preencher'!M105</f>
        <v>20.9</v>
      </c>
      <c r="M96" s="16">
        <f t="shared" si="7"/>
        <v>80.468610000000012</v>
      </c>
      <c r="N96" s="16">
        <f>'[1]TCE - ANEXO III - Preencher'!O105</f>
        <v>0.93500000000000005</v>
      </c>
      <c r="O96" s="16">
        <f>'[1]TCE - ANEXO III - Preencher'!P105</f>
        <v>0</v>
      </c>
      <c r="P96" s="17">
        <f t="shared" si="8"/>
        <v>0.93500000000000005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196.69361000000004</v>
      </c>
    </row>
    <row r="97" spans="1:28" s="4" customFormat="1" x14ac:dyDescent="0.2">
      <c r="A97" s="9">
        <f>IFERROR(VLOOKUP(B97,'[1]DADOS (OCULTAR)'!$P$3:$R$53,3,0),"")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>ANA MUNIQUE TRAVASSO DA SILVA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223505</v>
      </c>
      <c r="G97" s="14">
        <f>IF('[1]TCE - ANEXO III - Preencher'!H106="","",'[1]TCE - ANEXO III - Preencher'!H106)</f>
        <v>43891</v>
      </c>
      <c r="H97" s="15">
        <f>'[1]TCE - ANEXO III - Preencher'!I106</f>
        <v>59.33</v>
      </c>
      <c r="I97" s="15">
        <f>'[1]TCE - ANEXO III - Preencher'!J106</f>
        <v>566.64</v>
      </c>
      <c r="J97" s="15">
        <f>'[1]TCE - ANEXO III - Preencher'!K106</f>
        <v>0</v>
      </c>
      <c r="K97" s="16">
        <f>'[1]TCE - ANEXO III - Preencher'!L106</f>
        <v>101.36861</v>
      </c>
      <c r="L97" s="16">
        <f>'[1]TCE - ANEXO III - Preencher'!M106</f>
        <v>2.99</v>
      </c>
      <c r="M97" s="16">
        <f t="shared" si="7"/>
        <v>98.378610000000009</v>
      </c>
      <c r="N97" s="16">
        <f>'[1]TCE - ANEXO III - Preencher'!O106</f>
        <v>1.9672434999999999</v>
      </c>
      <c r="O97" s="16">
        <f>'[1]TCE - ANEXO III - Preencher'!P106</f>
        <v>0</v>
      </c>
      <c r="P97" s="17">
        <f t="shared" si="8"/>
        <v>1.9672434999999999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726.3158535</v>
      </c>
    </row>
    <row r="98" spans="1:28" s="4" customFormat="1" x14ac:dyDescent="0.2">
      <c r="A98" s="9">
        <f>IFERROR(VLOOKUP(B98,'[1]DADOS (OCULTAR)'!$P$3:$R$53,3,0),"")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PATRICIA DA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322205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>
        <f>IFERROR(VLOOKUP(B99,'[1]DADOS (OCULTAR)'!$P$3:$R$53,3,0),"")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>ANA PAULA ARAUJO DE CARVALHO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223505</v>
      </c>
      <c r="G99" s="14">
        <f>IF('[1]TCE - ANEXO III - Preencher'!H108="","",'[1]TCE - ANEXO III - Preencher'!H108)</f>
        <v>43891</v>
      </c>
      <c r="H99" s="15">
        <f>'[1]TCE - ANEXO III - Preencher'!I108</f>
        <v>32.799999999999997</v>
      </c>
      <c r="I99" s="15">
        <f>'[1]TCE - ANEXO III - Preencher'!J108</f>
        <v>262.37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1.9672434999999999</v>
      </c>
      <c r="O99" s="16">
        <f>'[1]TCE - ANEXO III - Preencher'!P108</f>
        <v>0</v>
      </c>
      <c r="P99" s="17">
        <f t="shared" si="8"/>
        <v>1.9672434999999999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297.13724350000001</v>
      </c>
    </row>
    <row r="100" spans="1:28" s="4" customFormat="1" x14ac:dyDescent="0.2">
      <c r="A100" s="9">
        <f>IFERROR(VLOOKUP(B100,'[1]DADOS (OCULTAR)'!$P$3:$R$53,3,0),"")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PAULA FERNANDES DE AQUINO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322205</v>
      </c>
      <c r="G100" s="14">
        <f>IF('[1]TCE - ANEXO III - Preencher'!H109="","",'[1]TCE - ANEXO III - Preencher'!H109)</f>
        <v>43891</v>
      </c>
      <c r="H100" s="15">
        <f>'[1]TCE - ANEXO III - Preencher'!I109</f>
        <v>19.07</v>
      </c>
      <c r="I100" s="15">
        <f>'[1]TCE - ANEXO III - Preencher'!J109</f>
        <v>152.57</v>
      </c>
      <c r="J100" s="15">
        <f>'[1]TCE - ANEXO III - Preencher'!K109</f>
        <v>0</v>
      </c>
      <c r="K100" s="16">
        <f>'[1]TCE - ANEXO III - Preencher'!L109</f>
        <v>101.36861</v>
      </c>
      <c r="L100" s="16">
        <f>'[1]TCE - ANEXO III - Preencher'!M109</f>
        <v>20.9</v>
      </c>
      <c r="M100" s="16">
        <f t="shared" si="7"/>
        <v>80.468610000000012</v>
      </c>
      <c r="N100" s="16">
        <f>'[1]TCE - ANEXO III - Preencher'!O109</f>
        <v>0.93500000000000005</v>
      </c>
      <c r="O100" s="16">
        <f>'[1]TCE - ANEXO III - Preencher'!P109</f>
        <v>0</v>
      </c>
      <c r="P100" s="17">
        <f t="shared" si="8"/>
        <v>0.93500000000000005</v>
      </c>
      <c r="Q100" s="16">
        <f>'[1]TCE - ANEXO III - Preencher'!R109</f>
        <v>103.5</v>
      </c>
      <c r="R100" s="16">
        <f>'[1]TCE - ANEXO III - Preencher'!S109</f>
        <v>62.7</v>
      </c>
      <c r="S100" s="17">
        <f t="shared" si="9"/>
        <v>40.799999999999997</v>
      </c>
      <c r="T100" s="16">
        <f>'[1]TCE - ANEXO III - Preencher'!U109</f>
        <v>64</v>
      </c>
      <c r="U100" s="16">
        <f>'[1]TCE - ANEXO III - Preencher'!V109</f>
        <v>0</v>
      </c>
      <c r="V100" s="17">
        <f t="shared" si="10"/>
        <v>64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357.84361000000001</v>
      </c>
    </row>
    <row r="101" spans="1:28" s="4" customFormat="1" x14ac:dyDescent="0.2">
      <c r="A101" s="9">
        <f>IFERROR(VLOOKUP(B101,'[1]DADOS (OCULTAR)'!$P$3:$R$53,3,0),"")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PAULA FERRAZ DO NASCIMENTO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322205</v>
      </c>
      <c r="G101" s="14">
        <f>IF('[1]TCE - ANEXO III - Preencher'!H110="","",'[1]TCE - ANEXO III - Preencher'!H110)</f>
        <v>43891</v>
      </c>
      <c r="H101" s="15">
        <f>'[1]TCE - ANEXO III - Preencher'!I110</f>
        <v>18.32</v>
      </c>
      <c r="I101" s="15">
        <f>'[1]TCE - ANEXO III - Preencher'!J110</f>
        <v>146.58000000000001</v>
      </c>
      <c r="J101" s="15">
        <f>'[1]TCE - ANEXO III - Preencher'!K110</f>
        <v>0</v>
      </c>
      <c r="K101" s="16">
        <f>'[1]TCE - ANEXO III - Preencher'!L110</f>
        <v>101.36861</v>
      </c>
      <c r="L101" s="16">
        <f>'[1]TCE - ANEXO III - Preencher'!M110</f>
        <v>20.9</v>
      </c>
      <c r="M101" s="16">
        <f t="shared" si="7"/>
        <v>80.468610000000012</v>
      </c>
      <c r="N101" s="16">
        <f>'[1]TCE - ANEXO III - Preencher'!O110</f>
        <v>0.93500000000000005</v>
      </c>
      <c r="O101" s="16">
        <f>'[1]TCE - ANEXO III - Preencher'!P110</f>
        <v>0</v>
      </c>
      <c r="P101" s="17">
        <f t="shared" si="8"/>
        <v>0.93500000000000005</v>
      </c>
      <c r="Q101" s="16">
        <f>'[1]TCE - ANEXO III - Preencher'!R110</f>
        <v>207</v>
      </c>
      <c r="R101" s="16">
        <f>'[1]TCE - ANEXO III - Preencher'!S110</f>
        <v>56.43</v>
      </c>
      <c r="S101" s="17">
        <f t="shared" si="9"/>
        <v>150.57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396.87360999999999</v>
      </c>
    </row>
    <row r="102" spans="1:28" s="4" customFormat="1" x14ac:dyDescent="0.2">
      <c r="A102" s="9">
        <f>IFERROR(VLOOKUP(B102,'[1]DADOS (OCULTAR)'!$P$3:$R$53,3,0),"")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PAULA GUERRA FEITOSA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142205</v>
      </c>
      <c r="G102" s="14">
        <f>IF('[1]TCE - ANEXO III - Preencher'!H111="","",'[1]TCE - ANEXO III - Preencher'!H111)</f>
        <v>43891</v>
      </c>
      <c r="H102" s="15">
        <f>'[1]TCE - ANEXO III - Preencher'!I111</f>
        <v>55.88</v>
      </c>
      <c r="I102" s="15">
        <f>'[1]TCE - ANEXO III - Preencher'!J111</f>
        <v>447.06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0.93500000000000005</v>
      </c>
      <c r="O102" s="16">
        <f>'[1]TCE - ANEXO III - Preencher'!P111</f>
        <v>0</v>
      </c>
      <c r="P102" s="17">
        <f t="shared" si="8"/>
        <v>0.93500000000000005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503.875</v>
      </c>
    </row>
    <row r="103" spans="1:28" s="4" customFormat="1" x14ac:dyDescent="0.2">
      <c r="A103" s="9">
        <f>IFERROR(VLOOKUP(B103,'[1]DADOS (OCULTAR)'!$P$3:$R$53,3,0),"")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PAULA PATRICIA DA SILVA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322205</v>
      </c>
      <c r="G103" s="14">
        <f>IF('[1]TCE - ANEXO III - Preencher'!H112="","",'[1]TCE - ANEXO III - Preencher'!H112)</f>
        <v>43891</v>
      </c>
      <c r="H103" s="15">
        <f>'[1]TCE - ANEXO III - Preencher'!I112</f>
        <v>14.6</v>
      </c>
      <c r="I103" s="15">
        <f>'[1]TCE - ANEXO III - Preencher'!J112</f>
        <v>116.81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0.93500000000000005</v>
      </c>
      <c r="O103" s="16">
        <f>'[1]TCE - ANEXO III - Preencher'!P112</f>
        <v>0</v>
      </c>
      <c r="P103" s="17">
        <f t="shared" si="8"/>
        <v>0.93500000000000005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132.345</v>
      </c>
    </row>
    <row r="104" spans="1:28" s="4" customFormat="1" x14ac:dyDescent="0.2">
      <c r="A104" s="9">
        <f>IFERROR(VLOOKUP(B104,'[1]DADOS (OCULTAR)'!$P$3:$R$53,3,0),"")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PAULA ROSELIA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322205</v>
      </c>
      <c r="G104" s="14">
        <f>IF('[1]TCE - ANEXO III - Preencher'!H113="","",'[1]TCE - ANEXO III - Preencher'!H113)</f>
        <v>43891</v>
      </c>
      <c r="H104" s="15">
        <f>'[1]TCE - ANEXO III - Preencher'!I113</f>
        <v>13.77</v>
      </c>
      <c r="I104" s="15">
        <f>'[1]TCE - ANEXO III - Preencher'!J113</f>
        <v>110.18</v>
      </c>
      <c r="J104" s="15">
        <f>'[1]TCE - ANEXO III - Preencher'!K113</f>
        <v>0</v>
      </c>
      <c r="K104" s="16">
        <f>'[1]TCE - ANEXO III - Preencher'!L113</f>
        <v>101.36861</v>
      </c>
      <c r="L104" s="16">
        <f>'[1]TCE - ANEXO III - Preencher'!M113</f>
        <v>20.9</v>
      </c>
      <c r="M104" s="16">
        <f t="shared" si="7"/>
        <v>80.468610000000012</v>
      </c>
      <c r="N104" s="16">
        <f>'[1]TCE - ANEXO III - Preencher'!O113</f>
        <v>0.93500000000000005</v>
      </c>
      <c r="O104" s="16">
        <f>'[1]TCE - ANEXO III - Preencher'!P113</f>
        <v>0</v>
      </c>
      <c r="P104" s="17">
        <f t="shared" si="8"/>
        <v>0.93500000000000005</v>
      </c>
      <c r="Q104" s="16">
        <f>'[1]TCE - ANEXO III - Preencher'!R113</f>
        <v>207</v>
      </c>
      <c r="R104" s="16">
        <f>'[1]TCE - ANEXO III - Preencher'!S113</f>
        <v>60.61</v>
      </c>
      <c r="S104" s="17">
        <f t="shared" si="9"/>
        <v>146.38999999999999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351.74360999999999</v>
      </c>
    </row>
    <row r="105" spans="1:28" s="4" customFormat="1" x14ac:dyDescent="0.2">
      <c r="A105" s="9">
        <f>IFERROR(VLOOKUP(B105,'[1]DADOS (OCULTAR)'!$P$3:$R$53,3,0),"")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ROSA MELO CORREA LIMA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>
        <f>'[1]TCE - ANEXO III - Preencher'!G114</f>
        <v>225125</v>
      </c>
      <c r="G105" s="14">
        <f>IF('[1]TCE - ANEXO III - Preencher'!H114="","",'[1]TCE - ANEXO III - Preencher'!H114)</f>
        <v>43891</v>
      </c>
      <c r="H105" s="15">
        <f>'[1]TCE - ANEXO III - Preencher'!I114</f>
        <v>128.5</v>
      </c>
      <c r="I105" s="15">
        <f>'[1]TCE - ANEXO III - Preencher'!J114</f>
        <v>1028.01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7.4850000000000003</v>
      </c>
      <c r="O105" s="16">
        <f>'[1]TCE - ANEXO III - Preencher'!P114</f>
        <v>0</v>
      </c>
      <c r="P105" s="17">
        <f t="shared" si="8"/>
        <v>7.4850000000000003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1163.9949999999999</v>
      </c>
    </row>
    <row r="106" spans="1:28" s="4" customFormat="1" x14ac:dyDescent="0.2">
      <c r="A106" s="9">
        <f>IFERROR(VLOOKUP(B106,'[1]DADOS (OCULTAR)'!$P$3:$R$53,3,0),"")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SANTANA MONTEIRO DE ARAUJO MEDEIROS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322205</v>
      </c>
      <c r="G106" s="14">
        <f>IF('[1]TCE - ANEXO III - Preencher'!H115="","",'[1]TCE - ANEXO III - Preencher'!H115)</f>
        <v>43891</v>
      </c>
      <c r="H106" s="15">
        <f>'[1]TCE - ANEXO III - Preencher'!I115</f>
        <v>5.0199999999999996</v>
      </c>
      <c r="I106" s="15">
        <f>'[1]TCE - ANEXO III - Preencher'!J115</f>
        <v>40.130000000000003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0.93500000000000005</v>
      </c>
      <c r="O106" s="16">
        <f>'[1]TCE - ANEXO III - Preencher'!P115</f>
        <v>0</v>
      </c>
      <c r="P106" s="17">
        <f t="shared" si="8"/>
        <v>0.93500000000000005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46.085000000000008</v>
      </c>
    </row>
    <row r="107" spans="1:28" s="4" customFormat="1" x14ac:dyDescent="0.2">
      <c r="A107" s="9">
        <f>IFERROR(VLOOKUP(B107,'[1]DADOS (OCULTAR)'!$P$3:$R$53,3,0),"")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VIRGINIA GOMES MONTEIRO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413115</v>
      </c>
      <c r="G107" s="14">
        <f>IF('[1]TCE - ANEXO III - Preencher'!H116="","",'[1]TCE - ANEXO III - Preencher'!H116)</f>
        <v>43891</v>
      </c>
      <c r="H107" s="15">
        <f>'[1]TCE - ANEXO III - Preencher'!I116</f>
        <v>22.01</v>
      </c>
      <c r="I107" s="15">
        <f>'[1]TCE - ANEXO III - Preencher'!J116</f>
        <v>242.79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265.74</v>
      </c>
    </row>
    <row r="108" spans="1:28" s="4" customFormat="1" x14ac:dyDescent="0.2">
      <c r="A108" s="9">
        <f>IFERROR(VLOOKUP(B108,'[1]DADOS (OCULTAR)'!$P$3:$R$53,3,0),"")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ANALU MARIA DO NASCIMENTO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322205</v>
      </c>
      <c r="G108" s="14">
        <f>IF('[1]TCE - ANEXO III - Preencher'!H117="","",'[1]TCE - ANEXO III - Preencher'!H117)</f>
        <v>43891</v>
      </c>
      <c r="H108" s="15">
        <f>'[1]TCE - ANEXO III - Preencher'!I117</f>
        <v>15.6</v>
      </c>
      <c r="I108" s="15">
        <f>'[1]TCE - ANEXO III - Preencher'!J117</f>
        <v>124.82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0.93500000000000005</v>
      </c>
      <c r="O108" s="16">
        <f>'[1]TCE - ANEXO III - Preencher'!P117</f>
        <v>0</v>
      </c>
      <c r="P108" s="17">
        <f t="shared" si="8"/>
        <v>0.93500000000000005</v>
      </c>
      <c r="Q108" s="16">
        <f>'[1]TCE - ANEXO III - Preencher'!R117</f>
        <v>103.5</v>
      </c>
      <c r="R108" s="16">
        <f>'[1]TCE - ANEXO III - Preencher'!S117</f>
        <v>62.7</v>
      </c>
      <c r="S108" s="17">
        <f t="shared" si="9"/>
        <v>40.799999999999997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182.15499999999997</v>
      </c>
    </row>
    <row r="109" spans="1:28" s="4" customFormat="1" x14ac:dyDescent="0.2">
      <c r="A109" s="9">
        <f>IFERROR(VLOOKUP(B109,'[1]DADOS (OCULTAR)'!$P$3:$R$53,3,0),"")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ANATILDE CRISTINA SILVA DA COSTA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322205</v>
      </c>
      <c r="G109" s="14">
        <f>IF('[1]TCE - ANEXO III - Preencher'!H118="","",'[1]TCE - ANEXO III - Preencher'!H118)</f>
        <v>43891</v>
      </c>
      <c r="H109" s="15">
        <f>'[1]TCE - ANEXO III - Preencher'!I118</f>
        <v>13.23</v>
      </c>
      <c r="I109" s="15">
        <f>'[1]TCE - ANEXO III - Preencher'!J118</f>
        <v>105.88</v>
      </c>
      <c r="J109" s="15">
        <f>'[1]TCE - ANEXO III - Preencher'!K118</f>
        <v>0</v>
      </c>
      <c r="K109" s="16">
        <f>'[1]TCE - ANEXO III - Preencher'!L118</f>
        <v>101.36861</v>
      </c>
      <c r="L109" s="16">
        <f>'[1]TCE - ANEXO III - Preencher'!M118</f>
        <v>20.9</v>
      </c>
      <c r="M109" s="16">
        <f t="shared" si="7"/>
        <v>80.468610000000012</v>
      </c>
      <c r="N109" s="16">
        <f>'[1]TCE - ANEXO III - Preencher'!O118</f>
        <v>0.93500000000000005</v>
      </c>
      <c r="O109" s="16">
        <f>'[1]TCE - ANEXO III - Preencher'!P118</f>
        <v>0</v>
      </c>
      <c r="P109" s="17">
        <f t="shared" si="8"/>
        <v>0.93500000000000005</v>
      </c>
      <c r="Q109" s="16">
        <f>'[1]TCE - ANEXO III - Preencher'!R118</f>
        <v>220.8</v>
      </c>
      <c r="R109" s="16">
        <f>'[1]TCE - ANEXO III - Preencher'!S118</f>
        <v>62.7</v>
      </c>
      <c r="S109" s="17">
        <f t="shared" si="9"/>
        <v>158.10000000000002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358.61361000000005</v>
      </c>
    </row>
    <row r="110" spans="1:28" s="4" customFormat="1" x14ac:dyDescent="0.2">
      <c r="A110" s="9">
        <f>IFERROR(VLOOKUP(B110,'[1]DADOS (OCULTAR)'!$P$3:$R$53,3,0),"")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ANDERSON NAPOLEAO CRUZ LUCENA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225120</v>
      </c>
      <c r="G110" s="14">
        <f>IF('[1]TCE - ANEXO III - Preencher'!H119="","",'[1]TCE - ANEXO III - Preencher'!H119)</f>
        <v>43891</v>
      </c>
      <c r="H110" s="15">
        <f>'[1]TCE - ANEXO III - Preencher'!I119</f>
        <v>45.28</v>
      </c>
      <c r="I110" s="15">
        <f>'[1]TCE - ANEXO III - Preencher'!J119</f>
        <v>362.26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7.4850000000000003</v>
      </c>
      <c r="O110" s="16">
        <f>'[1]TCE - ANEXO III - Preencher'!P119</f>
        <v>0</v>
      </c>
      <c r="P110" s="17">
        <f t="shared" si="8"/>
        <v>7.4850000000000003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415.02499999999998</v>
      </c>
    </row>
    <row r="111" spans="1:28" s="4" customFormat="1" x14ac:dyDescent="0.2">
      <c r="A111" s="9">
        <f>IFERROR(VLOOKUP(B111,'[1]DADOS (OCULTAR)'!$P$3:$R$53,3,0),"")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ANDRE CONSTANTINO DA SILVA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43891</v>
      </c>
      <c r="H111" s="15">
        <f>'[1]TCE - ANEXO III - Preencher'!I120</f>
        <v>10.45</v>
      </c>
      <c r="I111" s="15">
        <f>'[1]TCE - ANEXO III - Preencher'!J120</f>
        <v>83.6</v>
      </c>
      <c r="J111" s="15">
        <f>'[1]TCE - ANEXO III - Preencher'!K120</f>
        <v>0</v>
      </c>
      <c r="K111" s="16">
        <f>'[1]TCE - ANEXO III - Preencher'!L120</f>
        <v>101.36861</v>
      </c>
      <c r="L111" s="16">
        <f>'[1]TCE - ANEXO III - Preencher'!M120</f>
        <v>20.9</v>
      </c>
      <c r="M111" s="16">
        <f t="shared" si="7"/>
        <v>80.468610000000012</v>
      </c>
      <c r="N111" s="16">
        <f>'[1]TCE - ANEXO III - Preencher'!O120</f>
        <v>0.93500000000000005</v>
      </c>
      <c r="O111" s="16">
        <f>'[1]TCE - ANEXO III - Preencher'!P120</f>
        <v>0</v>
      </c>
      <c r="P111" s="17">
        <f t="shared" si="8"/>
        <v>0.93500000000000005</v>
      </c>
      <c r="Q111" s="16">
        <f>'[1]TCE - ANEXO III - Preencher'!R120</f>
        <v>220.8</v>
      </c>
      <c r="R111" s="16">
        <f>'[1]TCE - ANEXO III - Preencher'!S120</f>
        <v>62.7</v>
      </c>
      <c r="S111" s="17">
        <f t="shared" si="9"/>
        <v>158.10000000000002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333.55361000000005</v>
      </c>
    </row>
    <row r="112" spans="1:28" s="4" customFormat="1" x14ac:dyDescent="0.2">
      <c r="A112" s="9">
        <f>IFERROR(VLOOKUP(B112,'[1]DADOS (OCULTAR)'!$P$3:$R$53,3,0),"")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ANDRE LUIS DE ANDRADE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225120</v>
      </c>
      <c r="G112" s="14">
        <f>IF('[1]TCE - ANEXO III - Preencher'!H121="","",'[1]TCE - ANEXO III - Preencher'!H121)</f>
        <v>43891</v>
      </c>
      <c r="H112" s="15">
        <f>'[1]TCE - ANEXO III - Preencher'!I121</f>
        <v>105.08</v>
      </c>
      <c r="I112" s="15">
        <f>'[1]TCE - ANEXO III - Preencher'!J121</f>
        <v>840.64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7.4850000000000003</v>
      </c>
      <c r="O112" s="16">
        <f>'[1]TCE - ANEXO III - Preencher'!P121</f>
        <v>0</v>
      </c>
      <c r="P112" s="17">
        <f t="shared" si="8"/>
        <v>7.4850000000000003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953.20500000000004</v>
      </c>
    </row>
    <row r="113" spans="1:28" s="4" customFormat="1" x14ac:dyDescent="0.2">
      <c r="A113" s="9">
        <f>IFERROR(VLOOKUP(B113,'[1]DADOS (OCULTAR)'!$P$3:$R$53,3,0),"")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ANDRE LUIZ FERREIRA DE BARROS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515110</v>
      </c>
      <c r="G113" s="14">
        <f>IF('[1]TCE - ANEXO III - Preencher'!H122="","",'[1]TCE - ANEXO III - Preencher'!H122)</f>
        <v>43891</v>
      </c>
      <c r="H113" s="15">
        <f>'[1]TCE - ANEXO III - Preencher'!I122</f>
        <v>14.01</v>
      </c>
      <c r="I113" s="15">
        <f>'[1]TCE - ANEXO III - Preencher'!J122</f>
        <v>112.05</v>
      </c>
      <c r="J113" s="15">
        <f>'[1]TCE - ANEXO III - Preencher'!K122</f>
        <v>0</v>
      </c>
      <c r="K113" s="16">
        <f>'[1]TCE - ANEXO III - Preencher'!L122</f>
        <v>101.36861</v>
      </c>
      <c r="L113" s="16">
        <f>'[1]TCE - ANEXO III - Preencher'!M122</f>
        <v>20.9</v>
      </c>
      <c r="M113" s="16">
        <f t="shared" si="7"/>
        <v>80.468610000000012</v>
      </c>
      <c r="N113" s="16">
        <f>'[1]TCE - ANEXO III - Preencher'!O122</f>
        <v>0.93500000000000005</v>
      </c>
      <c r="O113" s="16">
        <f>'[1]TCE - ANEXO III - Preencher'!P122</f>
        <v>0</v>
      </c>
      <c r="P113" s="17">
        <f t="shared" si="8"/>
        <v>0.93500000000000005</v>
      </c>
      <c r="Q113" s="16">
        <f>'[1]TCE - ANEXO III - Preencher'!R122</f>
        <v>103.5</v>
      </c>
      <c r="R113" s="16">
        <f>'[1]TCE - ANEXO III - Preencher'!S122</f>
        <v>62.7</v>
      </c>
      <c r="S113" s="17">
        <f t="shared" si="9"/>
        <v>40.799999999999997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248.26361000000003</v>
      </c>
    </row>
    <row r="114" spans="1:28" s="4" customFormat="1" x14ac:dyDescent="0.2">
      <c r="A114" s="9">
        <f>IFERROR(VLOOKUP(B114,'[1]DADOS (OCULTAR)'!$P$3:$R$53,3,0),"")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ANDRE LUIZ GUILHERME DA SILVA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515110</v>
      </c>
      <c r="G114" s="14">
        <f>IF('[1]TCE - ANEXO III - Preencher'!H123="","",'[1]TCE - ANEXO III - Preencher'!H123)</f>
        <v>43891</v>
      </c>
      <c r="H114" s="15">
        <f>'[1]TCE - ANEXO III - Preencher'!I123</f>
        <v>14.81</v>
      </c>
      <c r="I114" s="15">
        <f>'[1]TCE - ANEXO III - Preencher'!J123</f>
        <v>118.45</v>
      </c>
      <c r="J114" s="15">
        <f>'[1]TCE - ANEXO III - Preencher'!K123</f>
        <v>0</v>
      </c>
      <c r="K114" s="16">
        <f>'[1]TCE - ANEXO III - Preencher'!L123</f>
        <v>101.36861</v>
      </c>
      <c r="L114" s="16">
        <f>'[1]TCE - ANEXO III - Preencher'!M123</f>
        <v>20.9</v>
      </c>
      <c r="M114" s="16">
        <f t="shared" si="7"/>
        <v>80.468610000000012</v>
      </c>
      <c r="N114" s="16">
        <f>'[1]TCE - ANEXO III - Preencher'!O123</f>
        <v>0.93500000000000005</v>
      </c>
      <c r="O114" s="16">
        <f>'[1]TCE - ANEXO III - Preencher'!P123</f>
        <v>0</v>
      </c>
      <c r="P114" s="17">
        <f t="shared" si="8"/>
        <v>0.93500000000000005</v>
      </c>
      <c r="Q114" s="16">
        <f>'[1]TCE - ANEXO III - Preencher'!R123</f>
        <v>244.5</v>
      </c>
      <c r="R114" s="16">
        <f>'[1]TCE - ANEXO III - Preencher'!S123</f>
        <v>43.89</v>
      </c>
      <c r="S114" s="17">
        <f t="shared" si="9"/>
        <v>200.61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415.27361000000002</v>
      </c>
    </row>
    <row r="115" spans="1:28" s="4" customFormat="1" x14ac:dyDescent="0.2">
      <c r="A115" s="9">
        <f>IFERROR(VLOOKUP(B115,'[1]DADOS (OCULTAR)'!$P$3:$R$53,3,0),"")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ANDRE LUIZ MEDEIROS SOUTO MAIOR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142105</v>
      </c>
      <c r="G115" s="14">
        <f>IF('[1]TCE - ANEXO III - Preencher'!H124="","",'[1]TCE - ANEXO III - Preencher'!H124)</f>
        <v>43891</v>
      </c>
      <c r="H115" s="15">
        <f>'[1]TCE - ANEXO III - Preencher'!I124</f>
        <v>34.26</v>
      </c>
      <c r="I115" s="15">
        <f>'[1]TCE - ANEXO III - Preencher'!J124</f>
        <v>274.10000000000002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0.93500000000000005</v>
      </c>
      <c r="O115" s="16">
        <f>'[1]TCE - ANEXO III - Preencher'!P124</f>
        <v>0</v>
      </c>
      <c r="P115" s="17">
        <f t="shared" si="8"/>
        <v>0.93500000000000005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309.29500000000002</v>
      </c>
    </row>
    <row r="116" spans="1:28" s="4" customFormat="1" x14ac:dyDescent="0.2">
      <c r="A116" s="9">
        <f>IFERROR(VLOOKUP(B116,'[1]DADOS (OCULTAR)'!$P$3:$R$53,3,0),"")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ANDREA BATISTA MENDONCA DE CARVALHO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223505</v>
      </c>
      <c r="G116" s="14">
        <f>IF('[1]TCE - ANEXO III - Preencher'!H125="","",'[1]TCE - ANEXO III - Preencher'!H125)</f>
        <v>43891</v>
      </c>
      <c r="H116" s="15">
        <f>'[1]TCE - ANEXO III - Preencher'!I125</f>
        <v>34.630000000000003</v>
      </c>
      <c r="I116" s="15">
        <f>'[1]TCE - ANEXO III - Preencher'!J125</f>
        <v>277.08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1.9672434999999999</v>
      </c>
      <c r="O116" s="16">
        <f>'[1]TCE - ANEXO III - Preencher'!P125</f>
        <v>0</v>
      </c>
      <c r="P116" s="17">
        <f t="shared" si="8"/>
        <v>1.9672434999999999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313.67724349999997</v>
      </c>
    </row>
    <row r="117" spans="1:28" s="4" customFormat="1" x14ac:dyDescent="0.2">
      <c r="A117" s="9">
        <f>IFERROR(VLOOKUP(B117,'[1]DADOS (OCULTAR)'!$P$3:$R$53,3,0),"")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ANDREA CRISLAYNE SANTOS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43891</v>
      </c>
      <c r="H117" s="15">
        <f>'[1]TCE - ANEXO III - Preencher'!I126</f>
        <v>4.93</v>
      </c>
      <c r="I117" s="15">
        <f>'[1]TCE - ANEXO III - Preencher'!J126</f>
        <v>9.8625000000000007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144.9</v>
      </c>
      <c r="R117" s="16">
        <f>'[1]TCE - ANEXO III - Preencher'!S126</f>
        <v>29.05</v>
      </c>
      <c r="S117" s="17">
        <f t="shared" si="9"/>
        <v>115.85000000000001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130.64250000000001</v>
      </c>
    </row>
    <row r="118" spans="1:28" s="4" customFormat="1" x14ac:dyDescent="0.2">
      <c r="A118" s="9">
        <f>IFERROR(VLOOKUP(B118,'[1]DADOS (OCULTAR)'!$P$3:$R$53,3,0),"")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ANDREA CRISTINA LINS NUNES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223505</v>
      </c>
      <c r="G118" s="14">
        <f>IF('[1]TCE - ANEXO III - Preencher'!H127="","",'[1]TCE - ANEXO III - Preencher'!H127)</f>
        <v>43891</v>
      </c>
      <c r="H118" s="15">
        <f>'[1]TCE - ANEXO III - Preencher'!I127</f>
        <v>42.29</v>
      </c>
      <c r="I118" s="15">
        <f>'[1]TCE - ANEXO III - Preencher'!J127</f>
        <v>338.36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1.9672434999999999</v>
      </c>
      <c r="O118" s="16">
        <f>'[1]TCE - ANEXO III - Preencher'!P127</f>
        <v>0</v>
      </c>
      <c r="P118" s="17">
        <f t="shared" si="8"/>
        <v>1.9672434999999999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382.61724350000003</v>
      </c>
    </row>
    <row r="119" spans="1:28" s="4" customFormat="1" x14ac:dyDescent="0.2">
      <c r="A119" s="9">
        <f>IFERROR(VLOOKUP(B119,'[1]DADOS (OCULTAR)'!$P$3:$R$53,3,0),"")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ANDREI LUIZ SALES TEIXEIRA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223605</v>
      </c>
      <c r="G119" s="14">
        <f>IF('[1]TCE - ANEXO III - Preencher'!H128="","",'[1]TCE - ANEXO III - Preencher'!H128)</f>
        <v>43891</v>
      </c>
      <c r="H119" s="15">
        <f>'[1]TCE - ANEXO III - Preencher'!I128</f>
        <v>39.28</v>
      </c>
      <c r="I119" s="15">
        <f>'[1]TCE - ANEXO III - Preencher'!J128</f>
        <v>314.26</v>
      </c>
      <c r="J119" s="15">
        <f>'[1]TCE - ANEXO III - Preencher'!K128</f>
        <v>0</v>
      </c>
      <c r="K119" s="16">
        <f>'[1]TCE - ANEXO III - Preencher'!L128</f>
        <v>101.36861</v>
      </c>
      <c r="L119" s="16">
        <f>'[1]TCE - ANEXO III - Preencher'!M128</f>
        <v>2.92</v>
      </c>
      <c r="M119" s="16">
        <f t="shared" si="7"/>
        <v>98.448610000000002</v>
      </c>
      <c r="N119" s="16">
        <f>'[1]TCE - ANEXO III - Preencher'!O128</f>
        <v>1.9672434999999999</v>
      </c>
      <c r="O119" s="16">
        <f>'[1]TCE - ANEXO III - Preencher'!P128</f>
        <v>0</v>
      </c>
      <c r="P119" s="17">
        <f t="shared" si="8"/>
        <v>1.9672434999999999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453.95585349999999</v>
      </c>
    </row>
    <row r="120" spans="1:28" s="4" customFormat="1" x14ac:dyDescent="0.2">
      <c r="A120" s="9">
        <f>IFERROR(VLOOKUP(B120,'[1]DADOS (OCULTAR)'!$P$3:$R$53,3,0),"")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ANDREIA JANINE ABOIM DO REGO LOBAO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223710</v>
      </c>
      <c r="G120" s="14">
        <f>IF('[1]TCE - ANEXO III - Preencher'!H129="","",'[1]TCE - ANEXO III - Preencher'!H129)</f>
        <v>43891</v>
      </c>
      <c r="H120" s="15">
        <f>'[1]TCE - ANEXO III - Preencher'!I129</f>
        <v>37.67</v>
      </c>
      <c r="I120" s="15">
        <f>'[1]TCE - ANEXO III - Preencher'!J129</f>
        <v>301.33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0.93500000000000005</v>
      </c>
      <c r="O120" s="16">
        <f>'[1]TCE - ANEXO III - Preencher'!P129</f>
        <v>0</v>
      </c>
      <c r="P120" s="17">
        <f t="shared" si="8"/>
        <v>0.93500000000000005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339.935</v>
      </c>
    </row>
    <row r="121" spans="1:28" s="4" customFormat="1" x14ac:dyDescent="0.2">
      <c r="A121" s="9">
        <f>IFERROR(VLOOKUP(B121,'[1]DADOS (OCULTAR)'!$P$3:$R$53,3,0),"")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ANDREIA MARIA  RAMOS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223505</v>
      </c>
      <c r="G121" s="14">
        <f>IF('[1]TCE - ANEXO III - Preencher'!H130="","",'[1]TCE - ANEXO III - Preencher'!H130)</f>
        <v>43891</v>
      </c>
      <c r="H121" s="15">
        <f>'[1]TCE - ANEXO III - Preencher'!I130</f>
        <v>34.94</v>
      </c>
      <c r="I121" s="15">
        <f>'[1]TCE - ANEXO III - Preencher'!J130</f>
        <v>279.52999999999997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1.9672434999999999</v>
      </c>
      <c r="O121" s="16">
        <f>'[1]TCE - ANEXO III - Preencher'!P130</f>
        <v>0</v>
      </c>
      <c r="P121" s="17">
        <f t="shared" si="8"/>
        <v>1.9672434999999999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316.43724349999997</v>
      </c>
    </row>
    <row r="122" spans="1:28" s="4" customFormat="1" x14ac:dyDescent="0.2">
      <c r="A122" s="9">
        <f>IFERROR(VLOOKUP(B122,'[1]DADOS (OCULTAR)'!$P$3:$R$53,3,0),"")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ANDREIA MARINA DOS SANTOS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322205</v>
      </c>
      <c r="G122" s="14">
        <f>IF('[1]TCE - ANEXO III - Preencher'!H131="","",'[1]TCE - ANEXO III - Preencher'!H131)</f>
        <v>43891</v>
      </c>
      <c r="H122" s="15">
        <f>'[1]TCE - ANEXO III - Preencher'!I131</f>
        <v>12.93</v>
      </c>
      <c r="I122" s="15">
        <f>'[1]TCE - ANEXO III - Preencher'!J131</f>
        <v>103.43</v>
      </c>
      <c r="J122" s="15">
        <f>'[1]TCE - ANEXO III - Preencher'!K131</f>
        <v>0</v>
      </c>
      <c r="K122" s="16">
        <f>'[1]TCE - ANEXO III - Preencher'!L131</f>
        <v>101.36861</v>
      </c>
      <c r="L122" s="16">
        <f>'[1]TCE - ANEXO III - Preencher'!M131</f>
        <v>20.9</v>
      </c>
      <c r="M122" s="16">
        <f t="shared" si="7"/>
        <v>80.468610000000012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220.8</v>
      </c>
      <c r="R122" s="16">
        <f>'[1]TCE - ANEXO III - Preencher'!S131</f>
        <v>62.7</v>
      </c>
      <c r="S122" s="17">
        <f t="shared" si="9"/>
        <v>158.10000000000002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355.86861000000005</v>
      </c>
    </row>
    <row r="123" spans="1:28" s="4" customFormat="1" x14ac:dyDescent="0.2">
      <c r="A123" s="9">
        <f>IFERROR(VLOOKUP(B123,'[1]DADOS (OCULTAR)'!$P$3:$R$53,3,0),"")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ANDREIA MENDES DE ALBUQUERQUE MARANHAO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225125</v>
      </c>
      <c r="G123" s="14">
        <f>IF('[1]TCE - ANEXO III - Preencher'!H132="","",'[1]TCE - ANEXO III - Preencher'!H132)</f>
        <v>43891</v>
      </c>
      <c r="H123" s="15">
        <f>'[1]TCE - ANEXO III - Preencher'!I132</f>
        <v>85.56</v>
      </c>
      <c r="I123" s="15">
        <f>'[1]TCE - ANEXO III - Preencher'!J132</f>
        <v>684.48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7.4850000000000003</v>
      </c>
      <c r="O123" s="16">
        <f>'[1]TCE - ANEXO III - Preencher'!P132</f>
        <v>0</v>
      </c>
      <c r="P123" s="17">
        <f t="shared" si="8"/>
        <v>7.4850000000000003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777.52499999999998</v>
      </c>
    </row>
    <row r="124" spans="1:28" s="4" customFormat="1" x14ac:dyDescent="0.2">
      <c r="A124" s="9">
        <f>IFERROR(VLOOKUP(B124,'[1]DADOS (OCULTAR)'!$P$3:$R$53,3,0),"")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ANDREIA PAULA MARIA DA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>
        <f>'[1]TCE - ANEXO III - Preencher'!G133</f>
        <v>322205</v>
      </c>
      <c r="G124" s="14">
        <f>IF('[1]TCE - ANEXO III - Preencher'!H133="","",'[1]TCE - ANEXO III - Preencher'!H133)</f>
        <v>43891</v>
      </c>
      <c r="H124" s="15">
        <f>'[1]TCE - ANEXO III - Preencher'!I133</f>
        <v>14.65</v>
      </c>
      <c r="I124" s="15">
        <f>'[1]TCE - ANEXO III - Preencher'!J133</f>
        <v>117.19</v>
      </c>
      <c r="J124" s="15">
        <f>'[1]TCE - ANEXO III - Preencher'!K133</f>
        <v>0</v>
      </c>
      <c r="K124" s="16">
        <f>'[1]TCE - ANEXO III - Preencher'!L133</f>
        <v>101.36861</v>
      </c>
      <c r="L124" s="16">
        <f>'[1]TCE - ANEXO III - Preencher'!M133</f>
        <v>20.9</v>
      </c>
      <c r="M124" s="16">
        <f t="shared" si="7"/>
        <v>80.468610000000012</v>
      </c>
      <c r="N124" s="16">
        <f>'[1]TCE - ANEXO III - Preencher'!O133</f>
        <v>0.93500000000000005</v>
      </c>
      <c r="O124" s="16">
        <f>'[1]TCE - ANEXO III - Preencher'!P133</f>
        <v>0</v>
      </c>
      <c r="P124" s="17">
        <f t="shared" si="8"/>
        <v>0.93500000000000005</v>
      </c>
      <c r="Q124" s="16">
        <f>'[1]TCE - ANEXO III - Preencher'!R133</f>
        <v>260.8</v>
      </c>
      <c r="R124" s="16">
        <f>'[1]TCE - ANEXO III - Preencher'!S133</f>
        <v>48.15</v>
      </c>
      <c r="S124" s="17">
        <f t="shared" si="9"/>
        <v>212.65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425.89361000000002</v>
      </c>
    </row>
    <row r="125" spans="1:28" s="4" customFormat="1" x14ac:dyDescent="0.2">
      <c r="A125" s="9">
        <f>IFERROR(VLOOKUP(B125,'[1]DADOS (OCULTAR)'!$P$3:$R$53,3,0),"")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ANDREINA ALVES DA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322205</v>
      </c>
      <c r="G125" s="14">
        <f>IF('[1]TCE - ANEXO III - Preencher'!H134="","",'[1]TCE - ANEXO III - Preencher'!H134)</f>
        <v>43891</v>
      </c>
      <c r="H125" s="15">
        <f>'[1]TCE - ANEXO III - Preencher'!I134</f>
        <v>15.37</v>
      </c>
      <c r="I125" s="15">
        <f>'[1]TCE - ANEXO III - Preencher'!J134</f>
        <v>122.97</v>
      </c>
      <c r="J125" s="15">
        <f>'[1]TCE - ANEXO III - Preencher'!K134</f>
        <v>0</v>
      </c>
      <c r="K125" s="16">
        <f>'[1]TCE - ANEXO III - Preencher'!L134</f>
        <v>101.36861</v>
      </c>
      <c r="L125" s="16">
        <f>'[1]TCE - ANEXO III - Preencher'!M134</f>
        <v>20.9</v>
      </c>
      <c r="M125" s="16">
        <f t="shared" si="7"/>
        <v>80.468610000000012</v>
      </c>
      <c r="N125" s="16">
        <f>'[1]TCE - ANEXO III - Preencher'!O134</f>
        <v>0.93500000000000005</v>
      </c>
      <c r="O125" s="16">
        <f>'[1]TCE - ANEXO III - Preencher'!P134</f>
        <v>0</v>
      </c>
      <c r="P125" s="17">
        <f t="shared" si="8"/>
        <v>0.93500000000000005</v>
      </c>
      <c r="Q125" s="16">
        <f>'[1]TCE - ANEXO III - Preencher'!R134</f>
        <v>103.5</v>
      </c>
      <c r="R125" s="16">
        <f>'[1]TCE - ANEXO III - Preencher'!S134</f>
        <v>62.7</v>
      </c>
      <c r="S125" s="17">
        <f t="shared" si="9"/>
        <v>40.799999999999997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260.54361</v>
      </c>
    </row>
    <row r="126" spans="1:28" s="4" customFormat="1" x14ac:dyDescent="0.2">
      <c r="A126" s="9">
        <f>IFERROR(VLOOKUP(B126,'[1]DADOS (OCULTAR)'!$P$3:$R$53,3,0),"")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ANDRESA CRISTINA DA SILVA EVANGELISTA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322205</v>
      </c>
      <c r="G126" s="14">
        <f>IF('[1]TCE - ANEXO III - Preencher'!H135="","",'[1]TCE - ANEXO III - Preencher'!H135)</f>
        <v>43891</v>
      </c>
      <c r="H126" s="15">
        <f>'[1]TCE - ANEXO III - Preencher'!I135</f>
        <v>13.28</v>
      </c>
      <c r="I126" s="15">
        <f>'[1]TCE - ANEXO III - Preencher'!J135</f>
        <v>106.28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0.93500000000000005</v>
      </c>
      <c r="O126" s="16">
        <f>'[1]TCE - ANEXO III - Preencher'!P135</f>
        <v>0</v>
      </c>
      <c r="P126" s="17">
        <f t="shared" si="8"/>
        <v>0.93500000000000005</v>
      </c>
      <c r="Q126" s="16">
        <f>'[1]TCE - ANEXO III - Preencher'!R135</f>
        <v>207</v>
      </c>
      <c r="R126" s="16">
        <f>'[1]TCE - ANEXO III - Preencher'!S135</f>
        <v>60.61</v>
      </c>
      <c r="S126" s="17">
        <f t="shared" si="9"/>
        <v>146.38999999999999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266.88499999999999</v>
      </c>
    </row>
    <row r="127" spans="1:28" s="4" customFormat="1" x14ac:dyDescent="0.2">
      <c r="A127" s="9">
        <f>IFERROR(VLOOKUP(B127,'[1]DADOS (OCULTAR)'!$P$3:$R$53,3,0),"")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ANDRESA DE OLIVEIRA SANTOS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521130</v>
      </c>
      <c r="G127" s="14">
        <f>IF('[1]TCE - ANEXO III - Preencher'!H136="","",'[1]TCE - ANEXO III - Preencher'!H136)</f>
        <v>43891</v>
      </c>
      <c r="H127" s="15">
        <f>'[1]TCE - ANEXO III - Preencher'!I136</f>
        <v>10.25</v>
      </c>
      <c r="I127" s="15">
        <f>'[1]TCE - ANEXO III - Preencher'!J136</f>
        <v>82</v>
      </c>
      <c r="J127" s="15">
        <f>'[1]TCE - ANEXO III - Preencher'!K136</f>
        <v>0</v>
      </c>
      <c r="K127" s="16">
        <f>'[1]TCE - ANEXO III - Preencher'!L136</f>
        <v>101.36861</v>
      </c>
      <c r="L127" s="16">
        <f>'[1]TCE - ANEXO III - Preencher'!M136</f>
        <v>20.9</v>
      </c>
      <c r="M127" s="16">
        <f t="shared" si="7"/>
        <v>80.468610000000012</v>
      </c>
      <c r="N127" s="16">
        <f>'[1]TCE - ANEXO III - Preencher'!O136</f>
        <v>0.93500000000000005</v>
      </c>
      <c r="O127" s="16">
        <f>'[1]TCE - ANEXO III - Preencher'!P136</f>
        <v>0</v>
      </c>
      <c r="P127" s="17">
        <f t="shared" si="8"/>
        <v>0.93500000000000005</v>
      </c>
      <c r="Q127" s="16">
        <f>'[1]TCE - ANEXO III - Preencher'!R136</f>
        <v>260.8</v>
      </c>
      <c r="R127" s="16">
        <f>'[1]TCE - ANEXO III - Preencher'!S136</f>
        <v>62.7</v>
      </c>
      <c r="S127" s="17">
        <f t="shared" si="9"/>
        <v>198.10000000000002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371.75361000000004</v>
      </c>
    </row>
    <row r="128" spans="1:28" s="4" customFormat="1" x14ac:dyDescent="0.2">
      <c r="A128" s="9">
        <f>IFERROR(VLOOKUP(B128,'[1]DADOS (OCULTAR)'!$P$3:$R$53,3,0),"")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ANDREZA CRISTINA DA ROCHA SOUZA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43891</v>
      </c>
      <c r="H128" s="15">
        <f>'[1]TCE - ANEXO III - Preencher'!I137</f>
        <v>48.89</v>
      </c>
      <c r="I128" s="15">
        <f>'[1]TCE - ANEXO III - Preencher'!J137</f>
        <v>464.88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0.93500000000000005</v>
      </c>
      <c r="O128" s="16">
        <f>'[1]TCE - ANEXO III - Preencher'!P137</f>
        <v>0</v>
      </c>
      <c r="P128" s="17">
        <f t="shared" si="8"/>
        <v>0.93500000000000005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514.70499999999993</v>
      </c>
    </row>
    <row r="129" spans="1:28" s="4" customFormat="1" x14ac:dyDescent="0.2">
      <c r="A129" s="9">
        <f>IFERROR(VLOOKUP(B129,'[1]DADOS (OCULTAR)'!$P$3:$R$53,3,0),"")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ANDREZA DA CUNHA ROCHA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251605</v>
      </c>
      <c r="G129" s="14">
        <f>IF('[1]TCE - ANEXO III - Preencher'!H138="","",'[1]TCE - ANEXO III - Preencher'!H138)</f>
        <v>43891</v>
      </c>
      <c r="H129" s="15">
        <f>'[1]TCE - ANEXO III - Preencher'!I138</f>
        <v>24.71</v>
      </c>
      <c r="I129" s="15">
        <f>'[1]TCE - ANEXO III - Preencher'!J138</f>
        <v>197.69</v>
      </c>
      <c r="J129" s="15">
        <f>'[1]TCE - ANEXO III - Preencher'!K138</f>
        <v>0</v>
      </c>
      <c r="K129" s="16">
        <f>'[1]TCE - ANEXO III - Preencher'!L138</f>
        <v>101.36861</v>
      </c>
      <c r="L129" s="16">
        <f>'[1]TCE - ANEXO III - Preencher'!M138</f>
        <v>36.19</v>
      </c>
      <c r="M129" s="16">
        <f t="shared" si="7"/>
        <v>65.178610000000006</v>
      </c>
      <c r="N129" s="16">
        <f>'[1]TCE - ANEXO III - Preencher'!O138</f>
        <v>0.93500000000000005</v>
      </c>
      <c r="O129" s="16">
        <f>'[1]TCE - ANEXO III - Preencher'!P138</f>
        <v>0</v>
      </c>
      <c r="P129" s="17">
        <f t="shared" si="8"/>
        <v>0.93500000000000005</v>
      </c>
      <c r="Q129" s="16">
        <f>'[1]TCE - ANEXO III - Preencher'!R138</f>
        <v>103.5</v>
      </c>
      <c r="R129" s="16">
        <f>'[1]TCE - ANEXO III - Preencher'!S138</f>
        <v>103.5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288.51361000000003</v>
      </c>
    </row>
    <row r="130" spans="1:28" s="4" customFormat="1" x14ac:dyDescent="0.2">
      <c r="A130" s="9">
        <f>IFERROR(VLOOKUP(B130,'[1]DADOS (OCULTAR)'!$P$3:$R$53,3,0),"")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>ANDREZA GABRIELA SOUZA LINS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223505</v>
      </c>
      <c r="G130" s="14">
        <f>IF('[1]TCE - ANEXO III - Preencher'!H139="","",'[1]TCE - ANEXO III - Preencher'!H139)</f>
        <v>43891</v>
      </c>
      <c r="H130" s="15">
        <f>'[1]TCE - ANEXO III - Preencher'!I139</f>
        <v>43.98</v>
      </c>
      <c r="I130" s="15">
        <f>'[1]TCE - ANEXO III - Preencher'!J139</f>
        <v>351.87</v>
      </c>
      <c r="J130" s="15">
        <f>'[1]TCE - ANEXO III - Preencher'!K139</f>
        <v>0</v>
      </c>
      <c r="K130" s="16">
        <f>'[1]TCE - ANEXO III - Preencher'!L139</f>
        <v>101.36861</v>
      </c>
      <c r="L130" s="16">
        <f>'[1]TCE - ANEXO III - Preencher'!M139</f>
        <v>2.99</v>
      </c>
      <c r="M130" s="16">
        <f t="shared" si="7"/>
        <v>98.378610000000009</v>
      </c>
      <c r="N130" s="16">
        <f>'[1]TCE - ANEXO III - Preencher'!O139</f>
        <v>1.9672434999999999</v>
      </c>
      <c r="O130" s="16">
        <f>'[1]TCE - ANEXO III - Preencher'!P139</f>
        <v>0</v>
      </c>
      <c r="P130" s="17">
        <f t="shared" si="8"/>
        <v>1.9672434999999999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496.1958535</v>
      </c>
    </row>
    <row r="131" spans="1:28" s="4" customFormat="1" x14ac:dyDescent="0.2">
      <c r="A131" s="9">
        <f>IFERROR(VLOOKUP(B131,'[1]DADOS (OCULTAR)'!$P$3:$R$53,3,0),"")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ANDREZA SANTOS DE ARRUDA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223505</v>
      </c>
      <c r="G131" s="14">
        <f>IF('[1]TCE - ANEXO III - Preencher'!H140="","",'[1]TCE - ANEXO III - Preencher'!H140)</f>
        <v>43891</v>
      </c>
      <c r="H131" s="15">
        <f>'[1]TCE - ANEXO III - Preencher'!I140</f>
        <v>10.35</v>
      </c>
      <c r="I131" s="15">
        <f>'[1]TCE - ANEXO III - Preencher'!J140</f>
        <v>82.79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1.9672434999999999</v>
      </c>
      <c r="O131" s="16">
        <f>'[1]TCE - ANEXO III - Preencher'!P140</f>
        <v>0</v>
      </c>
      <c r="P131" s="17">
        <f t="shared" si="8"/>
        <v>1.9672434999999999</v>
      </c>
      <c r="Q131" s="16">
        <f>'[1]TCE - ANEXO III - Preencher'!R140</f>
        <v>55.2</v>
      </c>
      <c r="R131" s="16">
        <f>'[1]TCE - ANEXO III - Preencher'!S140</f>
        <v>40.19</v>
      </c>
      <c r="S131" s="17">
        <f t="shared" si="9"/>
        <v>15.010000000000005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110.1172435</v>
      </c>
    </row>
    <row r="132" spans="1:28" s="4" customFormat="1" x14ac:dyDescent="0.2">
      <c r="A132" s="9">
        <f>IFERROR(VLOOKUP(B132,'[1]DADOS (OCULTAR)'!$P$3:$R$53,3,0),"")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>ANDREZA SIMONE CAVALCANTE XAVIER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322205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>
        <f>IFERROR(VLOOKUP(B133,'[1]DADOS (OCULTAR)'!$P$3:$R$53,3,0),"")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ANDRIA DANIELLE FERREIRA DA SILVA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322205</v>
      </c>
      <c r="G133" s="14">
        <f>IF('[1]TCE - ANEXO III - Preencher'!H142="","",'[1]TCE - ANEXO III - Preencher'!H142)</f>
        <v>43891</v>
      </c>
      <c r="H133" s="15">
        <f>'[1]TCE - ANEXO III - Preencher'!I142</f>
        <v>15.66</v>
      </c>
      <c r="I133" s="15">
        <f>'[1]TCE - ANEXO III - Preencher'!J142</f>
        <v>125.31</v>
      </c>
      <c r="J133" s="15">
        <f>'[1]TCE - ANEXO III - Preencher'!K142</f>
        <v>0</v>
      </c>
      <c r="K133" s="16">
        <f>'[1]TCE - ANEXO III - Preencher'!L142</f>
        <v>101.36861</v>
      </c>
      <c r="L133" s="16">
        <f>'[1]TCE - ANEXO III - Preencher'!M142</f>
        <v>20.9</v>
      </c>
      <c r="M133" s="16">
        <f t="shared" si="13"/>
        <v>80.468610000000012</v>
      </c>
      <c r="N133" s="16">
        <f>'[1]TCE - ANEXO III - Preencher'!O142</f>
        <v>0.93500000000000005</v>
      </c>
      <c r="O133" s="16">
        <f>'[1]TCE - ANEXO III - Preencher'!P142</f>
        <v>0</v>
      </c>
      <c r="P133" s="17">
        <f t="shared" si="14"/>
        <v>0.93500000000000005</v>
      </c>
      <c r="Q133" s="16">
        <f>'[1]TCE - ANEXO III - Preencher'!R142</f>
        <v>103.5</v>
      </c>
      <c r="R133" s="16">
        <f>'[1]TCE - ANEXO III - Preencher'!S142</f>
        <v>62.7</v>
      </c>
      <c r="S133" s="17">
        <f t="shared" si="15"/>
        <v>40.799999999999997</v>
      </c>
      <c r="T133" s="16">
        <f>'[1]TCE - ANEXO III - Preencher'!U142</f>
        <v>64</v>
      </c>
      <c r="U133" s="16">
        <f>'[1]TCE - ANEXO III - Preencher'!V142</f>
        <v>0</v>
      </c>
      <c r="V133" s="17">
        <f t="shared" si="16"/>
        <v>64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327.17361</v>
      </c>
    </row>
    <row r="134" spans="1:28" s="4" customFormat="1" x14ac:dyDescent="0.2">
      <c r="A134" s="9">
        <f>IFERROR(VLOOKUP(B134,'[1]DADOS (OCULTAR)'!$P$3:$R$53,3,0),"")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ANDRIELLE GOMES DE OLIVEIRA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322205</v>
      </c>
      <c r="G134" s="14">
        <f>IF('[1]TCE - ANEXO III - Preencher'!H143="","",'[1]TCE - ANEXO III - Preencher'!H143)</f>
        <v>43891</v>
      </c>
      <c r="H134" s="15">
        <f>'[1]TCE - ANEXO III - Preencher'!I143</f>
        <v>17.5</v>
      </c>
      <c r="I134" s="15">
        <f>'[1]TCE - ANEXO III - Preencher'!J143</f>
        <v>139.96</v>
      </c>
      <c r="J134" s="15">
        <f>'[1]TCE - ANEXO III - Preencher'!K143</f>
        <v>0</v>
      </c>
      <c r="K134" s="16">
        <f>'[1]TCE - ANEXO III - Preencher'!L143</f>
        <v>101.36861</v>
      </c>
      <c r="L134" s="16">
        <f>'[1]TCE - ANEXO III - Preencher'!M143</f>
        <v>20.9</v>
      </c>
      <c r="M134" s="16">
        <f t="shared" si="13"/>
        <v>80.468610000000012</v>
      </c>
      <c r="N134" s="16">
        <f>'[1]TCE - ANEXO III - Preencher'!O143</f>
        <v>0.93500000000000005</v>
      </c>
      <c r="O134" s="16">
        <f>'[1]TCE - ANEXO III - Preencher'!P143</f>
        <v>0</v>
      </c>
      <c r="P134" s="17">
        <f t="shared" si="14"/>
        <v>0.93500000000000005</v>
      </c>
      <c r="Q134" s="16">
        <f>'[1]TCE - ANEXO III - Preencher'!R143</f>
        <v>207</v>
      </c>
      <c r="R134" s="16">
        <f>'[1]TCE - ANEXO III - Preencher'!S143</f>
        <v>52.25</v>
      </c>
      <c r="S134" s="17">
        <f t="shared" si="15"/>
        <v>154.75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393.61360999999999</v>
      </c>
    </row>
    <row r="135" spans="1:28" s="4" customFormat="1" x14ac:dyDescent="0.2">
      <c r="A135" s="9">
        <f>IFERROR(VLOOKUP(B135,'[1]DADOS (OCULTAR)'!$P$3:$R$53,3,0),"")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ANGELA MARIA CAVALCANTI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142105</v>
      </c>
      <c r="G135" s="14">
        <f>IF('[1]TCE - ANEXO III - Preencher'!H144="","",'[1]TCE - ANEXO III - Preencher'!H144)</f>
        <v>43891</v>
      </c>
      <c r="H135" s="15">
        <f>'[1]TCE - ANEXO III - Preencher'!I144</f>
        <v>45.25</v>
      </c>
      <c r="I135" s="15">
        <f>'[1]TCE - ANEXO III - Preencher'!J144</f>
        <v>362.03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0.93500000000000005</v>
      </c>
      <c r="O135" s="16">
        <f>'[1]TCE - ANEXO III - Preencher'!P144</f>
        <v>0</v>
      </c>
      <c r="P135" s="17">
        <f t="shared" si="14"/>
        <v>0.93500000000000005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408.21499999999997</v>
      </c>
    </row>
    <row r="136" spans="1:28" s="4" customFormat="1" x14ac:dyDescent="0.2">
      <c r="A136" s="9">
        <f>IFERROR(VLOOKUP(B136,'[1]DADOS (OCULTAR)'!$P$3:$R$53,3,0),"")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ANGELA MARIA DA SILVA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322205</v>
      </c>
      <c r="G136" s="14">
        <f>IF('[1]TCE - ANEXO III - Preencher'!H145="","",'[1]TCE - ANEXO III - Preencher'!H145)</f>
        <v>43891</v>
      </c>
      <c r="H136" s="15">
        <f>'[1]TCE - ANEXO III - Preencher'!I145</f>
        <v>12.78</v>
      </c>
      <c r="I136" s="15">
        <f>'[1]TCE - ANEXO III - Preencher'!J145</f>
        <v>102.26</v>
      </c>
      <c r="J136" s="15">
        <f>'[1]TCE - ANEXO III - Preencher'!K145</f>
        <v>0</v>
      </c>
      <c r="K136" s="16">
        <f>'[1]TCE - ANEXO III - Preencher'!L145</f>
        <v>101.36861</v>
      </c>
      <c r="L136" s="16">
        <f>'[1]TCE - ANEXO III - Preencher'!M145</f>
        <v>20.9</v>
      </c>
      <c r="M136" s="16">
        <f t="shared" si="13"/>
        <v>80.468610000000012</v>
      </c>
      <c r="N136" s="16">
        <f>'[1]TCE - ANEXO III - Preencher'!O145</f>
        <v>0.93500000000000005</v>
      </c>
      <c r="O136" s="16">
        <f>'[1]TCE - ANEXO III - Preencher'!P145</f>
        <v>0</v>
      </c>
      <c r="P136" s="17">
        <f t="shared" si="14"/>
        <v>0.93500000000000005</v>
      </c>
      <c r="Q136" s="16">
        <f>'[1]TCE - ANEXO III - Preencher'!R145</f>
        <v>103.5</v>
      </c>
      <c r="R136" s="16">
        <f>'[1]TCE - ANEXO III - Preencher'!S145</f>
        <v>0</v>
      </c>
      <c r="S136" s="17">
        <f t="shared" si="15"/>
        <v>103.5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299.94361000000004</v>
      </c>
    </row>
    <row r="137" spans="1:28" s="4" customFormat="1" x14ac:dyDescent="0.2">
      <c r="A137" s="9">
        <f>IFERROR(VLOOKUP(B137,'[1]DADOS (OCULTAR)'!$P$3:$R$53,3,0),"")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ANGELE SANTOS PEDROSA PINHEIRO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223405</v>
      </c>
      <c r="G137" s="14">
        <f>IF('[1]TCE - ANEXO III - Preencher'!H146="","",'[1]TCE - ANEXO III - Preencher'!H146)</f>
        <v>43891</v>
      </c>
      <c r="H137" s="15">
        <f>'[1]TCE - ANEXO III - Preencher'!I146</f>
        <v>47.2</v>
      </c>
      <c r="I137" s="15">
        <f>'[1]TCE - ANEXO III - Preencher'!J146</f>
        <v>377.59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0.93500000000000005</v>
      </c>
      <c r="O137" s="16">
        <f>'[1]TCE - ANEXO III - Preencher'!P146</f>
        <v>0</v>
      </c>
      <c r="P137" s="17">
        <f t="shared" si="14"/>
        <v>0.93500000000000005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425.72499999999997</v>
      </c>
    </row>
    <row r="138" spans="1:28" s="4" customFormat="1" x14ac:dyDescent="0.2">
      <c r="A138" s="9">
        <f>IFERROR(VLOOKUP(B138,'[1]DADOS (OCULTAR)'!$P$3:$R$53,3,0),"")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ANNA BEATRIZ SANTOS DE OLIVEIRA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521130</v>
      </c>
      <c r="G138" s="14">
        <f>IF('[1]TCE - ANEXO III - Preencher'!H147="","",'[1]TCE - ANEXO III - Preencher'!H147)</f>
        <v>43891</v>
      </c>
      <c r="H138" s="15">
        <f>'[1]TCE - ANEXO III - Preencher'!I147</f>
        <v>11.92</v>
      </c>
      <c r="I138" s="15">
        <f>'[1]TCE - ANEXO III - Preencher'!J147</f>
        <v>95.39</v>
      </c>
      <c r="J138" s="15">
        <f>'[1]TCE - ANEXO III - Preencher'!K147</f>
        <v>0</v>
      </c>
      <c r="K138" s="16">
        <f>'[1]TCE - ANEXO III - Preencher'!L147</f>
        <v>101.36861</v>
      </c>
      <c r="L138" s="16">
        <f>'[1]TCE - ANEXO III - Preencher'!M147</f>
        <v>20.9</v>
      </c>
      <c r="M138" s="16">
        <f t="shared" si="13"/>
        <v>80.468610000000012</v>
      </c>
      <c r="N138" s="16">
        <f>'[1]TCE - ANEXO III - Preencher'!O147</f>
        <v>0.93500000000000005</v>
      </c>
      <c r="O138" s="16">
        <f>'[1]TCE - ANEXO III - Preencher'!P147</f>
        <v>0</v>
      </c>
      <c r="P138" s="17">
        <f t="shared" si="14"/>
        <v>0.93500000000000005</v>
      </c>
      <c r="Q138" s="16">
        <f>'[1]TCE - ANEXO III - Preencher'!R147</f>
        <v>220.8</v>
      </c>
      <c r="R138" s="16">
        <f>'[1]TCE - ANEXO III - Preencher'!S147</f>
        <v>62.7</v>
      </c>
      <c r="S138" s="17">
        <f t="shared" si="15"/>
        <v>158.10000000000002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410.81361000000004</v>
      </c>
    </row>
    <row r="139" spans="1:28" s="4" customFormat="1" x14ac:dyDescent="0.2">
      <c r="A139" s="9">
        <f>IFERROR(VLOOKUP(B139,'[1]DADOS (OCULTAR)'!$P$3:$R$53,3,0),"")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ANNANERE KELLY DA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322205</v>
      </c>
      <c r="G139" s="14">
        <f>IF('[1]TCE - ANEXO III - Preencher'!H148="","",'[1]TCE - ANEXO III - Preencher'!H148)</f>
        <v>43891</v>
      </c>
      <c r="H139" s="15">
        <f>'[1]TCE - ANEXO III - Preencher'!I148</f>
        <v>15.93</v>
      </c>
      <c r="I139" s="15">
        <f>'[1]TCE - ANEXO III - Preencher'!J148</f>
        <v>127.44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0.93500000000000005</v>
      </c>
      <c r="O139" s="16">
        <f>'[1]TCE - ANEXO III - Preencher'!P148</f>
        <v>0</v>
      </c>
      <c r="P139" s="17">
        <f t="shared" si="14"/>
        <v>0.93500000000000005</v>
      </c>
      <c r="Q139" s="16">
        <f>'[1]TCE - ANEXO III - Preencher'!R148</f>
        <v>34.5</v>
      </c>
      <c r="R139" s="16">
        <f>'[1]TCE - ANEXO III - Preencher'!S148</f>
        <v>2.09</v>
      </c>
      <c r="S139" s="17">
        <f t="shared" si="15"/>
        <v>32.409999999999997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176.715</v>
      </c>
    </row>
    <row r="140" spans="1:28" s="4" customFormat="1" x14ac:dyDescent="0.2">
      <c r="A140" s="9">
        <f>IFERROR(VLOOKUP(B140,'[1]DADOS (OCULTAR)'!$P$3:$R$53,3,0),"")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ANNE ELIZABETH FERRAZ DE ANDRADA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225125</v>
      </c>
      <c r="G140" s="14">
        <f>IF('[1]TCE - ANEXO III - Preencher'!H149="","",'[1]TCE - ANEXO III - Preencher'!H149)</f>
        <v>43891</v>
      </c>
      <c r="H140" s="15">
        <f>'[1]TCE - ANEXO III - Preencher'!I149</f>
        <v>101.8</v>
      </c>
      <c r="I140" s="15">
        <f>'[1]TCE - ANEXO III - Preencher'!J149</f>
        <v>814.4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7.4850000000000003</v>
      </c>
      <c r="O140" s="16">
        <f>'[1]TCE - ANEXO III - Preencher'!P149</f>
        <v>0</v>
      </c>
      <c r="P140" s="17">
        <f t="shared" si="14"/>
        <v>7.4850000000000003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923.68499999999995</v>
      </c>
    </row>
    <row r="141" spans="1:28" s="4" customFormat="1" x14ac:dyDescent="0.2">
      <c r="A141" s="9">
        <f>IFERROR(VLOOKUP(B141,'[1]DADOS (OCULTAR)'!$P$3:$R$53,3,0),"")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ANTONIO CARLOS VENTURA BARBOSA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782305</v>
      </c>
      <c r="G141" s="14">
        <f>IF('[1]TCE - ANEXO III - Preencher'!H150="","",'[1]TCE - ANEXO III - Preencher'!H150)</f>
        <v>43891</v>
      </c>
      <c r="H141" s="15">
        <f>'[1]TCE - ANEXO III - Preencher'!I150</f>
        <v>16.350000000000001</v>
      </c>
      <c r="I141" s="15">
        <f>'[1]TCE - ANEXO III - Preencher'!J150</f>
        <v>130.78</v>
      </c>
      <c r="J141" s="15">
        <f>'[1]TCE - ANEXO III - Preencher'!K150</f>
        <v>0</v>
      </c>
      <c r="K141" s="16">
        <f>'[1]TCE - ANEXO III - Preencher'!L150</f>
        <v>101.36861</v>
      </c>
      <c r="L141" s="16">
        <f>'[1]TCE - ANEXO III - Preencher'!M150</f>
        <v>27.23</v>
      </c>
      <c r="M141" s="16">
        <f t="shared" si="13"/>
        <v>74.13861</v>
      </c>
      <c r="N141" s="16">
        <f>'[1]TCE - ANEXO III - Preencher'!O150</f>
        <v>0.93500000000000005</v>
      </c>
      <c r="O141" s="16">
        <f>'[1]TCE - ANEXO III - Preencher'!P150</f>
        <v>0</v>
      </c>
      <c r="P141" s="17">
        <f t="shared" si="14"/>
        <v>0.93500000000000005</v>
      </c>
      <c r="Q141" s="16">
        <f>'[1]TCE - ANEXO III - Preencher'!R150</f>
        <v>276</v>
      </c>
      <c r="R141" s="16">
        <f>'[1]TCE - ANEXO III - Preencher'!S150</f>
        <v>81.69</v>
      </c>
      <c r="S141" s="17">
        <f t="shared" si="15"/>
        <v>194.31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416.51360999999997</v>
      </c>
    </row>
    <row r="142" spans="1:28" s="4" customFormat="1" x14ac:dyDescent="0.2">
      <c r="A142" s="9">
        <f>IFERROR(VLOOKUP(B142,'[1]DADOS (OCULTAR)'!$P$3:$R$53,3,0),"")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ANTONIO DIAS DOS SANTOS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322205</v>
      </c>
      <c r="G142" s="14">
        <f>IF('[1]TCE - ANEXO III - Preencher'!H151="","",'[1]TCE - ANEXO III - Preencher'!H151)</f>
        <v>43891</v>
      </c>
      <c r="H142" s="15">
        <f>'[1]TCE - ANEXO III - Preencher'!I151</f>
        <v>14.63</v>
      </c>
      <c r="I142" s="15">
        <f>'[1]TCE - ANEXO III - Preencher'!J151</f>
        <v>117.04</v>
      </c>
      <c r="J142" s="15">
        <f>'[1]TCE - ANEXO III - Preencher'!K151</f>
        <v>0</v>
      </c>
      <c r="K142" s="16">
        <f>'[1]TCE - ANEXO III - Preencher'!L151</f>
        <v>101.36861</v>
      </c>
      <c r="L142" s="16">
        <f>'[1]TCE - ANEXO III - Preencher'!M151</f>
        <v>20.9</v>
      </c>
      <c r="M142" s="16">
        <f t="shared" si="13"/>
        <v>80.468610000000012</v>
      </c>
      <c r="N142" s="16">
        <f>'[1]TCE - ANEXO III - Preencher'!O151</f>
        <v>0.93500000000000005</v>
      </c>
      <c r="O142" s="16">
        <f>'[1]TCE - ANEXO III - Preencher'!P151</f>
        <v>0</v>
      </c>
      <c r="P142" s="17">
        <f t="shared" si="14"/>
        <v>0.93500000000000005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213.07361000000003</v>
      </c>
    </row>
    <row r="143" spans="1:28" s="4" customFormat="1" x14ac:dyDescent="0.2">
      <c r="A143" s="9">
        <f>IFERROR(VLOOKUP(B143,'[1]DADOS (OCULTAR)'!$P$3:$R$53,3,0),"")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ANTONIO GIGREL MENDES FERREIRA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43891</v>
      </c>
      <c r="H143" s="15">
        <f>'[1]TCE - ANEXO III - Preencher'!I152</f>
        <v>11.78</v>
      </c>
      <c r="I143" s="15">
        <f>'[1]TCE - ANEXO III - Preencher'!J152</f>
        <v>94.24</v>
      </c>
      <c r="J143" s="15">
        <f>'[1]TCE - ANEXO III - Preencher'!K152</f>
        <v>0</v>
      </c>
      <c r="K143" s="16">
        <f>'[1]TCE - ANEXO III - Preencher'!L152</f>
        <v>101.36861</v>
      </c>
      <c r="L143" s="16">
        <f>'[1]TCE - ANEXO III - Preencher'!M152</f>
        <v>20.9</v>
      </c>
      <c r="M143" s="16">
        <f t="shared" si="13"/>
        <v>80.468610000000012</v>
      </c>
      <c r="N143" s="16">
        <f>'[1]TCE - ANEXO III - Preencher'!O152</f>
        <v>0.93500000000000005</v>
      </c>
      <c r="O143" s="16">
        <f>'[1]TCE - ANEXO III - Preencher'!P152</f>
        <v>0</v>
      </c>
      <c r="P143" s="17">
        <f t="shared" si="14"/>
        <v>0.93500000000000005</v>
      </c>
      <c r="Q143" s="16">
        <f>'[1]TCE - ANEXO III - Preencher'!R152</f>
        <v>110.4</v>
      </c>
      <c r="R143" s="16">
        <f>'[1]TCE - ANEXO III - Preencher'!S152</f>
        <v>62.7</v>
      </c>
      <c r="S143" s="17">
        <f t="shared" si="15"/>
        <v>47.7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235.12360999999999</v>
      </c>
    </row>
    <row r="144" spans="1:28" s="4" customFormat="1" x14ac:dyDescent="0.2">
      <c r="A144" s="9">
        <f>IFERROR(VLOOKUP(B144,'[1]DADOS (OCULTAR)'!$P$3:$R$53,3,0),"")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ANTONIO JOSE COIMBRA DOS SANTOS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223505</v>
      </c>
      <c r="G144" s="14">
        <f>IF('[1]TCE - ANEXO III - Preencher'!H153="","",'[1]TCE - ANEXO III - Preencher'!H153)</f>
        <v>43891</v>
      </c>
      <c r="H144" s="15">
        <f>'[1]TCE - ANEXO III - Preencher'!I153</f>
        <v>31.9</v>
      </c>
      <c r="I144" s="15">
        <f>'[1]TCE - ANEXO III - Preencher'!J153</f>
        <v>255.2</v>
      </c>
      <c r="J144" s="15">
        <f>'[1]TCE - ANEXO III - Preencher'!K153</f>
        <v>0</v>
      </c>
      <c r="K144" s="16">
        <f>'[1]TCE - ANEXO III - Preencher'!L153</f>
        <v>101.36861</v>
      </c>
      <c r="L144" s="16">
        <f>'[1]TCE - ANEXO III - Preencher'!M153</f>
        <v>2.3199999999999998</v>
      </c>
      <c r="M144" s="16">
        <f t="shared" si="13"/>
        <v>99.048610000000011</v>
      </c>
      <c r="N144" s="16">
        <f>'[1]TCE - ANEXO III - Preencher'!O153</f>
        <v>1.9672434999999999</v>
      </c>
      <c r="O144" s="16">
        <f>'[1]TCE - ANEXO III - Preencher'!P153</f>
        <v>0</v>
      </c>
      <c r="P144" s="17">
        <f t="shared" si="14"/>
        <v>1.9672434999999999</v>
      </c>
      <c r="Q144" s="16">
        <f>'[1]TCE - ANEXO III - Preencher'!R153</f>
        <v>151.80000000000001</v>
      </c>
      <c r="R144" s="16">
        <f>'[1]TCE - ANEXO III - Preencher'!S153</f>
        <v>92.75</v>
      </c>
      <c r="S144" s="17">
        <f t="shared" si="15"/>
        <v>59.050000000000011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447.16585349999997</v>
      </c>
    </row>
    <row r="145" spans="1:28" s="4" customFormat="1" x14ac:dyDescent="0.2">
      <c r="A145" s="9">
        <f>IFERROR(VLOOKUP(B145,'[1]DADOS (OCULTAR)'!$P$3:$R$53,3,0),"")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ARILDO ARAUJO DO NASCIMENTO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43891</v>
      </c>
      <c r="H145" s="15">
        <f>'[1]TCE - ANEXO III - Preencher'!I154</f>
        <v>11.53</v>
      </c>
      <c r="I145" s="15">
        <f>'[1]TCE - ANEXO III - Preencher'!J154</f>
        <v>92.27</v>
      </c>
      <c r="J145" s="15">
        <f>'[1]TCE - ANEXO III - Preencher'!K154</f>
        <v>0</v>
      </c>
      <c r="K145" s="16">
        <f>'[1]TCE - ANEXO III - Preencher'!L154</f>
        <v>101.36861</v>
      </c>
      <c r="L145" s="16">
        <f>'[1]TCE - ANEXO III - Preencher'!M154</f>
        <v>20.9</v>
      </c>
      <c r="M145" s="16">
        <f t="shared" si="13"/>
        <v>80.468610000000012</v>
      </c>
      <c r="N145" s="16">
        <f>'[1]TCE - ANEXO III - Preencher'!O154</f>
        <v>0.93500000000000005</v>
      </c>
      <c r="O145" s="16">
        <f>'[1]TCE - ANEXO III - Preencher'!P154</f>
        <v>0</v>
      </c>
      <c r="P145" s="17">
        <f t="shared" si="14"/>
        <v>0.93500000000000005</v>
      </c>
      <c r="Q145" s="16">
        <f>'[1]TCE - ANEXO III - Preencher'!R154</f>
        <v>220.8</v>
      </c>
      <c r="R145" s="16">
        <f>'[1]TCE - ANEXO III - Preencher'!S154</f>
        <v>60.61</v>
      </c>
      <c r="S145" s="17">
        <f t="shared" si="15"/>
        <v>160.19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345.39361000000002</v>
      </c>
    </row>
    <row r="146" spans="1:28" s="4" customFormat="1" x14ac:dyDescent="0.2">
      <c r="A146" s="9">
        <f>IFERROR(VLOOKUP(B146,'[1]DADOS (OCULTAR)'!$P$3:$R$53,3,0),"")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ARLEI ANDRE CARDOSO PEREIRA DE ALBUQUERQUE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43891</v>
      </c>
      <c r="H146" s="15">
        <f>'[1]TCE - ANEXO III - Preencher'!I155</f>
        <v>12.27</v>
      </c>
      <c r="I146" s="15">
        <f>'[1]TCE - ANEXO III - Preencher'!J155</f>
        <v>98.18</v>
      </c>
      <c r="J146" s="15">
        <f>'[1]TCE - ANEXO III - Preencher'!K155</f>
        <v>0</v>
      </c>
      <c r="K146" s="16">
        <f>'[1]TCE - ANEXO III - Preencher'!L155</f>
        <v>101.36861</v>
      </c>
      <c r="L146" s="16">
        <f>'[1]TCE - ANEXO III - Preencher'!M155</f>
        <v>20.9</v>
      </c>
      <c r="M146" s="16">
        <f t="shared" si="13"/>
        <v>80.468610000000012</v>
      </c>
      <c r="N146" s="16">
        <f>'[1]TCE - ANEXO III - Preencher'!O155</f>
        <v>0.93500000000000005</v>
      </c>
      <c r="O146" s="16">
        <f>'[1]TCE - ANEXO III - Preencher'!P155</f>
        <v>0</v>
      </c>
      <c r="P146" s="17">
        <f t="shared" si="14"/>
        <v>0.93500000000000005</v>
      </c>
      <c r="Q146" s="16">
        <f>'[1]TCE - ANEXO III - Preencher'!R155</f>
        <v>300.8</v>
      </c>
      <c r="R146" s="16">
        <f>'[1]TCE - ANEXO III - Preencher'!S155</f>
        <v>62.7</v>
      </c>
      <c r="S146" s="17">
        <f t="shared" si="15"/>
        <v>238.10000000000002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429.95361000000003</v>
      </c>
    </row>
    <row r="147" spans="1:28" s="4" customFormat="1" x14ac:dyDescent="0.2">
      <c r="A147" s="9">
        <f>IFERROR(VLOOKUP(B147,'[1]DADOS (OCULTAR)'!$P$3:$R$53,3,0),"")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ARLINDO UGULINO NETTO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225125</v>
      </c>
      <c r="G147" s="14">
        <f>IF('[1]TCE - ANEXO III - Preencher'!H156="","",'[1]TCE - ANEXO III - Preencher'!H156)</f>
        <v>43891</v>
      </c>
      <c r="H147" s="15">
        <f>'[1]TCE - ANEXO III - Preencher'!I156</f>
        <v>159.88999999999999</v>
      </c>
      <c r="I147" s="15">
        <f>'[1]TCE - ANEXO III - Preencher'!J156</f>
        <v>1279.1300000000001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7.4850000000000003</v>
      </c>
      <c r="O147" s="16">
        <f>'[1]TCE - ANEXO III - Preencher'!P156</f>
        <v>0</v>
      </c>
      <c r="P147" s="17">
        <f t="shared" si="14"/>
        <v>7.4850000000000003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1446.5049999999999</v>
      </c>
    </row>
    <row r="148" spans="1:28" s="4" customFormat="1" x14ac:dyDescent="0.2">
      <c r="A148" s="9">
        <f>IFERROR(VLOOKUP(B148,'[1]DADOS (OCULTAR)'!$P$3:$R$53,3,0),"")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ARNALDO DE PONTES TAVARES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322205</v>
      </c>
      <c r="G148" s="14">
        <f>IF('[1]TCE - ANEXO III - Preencher'!H157="","",'[1]TCE - ANEXO III - Preencher'!H157)</f>
        <v>43891</v>
      </c>
      <c r="H148" s="15">
        <f>'[1]TCE - ANEXO III - Preencher'!I157</f>
        <v>14.37</v>
      </c>
      <c r="I148" s="15">
        <f>'[1]TCE - ANEXO III - Preencher'!J157</f>
        <v>114.98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0.93500000000000005</v>
      </c>
      <c r="O148" s="16">
        <f>'[1]TCE - ANEXO III - Preencher'!P157</f>
        <v>0</v>
      </c>
      <c r="P148" s="17">
        <f t="shared" si="14"/>
        <v>0.93500000000000005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130.285</v>
      </c>
    </row>
    <row r="149" spans="1:28" s="4" customFormat="1" x14ac:dyDescent="0.2">
      <c r="A149" s="9">
        <f>IFERROR(VLOOKUP(B149,'[1]DADOS (OCULTAR)'!$P$3:$R$53,3,0),"")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ARNOBIO BATISTA DOS SANTOS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516345</v>
      </c>
      <c r="G149" s="14">
        <f>IF('[1]TCE - ANEXO III - Preencher'!H158="","",'[1]TCE - ANEXO III - Preencher'!H158)</f>
        <v>43891</v>
      </c>
      <c r="H149" s="15">
        <f>'[1]TCE - ANEXO III - Preencher'!I158</f>
        <v>14.55</v>
      </c>
      <c r="I149" s="15">
        <f>'[1]TCE - ANEXO III - Preencher'!J158</f>
        <v>116.42</v>
      </c>
      <c r="J149" s="15">
        <f>'[1]TCE - ANEXO III - Preencher'!K158</f>
        <v>0</v>
      </c>
      <c r="K149" s="16">
        <f>'[1]TCE - ANEXO III - Preencher'!L158</f>
        <v>101.36861</v>
      </c>
      <c r="L149" s="16">
        <f>'[1]TCE - ANEXO III - Preencher'!M158</f>
        <v>20.9</v>
      </c>
      <c r="M149" s="16">
        <f t="shared" si="13"/>
        <v>80.468610000000012</v>
      </c>
      <c r="N149" s="16">
        <f>'[1]TCE - ANEXO III - Preencher'!O158</f>
        <v>0.93500000000000005</v>
      </c>
      <c r="O149" s="16">
        <f>'[1]TCE - ANEXO III - Preencher'!P158</f>
        <v>0</v>
      </c>
      <c r="P149" s="17">
        <f t="shared" si="14"/>
        <v>0.93500000000000005</v>
      </c>
      <c r="Q149" s="16">
        <f>'[1]TCE - ANEXO III - Preencher'!R158</f>
        <v>282</v>
      </c>
      <c r="R149" s="16">
        <f>'[1]TCE - ANEXO III - Preencher'!S158</f>
        <v>62.7</v>
      </c>
      <c r="S149" s="17">
        <f t="shared" si="15"/>
        <v>219.3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431.67361000000005</v>
      </c>
    </row>
    <row r="150" spans="1:28" s="4" customFormat="1" x14ac:dyDescent="0.2">
      <c r="A150" s="9">
        <f>IFERROR(VLOOKUP(B150,'[1]DADOS (OCULTAR)'!$P$3:$R$53,3,0),"")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ARTHUR JOSE MAIA LOPES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225260</v>
      </c>
      <c r="G150" s="14">
        <f>IF('[1]TCE - ANEXO III - Preencher'!H159="","",'[1]TCE - ANEXO III - Preencher'!H159)</f>
        <v>43891</v>
      </c>
      <c r="H150" s="15">
        <f>'[1]TCE - ANEXO III - Preencher'!I159</f>
        <v>41.35</v>
      </c>
      <c r="I150" s="15">
        <f>'[1]TCE - ANEXO III - Preencher'!J159</f>
        <v>330.81</v>
      </c>
      <c r="J150" s="15">
        <f>'[1]TCE - ANEXO III - Preencher'!K159</f>
        <v>0</v>
      </c>
      <c r="K150" s="16">
        <f>'[1]TCE - ANEXO III - Preencher'!L159</f>
        <v>101.36861</v>
      </c>
      <c r="L150" s="16">
        <f>'[1]TCE - ANEXO III - Preencher'!M159</f>
        <v>3.17</v>
      </c>
      <c r="M150" s="16">
        <f t="shared" si="13"/>
        <v>98.198610000000002</v>
      </c>
      <c r="N150" s="16">
        <f>'[1]TCE - ANEXO III - Preencher'!O159</f>
        <v>7.4850000000000003</v>
      </c>
      <c r="O150" s="16">
        <f>'[1]TCE - ANEXO III - Preencher'!P159</f>
        <v>0</v>
      </c>
      <c r="P150" s="17">
        <f t="shared" si="14"/>
        <v>7.4850000000000003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477.84361000000001</v>
      </c>
    </row>
    <row r="151" spans="1:28" s="4" customFormat="1" x14ac:dyDescent="0.2">
      <c r="A151" s="9">
        <f>IFERROR(VLOOKUP(B151,'[1]DADOS (OCULTAR)'!$P$3:$R$53,3,0),"")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ARUSKA MANUELLY DE OLIVEIRA VITAL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225125</v>
      </c>
      <c r="G151" s="14">
        <f>IF('[1]TCE - ANEXO III - Preencher'!H160="","",'[1]TCE - ANEXO III - Preencher'!H160)</f>
        <v>43891</v>
      </c>
      <c r="H151" s="15">
        <f>'[1]TCE - ANEXO III - Preencher'!I160</f>
        <v>102.52</v>
      </c>
      <c r="I151" s="15">
        <f>'[1]TCE - ANEXO III - Preencher'!J160</f>
        <v>820.19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7.4850000000000003</v>
      </c>
      <c r="O151" s="16">
        <f>'[1]TCE - ANEXO III - Preencher'!P160</f>
        <v>0</v>
      </c>
      <c r="P151" s="17">
        <f t="shared" si="14"/>
        <v>7.4850000000000003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930.19500000000005</v>
      </c>
    </row>
    <row r="152" spans="1:28" s="4" customFormat="1" x14ac:dyDescent="0.2">
      <c r="A152" s="9">
        <f>IFERROR(VLOOKUP(B152,'[1]DADOS (OCULTAR)'!$P$3:$R$53,3,0),"")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AURISTELA BARBOSA CUPERTINO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521130</v>
      </c>
      <c r="G152" s="14">
        <f>IF('[1]TCE - ANEXO III - Preencher'!H161="","",'[1]TCE - ANEXO III - Preencher'!H161)</f>
        <v>43891</v>
      </c>
      <c r="H152" s="15">
        <f>'[1]TCE - ANEXO III - Preencher'!I161</f>
        <v>10.97</v>
      </c>
      <c r="I152" s="15">
        <f>'[1]TCE - ANEXO III - Preencher'!J161</f>
        <v>87.78</v>
      </c>
      <c r="J152" s="15">
        <f>'[1]TCE - ANEXO III - Preencher'!K161</f>
        <v>0</v>
      </c>
      <c r="K152" s="16">
        <f>'[1]TCE - ANEXO III - Preencher'!L161</f>
        <v>101.36861</v>
      </c>
      <c r="L152" s="16">
        <f>'[1]TCE - ANEXO III - Preencher'!M161</f>
        <v>20.9</v>
      </c>
      <c r="M152" s="16">
        <f t="shared" si="13"/>
        <v>80.468610000000012</v>
      </c>
      <c r="N152" s="16">
        <f>'[1]TCE - ANEXO III - Preencher'!O161</f>
        <v>0.93500000000000005</v>
      </c>
      <c r="O152" s="16">
        <f>'[1]TCE - ANEXO III - Preencher'!P161</f>
        <v>0</v>
      </c>
      <c r="P152" s="17">
        <f t="shared" si="14"/>
        <v>0.93500000000000005</v>
      </c>
      <c r="Q152" s="16">
        <f>'[1]TCE - ANEXO III - Preencher'!R161</f>
        <v>138</v>
      </c>
      <c r="R152" s="16">
        <f>'[1]TCE - ANEXO III - Preencher'!S161</f>
        <v>62.7</v>
      </c>
      <c r="S152" s="17">
        <f t="shared" si="15"/>
        <v>75.3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255.45361000000003</v>
      </c>
    </row>
    <row r="153" spans="1:28" s="4" customFormat="1" x14ac:dyDescent="0.2">
      <c r="A153" s="9">
        <f>IFERROR(VLOOKUP(B153,'[1]DADOS (OCULTAR)'!$P$3:$R$53,3,0),"")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BANI GAIAO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223505</v>
      </c>
      <c r="G153" s="14">
        <f>IF('[1]TCE - ANEXO III - Preencher'!H162="","",'[1]TCE - ANEXO III - Preencher'!H162)</f>
        <v>43891</v>
      </c>
      <c r="H153" s="15">
        <f>'[1]TCE - ANEXO III - Preencher'!I162</f>
        <v>60.14</v>
      </c>
      <c r="I153" s="15">
        <f>'[1]TCE - ANEXO III - Preencher'!J162</f>
        <v>573.1</v>
      </c>
      <c r="J153" s="15">
        <f>'[1]TCE - ANEXO III - Preencher'!K162</f>
        <v>0</v>
      </c>
      <c r="K153" s="16">
        <f>'[1]TCE - ANEXO III - Preencher'!L162</f>
        <v>101.36861</v>
      </c>
      <c r="L153" s="16">
        <f>'[1]TCE - ANEXO III - Preencher'!M162</f>
        <v>2.99</v>
      </c>
      <c r="M153" s="16">
        <f t="shared" si="13"/>
        <v>98.378610000000009</v>
      </c>
      <c r="N153" s="16">
        <f>'[1]TCE - ANEXO III - Preencher'!O162</f>
        <v>1.9672434999999999</v>
      </c>
      <c r="O153" s="16">
        <f>'[1]TCE - ANEXO III - Preencher'!P162</f>
        <v>0</v>
      </c>
      <c r="P153" s="17">
        <f t="shared" si="14"/>
        <v>1.9672434999999999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733.58585349999998</v>
      </c>
    </row>
    <row r="154" spans="1:28" s="4" customFormat="1" x14ac:dyDescent="0.2">
      <c r="A154" s="9">
        <f>IFERROR(VLOOKUP(B154,'[1]DADOS (OCULTAR)'!$P$3:$R$53,3,0),"")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BARBARA RACHEL DOS ANJOS LIMA DUTRA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223405</v>
      </c>
      <c r="G154" s="14">
        <f>IF('[1]TCE - ANEXO III - Preencher'!H163="","",'[1]TCE - ANEXO III - Preencher'!H163)</f>
        <v>43891</v>
      </c>
      <c r="H154" s="15">
        <f>'[1]TCE - ANEXO III - Preencher'!I163</f>
        <v>47.01</v>
      </c>
      <c r="I154" s="15">
        <f>'[1]TCE - ANEXO III - Preencher'!J163</f>
        <v>376.09</v>
      </c>
      <c r="J154" s="15">
        <f>'[1]TCE - ANEXO III - Preencher'!K163</f>
        <v>0</v>
      </c>
      <c r="K154" s="16">
        <f>'[1]TCE - ANEXO III - Preencher'!L163</f>
        <v>101.36861</v>
      </c>
      <c r="L154" s="16">
        <f>'[1]TCE - ANEXO III - Preencher'!M163</f>
        <v>17.55</v>
      </c>
      <c r="M154" s="16">
        <f t="shared" si="13"/>
        <v>83.818610000000007</v>
      </c>
      <c r="N154" s="16">
        <f>'[1]TCE - ANEXO III - Preencher'!O163</f>
        <v>0.93500000000000005</v>
      </c>
      <c r="O154" s="16">
        <f>'[1]TCE - ANEXO III - Preencher'!P163</f>
        <v>0</v>
      </c>
      <c r="P154" s="17">
        <f t="shared" si="14"/>
        <v>0.93500000000000005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136.5</v>
      </c>
      <c r="U154" s="16">
        <f>'[1]TCE - ANEXO III - Preencher'!V163</f>
        <v>0</v>
      </c>
      <c r="V154" s="17">
        <f t="shared" si="16"/>
        <v>136.5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644.35360999999989</v>
      </c>
    </row>
    <row r="155" spans="1:28" s="4" customFormat="1" x14ac:dyDescent="0.2">
      <c r="A155" s="9">
        <f>IFERROR(VLOOKUP(B155,'[1]DADOS (OCULTAR)'!$P$3:$R$53,3,0),"")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BIANCA DE MELO SILVA GONCALVES DOS SANTOS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223505</v>
      </c>
      <c r="G155" s="14">
        <f>IF('[1]TCE - ANEXO III - Preencher'!H164="","",'[1]TCE - ANEXO III - Preencher'!H164)</f>
        <v>43891</v>
      </c>
      <c r="H155" s="15">
        <f>'[1]TCE - ANEXO III - Preencher'!I164</f>
        <v>25.63</v>
      </c>
      <c r="I155" s="15">
        <f>'[1]TCE - ANEXO III - Preencher'!J164</f>
        <v>205.02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1.9672434999999999</v>
      </c>
      <c r="O155" s="16">
        <f>'[1]TCE - ANEXO III - Preencher'!P164</f>
        <v>0</v>
      </c>
      <c r="P155" s="17">
        <f t="shared" si="14"/>
        <v>1.9672434999999999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232.6172435</v>
      </c>
    </row>
    <row r="156" spans="1:28" s="4" customFormat="1" x14ac:dyDescent="0.2">
      <c r="A156" s="9">
        <f>IFERROR(VLOOKUP(B156,'[1]DADOS (OCULTAR)'!$P$3:$R$53,3,0),"")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BIANCA DOS MONTES SALES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411010</v>
      </c>
      <c r="G156" s="14">
        <f>IF('[1]TCE - ANEXO III - Preencher'!H165="","",'[1]TCE - ANEXO III - Preencher'!H165)</f>
        <v>43891</v>
      </c>
      <c r="H156" s="15">
        <f>'[1]TCE - ANEXO III - Preencher'!I165</f>
        <v>2.56</v>
      </c>
      <c r="I156" s="15">
        <f>'[1]TCE - ANEXO III - Preencher'!J165</f>
        <v>5.12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144.9</v>
      </c>
      <c r="R156" s="16">
        <f>'[1]TCE - ANEXO III - Preencher'!S165</f>
        <v>30.1</v>
      </c>
      <c r="S156" s="17">
        <f t="shared" si="15"/>
        <v>114.80000000000001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122.48000000000002</v>
      </c>
    </row>
    <row r="157" spans="1:28" s="4" customFormat="1" x14ac:dyDescent="0.2">
      <c r="A157" s="9">
        <f>IFERROR(VLOOKUP(B157,'[1]DADOS (OCULTAR)'!$P$3:$R$53,3,0),"")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BIANCA LAURENTINO DA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322205</v>
      </c>
      <c r="G157" s="14">
        <f>IF('[1]TCE - ANEXO III - Preencher'!H166="","",'[1]TCE - ANEXO III - Preencher'!H166)</f>
        <v>43891</v>
      </c>
      <c r="H157" s="15">
        <f>'[1]TCE - ANEXO III - Preencher'!I166</f>
        <v>13.95</v>
      </c>
      <c r="I157" s="15">
        <f>'[1]TCE - ANEXO III - Preencher'!J166</f>
        <v>111.58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0.93500000000000005</v>
      </c>
      <c r="O157" s="16">
        <f>'[1]TCE - ANEXO III - Preencher'!P166</f>
        <v>0</v>
      </c>
      <c r="P157" s="17">
        <f t="shared" si="14"/>
        <v>0.93500000000000005</v>
      </c>
      <c r="Q157" s="16">
        <f>'[1]TCE - ANEXO III - Preencher'!R166</f>
        <v>207</v>
      </c>
      <c r="R157" s="16">
        <f>'[1]TCE - ANEXO III - Preencher'!S166</f>
        <v>62.7</v>
      </c>
      <c r="S157" s="17">
        <f t="shared" si="15"/>
        <v>144.30000000000001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270.76499999999999</v>
      </c>
    </row>
    <row r="158" spans="1:28" s="4" customFormat="1" x14ac:dyDescent="0.2">
      <c r="A158" s="9">
        <f>IFERROR(VLOOKUP(B158,'[1]DADOS (OCULTAR)'!$P$3:$R$53,3,0),"")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BIANCA PATRICIA SOUZA DA SILVA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515205</v>
      </c>
      <c r="G158" s="14">
        <f>IF('[1]TCE - ANEXO III - Preencher'!H167="","",'[1]TCE - ANEXO III - Preencher'!H167)</f>
        <v>43891</v>
      </c>
      <c r="H158" s="15">
        <f>'[1]TCE - ANEXO III - Preencher'!I167</f>
        <v>13.31</v>
      </c>
      <c r="I158" s="15">
        <f>'[1]TCE - ANEXO III - Preencher'!J167</f>
        <v>106.49</v>
      </c>
      <c r="J158" s="15">
        <f>'[1]TCE - ANEXO III - Preencher'!K167</f>
        <v>0</v>
      </c>
      <c r="K158" s="16">
        <f>'[1]TCE - ANEXO III - Preencher'!L167</f>
        <v>101.36861</v>
      </c>
      <c r="L158" s="16">
        <f>'[1]TCE - ANEXO III - Preencher'!M167</f>
        <v>21.6</v>
      </c>
      <c r="M158" s="16">
        <f t="shared" si="13"/>
        <v>79.768609999999995</v>
      </c>
      <c r="N158" s="16">
        <f>'[1]TCE - ANEXO III - Preencher'!O167</f>
        <v>0.93500000000000005</v>
      </c>
      <c r="O158" s="16">
        <f>'[1]TCE - ANEXO III - Preencher'!P167</f>
        <v>0</v>
      </c>
      <c r="P158" s="17">
        <f t="shared" si="14"/>
        <v>0.93500000000000005</v>
      </c>
      <c r="Q158" s="16">
        <f>'[1]TCE - ANEXO III - Preencher'!R167</f>
        <v>207</v>
      </c>
      <c r="R158" s="16">
        <f>'[1]TCE - ANEXO III - Preencher'!S167</f>
        <v>64.8</v>
      </c>
      <c r="S158" s="17">
        <f t="shared" si="15"/>
        <v>142.19999999999999</v>
      </c>
      <c r="T158" s="16">
        <f>'[1]TCE - ANEXO III - Preencher'!U167</f>
        <v>57</v>
      </c>
      <c r="U158" s="16">
        <f>'[1]TCE - ANEXO III - Preencher'!V167</f>
        <v>0</v>
      </c>
      <c r="V158" s="17">
        <f t="shared" si="16"/>
        <v>57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399.70360999999997</v>
      </c>
    </row>
    <row r="159" spans="1:28" s="4" customFormat="1" x14ac:dyDescent="0.2">
      <c r="A159" s="9">
        <f>IFERROR(VLOOKUP(B159,'[1]DADOS (OCULTAR)'!$P$3:$R$53,3,0),"")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BRENDA EVELYN FERNANDES DE SOUZA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322205</v>
      </c>
      <c r="G159" s="14">
        <f>IF('[1]TCE - ANEXO III - Preencher'!H168="","",'[1]TCE - ANEXO III - Preencher'!H168)</f>
        <v>43891</v>
      </c>
      <c r="H159" s="15">
        <f>'[1]TCE - ANEXO III - Preencher'!I168</f>
        <v>12.54</v>
      </c>
      <c r="I159" s="15">
        <f>'[1]TCE - ANEXO III - Preencher'!J168</f>
        <v>100.28</v>
      </c>
      <c r="J159" s="15">
        <f>'[1]TCE - ANEXO III - Preencher'!K168</f>
        <v>0</v>
      </c>
      <c r="K159" s="16">
        <f>'[1]TCE - ANEXO III - Preencher'!L168</f>
        <v>101.36861</v>
      </c>
      <c r="L159" s="16">
        <f>'[1]TCE - ANEXO III - Preencher'!M168</f>
        <v>20.9</v>
      </c>
      <c r="M159" s="16">
        <f t="shared" si="13"/>
        <v>80.468610000000012</v>
      </c>
      <c r="N159" s="16">
        <f>'[1]TCE - ANEXO III - Preencher'!O168</f>
        <v>0.93500000000000005</v>
      </c>
      <c r="O159" s="16">
        <f>'[1]TCE - ANEXO III - Preencher'!P168</f>
        <v>0</v>
      </c>
      <c r="P159" s="17">
        <f t="shared" si="14"/>
        <v>0.93500000000000005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194.22361000000001</v>
      </c>
    </row>
    <row r="160" spans="1:28" s="4" customFormat="1" x14ac:dyDescent="0.2">
      <c r="A160" s="9">
        <f>IFERROR(VLOOKUP(B160,'[1]DADOS (OCULTAR)'!$P$3:$R$53,3,0),"")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BRENO OLIVEIRA DE ABREUS VIEIRA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223605</v>
      </c>
      <c r="G160" s="14">
        <f>IF('[1]TCE - ANEXO III - Preencher'!H169="","",'[1]TCE - ANEXO III - Preencher'!H169)</f>
        <v>43891</v>
      </c>
      <c r="H160" s="15">
        <f>'[1]TCE - ANEXO III - Preencher'!I169</f>
        <v>27</v>
      </c>
      <c r="I160" s="15">
        <f>'[1]TCE - ANEXO III - Preencher'!J169</f>
        <v>216.03</v>
      </c>
      <c r="J160" s="15">
        <f>'[1]TCE - ANEXO III - Preencher'!K169</f>
        <v>0</v>
      </c>
      <c r="K160" s="16">
        <f>'[1]TCE - ANEXO III - Preencher'!L169</f>
        <v>101.36861</v>
      </c>
      <c r="L160" s="16">
        <f>'[1]TCE - ANEXO III - Preencher'!M169</f>
        <v>2.41</v>
      </c>
      <c r="M160" s="16">
        <f t="shared" si="13"/>
        <v>98.958610000000007</v>
      </c>
      <c r="N160" s="16">
        <f>'[1]TCE - ANEXO III - Preencher'!O169</f>
        <v>1.9672434999999999</v>
      </c>
      <c r="O160" s="16">
        <f>'[1]TCE - ANEXO III - Preencher'!P169</f>
        <v>0</v>
      </c>
      <c r="P160" s="17">
        <f t="shared" si="14"/>
        <v>1.9672434999999999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343.95585349999999</v>
      </c>
    </row>
    <row r="161" spans="1:28" s="4" customFormat="1" x14ac:dyDescent="0.2">
      <c r="A161" s="9">
        <f>IFERROR(VLOOKUP(B161,'[1]DADOS (OCULTAR)'!$P$3:$R$53,3,0),"")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BRUNA THAISA DE OLIVEIRA MALTA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223505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1.9672434999999999</v>
      </c>
      <c r="O161" s="16">
        <f>'[1]TCE - ANEXO III - Preencher'!P170</f>
        <v>0</v>
      </c>
      <c r="P161" s="17">
        <f t="shared" si="14"/>
        <v>1.9672434999999999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1.9672434999999999</v>
      </c>
    </row>
    <row r="162" spans="1:28" s="4" customFormat="1" x14ac:dyDescent="0.2">
      <c r="A162" s="9">
        <f>IFERROR(VLOOKUP(B162,'[1]DADOS (OCULTAR)'!$P$3:$R$53,3,0),"")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BRUNO BORGES CAVALCANTI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225125</v>
      </c>
      <c r="G162" s="14">
        <f>IF('[1]TCE - ANEXO III - Preencher'!H171="","",'[1]TCE - ANEXO III - Preencher'!H171)</f>
        <v>43891</v>
      </c>
      <c r="H162" s="15">
        <f>'[1]TCE - ANEXO III - Preencher'!I171</f>
        <v>45.37</v>
      </c>
      <c r="I162" s="15">
        <f>'[1]TCE - ANEXO III - Preencher'!J171</f>
        <v>362.93</v>
      </c>
      <c r="J162" s="15">
        <f>'[1]TCE - ANEXO III - Preencher'!K171</f>
        <v>0</v>
      </c>
      <c r="K162" s="16">
        <f>'[1]TCE - ANEXO III - Preencher'!L171</f>
        <v>101.36861</v>
      </c>
      <c r="L162" s="16">
        <f>'[1]TCE - ANEXO III - Preencher'!M171</f>
        <v>6.34</v>
      </c>
      <c r="M162" s="16">
        <f t="shared" si="13"/>
        <v>95.02861</v>
      </c>
      <c r="N162" s="16">
        <f>'[1]TCE - ANEXO III - Preencher'!O171</f>
        <v>7.4850000000000003</v>
      </c>
      <c r="O162" s="16">
        <f>'[1]TCE - ANEXO III - Preencher'!P171</f>
        <v>0</v>
      </c>
      <c r="P162" s="17">
        <f t="shared" si="14"/>
        <v>7.4850000000000003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510.81361000000004</v>
      </c>
    </row>
    <row r="163" spans="1:28" s="4" customFormat="1" x14ac:dyDescent="0.2">
      <c r="A163" s="9">
        <f>IFERROR(VLOOKUP(B163,'[1]DADOS (OCULTAR)'!$P$3:$R$53,3,0),"")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BRUNO CORREA DE ALBUQUERQUE LEIMIG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225125</v>
      </c>
      <c r="G163" s="14">
        <f>IF('[1]TCE - ANEXO III - Preencher'!H172="","",'[1]TCE - ANEXO III - Preencher'!H172)</f>
        <v>43891</v>
      </c>
      <c r="H163" s="15">
        <f>'[1]TCE - ANEXO III - Preencher'!I172</f>
        <v>48.25</v>
      </c>
      <c r="I163" s="15">
        <f>'[1]TCE - ANEXO III - Preencher'!J172</f>
        <v>386.02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7.4850000000000003</v>
      </c>
      <c r="O163" s="16">
        <f>'[1]TCE - ANEXO III - Preencher'!P172</f>
        <v>0</v>
      </c>
      <c r="P163" s="17">
        <f t="shared" si="14"/>
        <v>7.4850000000000003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441.755</v>
      </c>
    </row>
    <row r="164" spans="1:28" s="4" customFormat="1" x14ac:dyDescent="0.2">
      <c r="A164" s="9">
        <f>IFERROR(VLOOKUP(B164,'[1]DADOS (OCULTAR)'!$P$3:$R$53,3,0),"")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BRUNO FELIZARDO PAZ DA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317210</v>
      </c>
      <c r="G164" s="14">
        <f>IF('[1]TCE - ANEXO III - Preencher'!H173="","",'[1]TCE - ANEXO III - Preencher'!H173)</f>
        <v>43891</v>
      </c>
      <c r="H164" s="15">
        <f>'[1]TCE - ANEXO III - Preencher'!I173</f>
        <v>17.670000000000002</v>
      </c>
      <c r="I164" s="15">
        <f>'[1]TCE - ANEXO III - Preencher'!J173</f>
        <v>141.36000000000001</v>
      </c>
      <c r="J164" s="15">
        <f>'[1]TCE - ANEXO III - Preencher'!K173</f>
        <v>0</v>
      </c>
      <c r="K164" s="16">
        <f>'[1]TCE - ANEXO III - Preencher'!L173</f>
        <v>101.36861</v>
      </c>
      <c r="L164" s="16">
        <f>'[1]TCE - ANEXO III - Preencher'!M173</f>
        <v>33.67</v>
      </c>
      <c r="M164" s="16">
        <f t="shared" si="13"/>
        <v>67.698610000000002</v>
      </c>
      <c r="N164" s="16">
        <f>'[1]TCE - ANEXO III - Preencher'!O173</f>
        <v>0.93500000000000005</v>
      </c>
      <c r="O164" s="16">
        <f>'[1]TCE - ANEXO III - Preencher'!P173</f>
        <v>0</v>
      </c>
      <c r="P164" s="17">
        <f t="shared" si="14"/>
        <v>0.93500000000000005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227.66361000000003</v>
      </c>
    </row>
    <row r="165" spans="1:28" s="4" customFormat="1" x14ac:dyDescent="0.2">
      <c r="A165" s="9">
        <f>IFERROR(VLOOKUP(B165,'[1]DADOS (OCULTAR)'!$P$3:$R$53,3,0),"")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BRUNO MATEUS DE ALBUQUERQUE LOBO COSTA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225125</v>
      </c>
      <c r="G165" s="14">
        <f>IF('[1]TCE - ANEXO III - Preencher'!H174="","",'[1]TCE - ANEXO III - Preencher'!H174)</f>
        <v>43891</v>
      </c>
      <c r="H165" s="15">
        <f>'[1]TCE - ANEXO III - Preencher'!I174</f>
        <v>120.07</v>
      </c>
      <c r="I165" s="15">
        <f>'[1]TCE - ANEXO III - Preencher'!J174</f>
        <v>960.53</v>
      </c>
      <c r="J165" s="15">
        <f>'[1]TCE - ANEXO III - Preencher'!K174</f>
        <v>0</v>
      </c>
      <c r="K165" s="16">
        <f>'[1]TCE - ANEXO III - Preencher'!L174</f>
        <v>101.36861</v>
      </c>
      <c r="L165" s="16">
        <f>'[1]TCE - ANEXO III - Preencher'!M174</f>
        <v>19.010000000000002</v>
      </c>
      <c r="M165" s="16">
        <f t="shared" si="13"/>
        <v>82.358609999999999</v>
      </c>
      <c r="N165" s="16">
        <f>'[1]TCE - ANEXO III - Preencher'!O174</f>
        <v>7.4850000000000003</v>
      </c>
      <c r="O165" s="16">
        <f>'[1]TCE - ANEXO III - Preencher'!P174</f>
        <v>0</v>
      </c>
      <c r="P165" s="17">
        <f t="shared" si="14"/>
        <v>7.4850000000000003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1170.4436099999998</v>
      </c>
    </row>
    <row r="166" spans="1:28" s="4" customFormat="1" x14ac:dyDescent="0.2">
      <c r="A166" s="9">
        <f>IFERROR(VLOOKUP(B166,'[1]DADOS (OCULTAR)'!$P$3:$R$53,3,0),"")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CACIA CAROLINA DE CARVALHO SILVA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225125</v>
      </c>
      <c r="G166" s="14">
        <f>IF('[1]TCE - ANEXO III - Preencher'!H175="","",'[1]TCE - ANEXO III - Preencher'!H175)</f>
        <v>43891</v>
      </c>
      <c r="H166" s="15">
        <f>'[1]TCE - ANEXO III - Preencher'!I175</f>
        <v>103.34</v>
      </c>
      <c r="I166" s="15">
        <f>'[1]TCE - ANEXO III - Preencher'!J175</f>
        <v>826.74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7.4850000000000003</v>
      </c>
      <c r="O166" s="16">
        <f>'[1]TCE - ANEXO III - Preencher'!P175</f>
        <v>0</v>
      </c>
      <c r="P166" s="17">
        <f t="shared" si="14"/>
        <v>7.4850000000000003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937.56500000000005</v>
      </c>
    </row>
    <row r="167" spans="1:28" s="4" customFormat="1" x14ac:dyDescent="0.2">
      <c r="A167" s="9">
        <f>IFERROR(VLOOKUP(B167,'[1]DADOS (OCULTAR)'!$P$3:$R$53,3,0),"")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CACILENE ERICA MENDES DOS SANTOS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223505</v>
      </c>
      <c r="G167" s="14">
        <f>IF('[1]TCE - ANEXO III - Preencher'!H176="","",'[1]TCE - ANEXO III - Preencher'!H176)</f>
        <v>43891</v>
      </c>
      <c r="H167" s="15">
        <f>'[1]TCE - ANEXO III - Preencher'!I176</f>
        <v>49.49</v>
      </c>
      <c r="I167" s="15">
        <f>'[1]TCE - ANEXO III - Preencher'!J176</f>
        <v>395.94</v>
      </c>
      <c r="J167" s="15">
        <f>'[1]TCE - ANEXO III - Preencher'!K176</f>
        <v>0</v>
      </c>
      <c r="K167" s="16">
        <f>'[1]TCE - ANEXO III - Preencher'!L176</f>
        <v>101.36861</v>
      </c>
      <c r="L167" s="16">
        <f>'[1]TCE - ANEXO III - Preencher'!M176</f>
        <v>2.99</v>
      </c>
      <c r="M167" s="16">
        <f t="shared" si="13"/>
        <v>98.378610000000009</v>
      </c>
      <c r="N167" s="16">
        <f>'[1]TCE - ANEXO III - Preencher'!O176</f>
        <v>1.9672434999999999</v>
      </c>
      <c r="O167" s="16">
        <f>'[1]TCE - ANEXO III - Preencher'!P176</f>
        <v>0</v>
      </c>
      <c r="P167" s="17">
        <f t="shared" si="14"/>
        <v>1.9672434999999999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545.77585350000004</v>
      </c>
    </row>
    <row r="168" spans="1:28" s="4" customFormat="1" x14ac:dyDescent="0.2">
      <c r="A168" s="9">
        <f>IFERROR(VLOOKUP(B168,'[1]DADOS (OCULTAR)'!$P$3:$R$53,3,0),"")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CAIO MAGARINOS DE SOUZA LEAO FILHO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121010</v>
      </c>
      <c r="G168" s="14">
        <f>IF('[1]TCE - ANEXO III - Preencher'!H177="","",'[1]TCE - ANEXO III - Preencher'!H177)</f>
        <v>43891</v>
      </c>
      <c r="H168" s="15">
        <f>'[1]TCE - ANEXO III - Preencher'!I177</f>
        <v>205.09</v>
      </c>
      <c r="I168" s="15">
        <f>'[1]TCE - ANEXO III - Preencher'!J177</f>
        <v>1640.76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0.93500000000000005</v>
      </c>
      <c r="O168" s="16">
        <f>'[1]TCE - ANEXO III - Preencher'!P177</f>
        <v>0</v>
      </c>
      <c r="P168" s="17">
        <f t="shared" si="14"/>
        <v>0.93500000000000005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1846.7849999999999</v>
      </c>
    </row>
    <row r="169" spans="1:28" s="4" customFormat="1" x14ac:dyDescent="0.2">
      <c r="A169" s="9">
        <f>IFERROR(VLOOKUP(B169,'[1]DADOS (OCULTAR)'!$P$3:$R$53,3,0),"")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CAIO VICTOR NASCIMENTO TRAJANO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225125</v>
      </c>
      <c r="G169" s="14">
        <f>IF('[1]TCE - ANEXO III - Preencher'!H178="","",'[1]TCE - ANEXO III - Preencher'!H178)</f>
        <v>43891</v>
      </c>
      <c r="H169" s="15">
        <f>'[1]TCE - ANEXO III - Preencher'!I178</f>
        <v>111.39</v>
      </c>
      <c r="I169" s="15">
        <f>'[1]TCE - ANEXO III - Preencher'!J178</f>
        <v>891.11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7.4850000000000003</v>
      </c>
      <c r="O169" s="16">
        <f>'[1]TCE - ANEXO III - Preencher'!P178</f>
        <v>0</v>
      </c>
      <c r="P169" s="17">
        <f t="shared" si="14"/>
        <v>7.4850000000000003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1009.985</v>
      </c>
    </row>
    <row r="170" spans="1:28" s="4" customFormat="1" x14ac:dyDescent="0.2">
      <c r="A170" s="9">
        <f>IFERROR(VLOOKUP(B170,'[1]DADOS (OCULTAR)'!$P$3:$R$53,3,0),"")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CAMILA LOURENCO BATISTA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223710</v>
      </c>
      <c r="G170" s="14">
        <f>IF('[1]TCE - ANEXO III - Preencher'!H179="","",'[1]TCE - ANEXO III - Preencher'!H179)</f>
        <v>43891</v>
      </c>
      <c r="H170" s="15">
        <f>'[1]TCE - ANEXO III - Preencher'!I179</f>
        <v>40.479999999999997</v>
      </c>
      <c r="I170" s="15">
        <f>'[1]TCE - ANEXO III - Preencher'!J179</f>
        <v>323.83999999999997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0.93500000000000005</v>
      </c>
      <c r="O170" s="16">
        <f>'[1]TCE - ANEXO III - Preencher'!P179</f>
        <v>0</v>
      </c>
      <c r="P170" s="17">
        <f t="shared" si="14"/>
        <v>0.93500000000000005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365.255</v>
      </c>
    </row>
    <row r="171" spans="1:28" s="4" customFormat="1" x14ac:dyDescent="0.2">
      <c r="A171" s="9">
        <f>IFERROR(VLOOKUP(B171,'[1]DADOS (OCULTAR)'!$P$3:$R$53,3,0),"")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CAMILA LYRA DE CARVALHO GONDIM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225125</v>
      </c>
      <c r="G171" s="14">
        <f>IF('[1]TCE - ANEXO III - Preencher'!H180="","",'[1]TCE - ANEXO III - Preencher'!H180)</f>
        <v>43891</v>
      </c>
      <c r="H171" s="15">
        <f>'[1]TCE - ANEXO III - Preencher'!I180</f>
        <v>73.760000000000005</v>
      </c>
      <c r="I171" s="15">
        <f>'[1]TCE - ANEXO III - Preencher'!J180</f>
        <v>590.08000000000004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7.4850000000000003</v>
      </c>
      <c r="O171" s="16">
        <f>'[1]TCE - ANEXO III - Preencher'!P180</f>
        <v>0</v>
      </c>
      <c r="P171" s="17">
        <f t="shared" si="14"/>
        <v>7.4850000000000003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671.32500000000005</v>
      </c>
    </row>
    <row r="172" spans="1:28" s="4" customFormat="1" x14ac:dyDescent="0.2">
      <c r="A172" s="9">
        <f>IFERROR(VLOOKUP(B172,'[1]DADOS (OCULTAR)'!$P$3:$R$53,3,0),"")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>CAMILA NARJARA SILVA DE SA MOURA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43891</v>
      </c>
      <c r="H172" s="15">
        <f>'[1]TCE - ANEXO III - Preencher'!I181</f>
        <v>35.76</v>
      </c>
      <c r="I172" s="15">
        <f>'[1]TCE - ANEXO III - Preencher'!J181</f>
        <v>286.10000000000002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1.9672434999999999</v>
      </c>
      <c r="O172" s="16">
        <f>'[1]TCE - ANEXO III - Preencher'!P181</f>
        <v>0</v>
      </c>
      <c r="P172" s="17">
        <f t="shared" si="14"/>
        <v>1.9672434999999999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100</v>
      </c>
      <c r="U172" s="16">
        <f>'[1]TCE - ANEXO III - Preencher'!V181</f>
        <v>0</v>
      </c>
      <c r="V172" s="17">
        <f t="shared" si="16"/>
        <v>100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423.82724350000001</v>
      </c>
    </row>
    <row r="173" spans="1:28" s="4" customFormat="1" x14ac:dyDescent="0.2">
      <c r="A173" s="9">
        <f>IFERROR(VLOOKUP(B173,'[1]DADOS (OCULTAR)'!$P$3:$R$53,3,0),"")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CAMILA REGINA GONCALVES DA SILVA SANTOS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43891</v>
      </c>
      <c r="H173" s="15">
        <f>'[1]TCE - ANEXO III - Preencher'!I182</f>
        <v>7.11</v>
      </c>
      <c r="I173" s="15">
        <f>'[1]TCE - ANEXO III - Preencher'!J182</f>
        <v>56.88</v>
      </c>
      <c r="J173" s="15">
        <f>'[1]TCE - ANEXO III - Preencher'!K182</f>
        <v>0</v>
      </c>
      <c r="K173" s="16">
        <f>'[1]TCE - ANEXO III - Preencher'!L182</f>
        <v>101.36861</v>
      </c>
      <c r="L173" s="16">
        <f>'[1]TCE - ANEXO III - Preencher'!M182</f>
        <v>20.9</v>
      </c>
      <c r="M173" s="16">
        <f t="shared" si="13"/>
        <v>80.468610000000012</v>
      </c>
      <c r="N173" s="16">
        <f>'[1]TCE - ANEXO III - Preencher'!O182</f>
        <v>0.93500000000000005</v>
      </c>
      <c r="O173" s="16">
        <f>'[1]TCE - ANEXO III - Preencher'!P182</f>
        <v>0</v>
      </c>
      <c r="P173" s="17">
        <f t="shared" si="14"/>
        <v>0.93500000000000005</v>
      </c>
      <c r="Q173" s="16">
        <f>'[1]TCE - ANEXO III - Preencher'!R182</f>
        <v>220.8</v>
      </c>
      <c r="R173" s="16">
        <f>'[1]TCE - ANEXO III - Preencher'!S182</f>
        <v>11.35</v>
      </c>
      <c r="S173" s="17">
        <f t="shared" si="15"/>
        <v>209.45000000000002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354.84361000000001</v>
      </c>
    </row>
    <row r="174" spans="1:28" s="4" customFormat="1" x14ac:dyDescent="0.2">
      <c r="A174" s="9">
        <f>IFERROR(VLOOKUP(B174,'[1]DADOS (OCULTAR)'!$P$3:$R$53,3,0),"")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CAMILA SOUZA AZEDO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324115</v>
      </c>
      <c r="G174" s="14">
        <f>IF('[1]TCE - ANEXO III - Preencher'!H183="","",'[1]TCE - ANEXO III - Preencher'!H183)</f>
        <v>43891</v>
      </c>
      <c r="H174" s="15">
        <f>'[1]TCE - ANEXO III - Preencher'!I183</f>
        <v>30.74</v>
      </c>
      <c r="I174" s="15">
        <f>'[1]TCE - ANEXO III - Preencher'!J183</f>
        <v>245.92</v>
      </c>
      <c r="J174" s="15">
        <f>'[1]TCE - ANEXO III - Preencher'!K183</f>
        <v>0</v>
      </c>
      <c r="K174" s="16">
        <f>'[1]TCE - ANEXO III - Preencher'!L183</f>
        <v>101.36861</v>
      </c>
      <c r="L174" s="16">
        <f>'[1]TCE - ANEXO III - Preencher'!M183</f>
        <v>2.71</v>
      </c>
      <c r="M174" s="16">
        <f t="shared" si="13"/>
        <v>98.65861000000001</v>
      </c>
      <c r="N174" s="16">
        <f>'[1]TCE - ANEXO III - Preencher'!O183</f>
        <v>0.93500000000000005</v>
      </c>
      <c r="O174" s="16">
        <f>'[1]TCE - ANEXO III - Preencher'!P183</f>
        <v>0</v>
      </c>
      <c r="P174" s="17">
        <f t="shared" si="14"/>
        <v>0.93500000000000005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376.25360999999998</v>
      </c>
    </row>
    <row r="175" spans="1:28" s="4" customFormat="1" x14ac:dyDescent="0.2">
      <c r="A175" s="9">
        <f>IFERROR(VLOOKUP(B175,'[1]DADOS (OCULTAR)'!$P$3:$R$53,3,0),"")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>CAMILA TERESA NOBREGA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225125</v>
      </c>
      <c r="G175" s="14">
        <f>IF('[1]TCE - ANEXO III - Preencher'!H184="","",'[1]TCE - ANEXO III - Preencher'!H184)</f>
        <v>43891</v>
      </c>
      <c r="H175" s="15">
        <f>'[1]TCE - ANEXO III - Preencher'!I184</f>
        <v>48.16</v>
      </c>
      <c r="I175" s="15">
        <f>'[1]TCE - ANEXO III - Preencher'!J184</f>
        <v>385.31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7.4850000000000003</v>
      </c>
      <c r="O175" s="16">
        <f>'[1]TCE - ANEXO III - Preencher'!P184</f>
        <v>0</v>
      </c>
      <c r="P175" s="17">
        <f t="shared" si="14"/>
        <v>7.4850000000000003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440.95500000000004</v>
      </c>
    </row>
    <row r="176" spans="1:28" s="4" customFormat="1" x14ac:dyDescent="0.2">
      <c r="A176" s="9">
        <f>IFERROR(VLOOKUP(B176,'[1]DADOS (OCULTAR)'!$P$3:$R$53,3,0),"")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CAMILLA MESSIAS FRANCA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223710</v>
      </c>
      <c r="G176" s="14">
        <f>IF('[1]TCE - ANEXO III - Preencher'!H185="","",'[1]TCE - ANEXO III - Preencher'!H185)</f>
        <v>43891</v>
      </c>
      <c r="H176" s="15">
        <f>'[1]TCE - ANEXO III - Preencher'!I185</f>
        <v>36.909999999999997</v>
      </c>
      <c r="I176" s="15">
        <f>'[1]TCE - ANEXO III - Preencher'!J185</f>
        <v>295.29000000000002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0.93500000000000005</v>
      </c>
      <c r="O176" s="16">
        <f>'[1]TCE - ANEXO III - Preencher'!P185</f>
        <v>0</v>
      </c>
      <c r="P176" s="17">
        <f t="shared" si="14"/>
        <v>0.93500000000000005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333.13500000000005</v>
      </c>
    </row>
    <row r="177" spans="1:28" s="4" customFormat="1" x14ac:dyDescent="0.2">
      <c r="A177" s="9">
        <f>IFERROR(VLOOKUP(B177,'[1]DADOS (OCULTAR)'!$P$3:$R$53,3,0),"")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CAMYLA PATRICIA DIAS LIMA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411010</v>
      </c>
      <c r="G177" s="14">
        <f>IF('[1]TCE - ANEXO III - Preencher'!H186="","",'[1]TCE - ANEXO III - Preencher'!H186)</f>
        <v>43891</v>
      </c>
      <c r="H177" s="15">
        <f>'[1]TCE - ANEXO III - Preencher'!I186</f>
        <v>10.45</v>
      </c>
      <c r="I177" s="15">
        <f>'[1]TCE - ANEXO III - Preencher'!J186</f>
        <v>83.6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0.93500000000000005</v>
      </c>
      <c r="O177" s="16">
        <f>'[1]TCE - ANEXO III - Preencher'!P186</f>
        <v>0</v>
      </c>
      <c r="P177" s="17">
        <f t="shared" si="14"/>
        <v>0.93500000000000005</v>
      </c>
      <c r="Q177" s="16">
        <f>'[1]TCE - ANEXO III - Preencher'!R186</f>
        <v>0</v>
      </c>
      <c r="R177" s="16">
        <f>'[1]TCE - ANEXO III - Preencher'!S186</f>
        <v>52.25</v>
      </c>
      <c r="S177" s="17">
        <f t="shared" si="15"/>
        <v>-52.25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42.734999999999999</v>
      </c>
    </row>
    <row r="178" spans="1:28" s="4" customFormat="1" x14ac:dyDescent="0.2">
      <c r="A178" s="9">
        <f>IFERROR(VLOOKUP(B178,'[1]DADOS (OCULTAR)'!$P$3:$R$53,3,0),"")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CARLA ADRIANA DOS SANTOS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513430</v>
      </c>
      <c r="G178" s="14">
        <f>IF('[1]TCE - ANEXO III - Preencher'!H187="","",'[1]TCE - ANEXO III - Preencher'!H187)</f>
        <v>43891</v>
      </c>
      <c r="H178" s="15">
        <f>'[1]TCE - ANEXO III - Preencher'!I187</f>
        <v>14.55</v>
      </c>
      <c r="I178" s="15">
        <f>'[1]TCE - ANEXO III - Preencher'!J187</f>
        <v>116.42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0.93500000000000005</v>
      </c>
      <c r="O178" s="16">
        <f>'[1]TCE - ANEXO III - Preencher'!P187</f>
        <v>0</v>
      </c>
      <c r="P178" s="17">
        <f t="shared" si="14"/>
        <v>0.93500000000000005</v>
      </c>
      <c r="Q178" s="16">
        <f>'[1]TCE - ANEXO III - Preencher'!R187</f>
        <v>220.8</v>
      </c>
      <c r="R178" s="16">
        <f>'[1]TCE - ANEXO III - Preencher'!S187</f>
        <v>62.7</v>
      </c>
      <c r="S178" s="17">
        <f t="shared" si="15"/>
        <v>158.10000000000002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290.005</v>
      </c>
    </row>
    <row r="179" spans="1:28" s="4" customFormat="1" x14ac:dyDescent="0.2">
      <c r="A179" s="9">
        <f>IFERROR(VLOOKUP(B179,'[1]DADOS (OCULTAR)'!$P$3:$R$53,3,0),"")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CARLA CIBELE ALVES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411010</v>
      </c>
      <c r="G179" s="14">
        <f>IF('[1]TCE - ANEXO III - Preencher'!H188="","",'[1]TCE - ANEXO III - Preencher'!H188)</f>
        <v>43891</v>
      </c>
      <c r="H179" s="15">
        <f>'[1]TCE - ANEXO III - Preencher'!I188</f>
        <v>18.309999999999999</v>
      </c>
      <c r="I179" s="15">
        <f>'[1]TCE - ANEXO III - Preencher'!J188</f>
        <v>146.47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0.93500000000000005</v>
      </c>
      <c r="O179" s="16">
        <f>'[1]TCE - ANEXO III - Preencher'!P188</f>
        <v>0</v>
      </c>
      <c r="P179" s="17">
        <f t="shared" si="14"/>
        <v>0.93500000000000005</v>
      </c>
      <c r="Q179" s="16">
        <f>'[1]TCE - ANEXO III - Preencher'!R188</f>
        <v>276</v>
      </c>
      <c r="R179" s="16">
        <f>'[1]TCE - ANEXO III - Preencher'!S188</f>
        <v>106.9</v>
      </c>
      <c r="S179" s="17">
        <f t="shared" si="15"/>
        <v>169.1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334.815</v>
      </c>
    </row>
    <row r="180" spans="1:28" s="4" customFormat="1" x14ac:dyDescent="0.2">
      <c r="A180" s="9">
        <f>IFERROR(VLOOKUP(B180,'[1]DADOS (OCULTAR)'!$P$3:$R$53,3,0),"")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CARLA DE ANDRADE MORAES E SILVA BARBALHO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225125</v>
      </c>
      <c r="G180" s="14">
        <f>IF('[1]TCE - ANEXO III - Preencher'!H189="","",'[1]TCE - ANEXO III - Preencher'!H189)</f>
        <v>43891</v>
      </c>
      <c r="H180" s="15">
        <f>'[1]TCE - ANEXO III - Preencher'!I189</f>
        <v>98.42</v>
      </c>
      <c r="I180" s="15">
        <f>'[1]TCE - ANEXO III - Preencher'!J189</f>
        <v>787.33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7.4850000000000003</v>
      </c>
      <c r="O180" s="16">
        <f>'[1]TCE - ANEXO III - Preencher'!P189</f>
        <v>0</v>
      </c>
      <c r="P180" s="17">
        <f t="shared" si="14"/>
        <v>7.4850000000000003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893.23500000000001</v>
      </c>
    </row>
    <row r="181" spans="1:28" s="4" customFormat="1" x14ac:dyDescent="0.2">
      <c r="A181" s="9">
        <f>IFERROR(VLOOKUP(B181,'[1]DADOS (OCULTAR)'!$P$3:$R$53,3,0),"")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CARLA JANAINA DA SILVA CAMPELO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43891</v>
      </c>
      <c r="H181" s="15">
        <f>'[1]TCE - ANEXO III - Preencher'!I190</f>
        <v>12.54</v>
      </c>
      <c r="I181" s="15">
        <f>'[1]TCE - ANEXO III - Preencher'!J190</f>
        <v>100.32</v>
      </c>
      <c r="J181" s="15">
        <f>'[1]TCE - ANEXO III - Preencher'!K190</f>
        <v>0</v>
      </c>
      <c r="K181" s="16">
        <f>'[1]TCE - ANEXO III - Preencher'!L190</f>
        <v>101.36861</v>
      </c>
      <c r="L181" s="16">
        <f>'[1]TCE - ANEXO III - Preencher'!M190</f>
        <v>20.9</v>
      </c>
      <c r="M181" s="16">
        <f t="shared" si="13"/>
        <v>80.468610000000012</v>
      </c>
      <c r="N181" s="16">
        <f>'[1]TCE - ANEXO III - Preencher'!O190</f>
        <v>0.93500000000000005</v>
      </c>
      <c r="O181" s="16">
        <f>'[1]TCE - ANEXO III - Preencher'!P190</f>
        <v>0</v>
      </c>
      <c r="P181" s="17">
        <f t="shared" si="14"/>
        <v>0.93500000000000005</v>
      </c>
      <c r="Q181" s="16">
        <f>'[1]TCE - ANEXO III - Preencher'!R190</f>
        <v>110.4</v>
      </c>
      <c r="R181" s="16">
        <f>'[1]TCE - ANEXO III - Preencher'!S190</f>
        <v>62.7</v>
      </c>
      <c r="S181" s="17">
        <f t="shared" si="15"/>
        <v>47.7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241.96361000000002</v>
      </c>
    </row>
    <row r="182" spans="1:28" s="4" customFormat="1" x14ac:dyDescent="0.2">
      <c r="A182" s="9">
        <f>IFERROR(VLOOKUP(B182,'[1]DADOS (OCULTAR)'!$P$3:$R$53,3,0),"")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CARLA JULLIANE PEREIRA DE OLIVEIRA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251605</v>
      </c>
      <c r="G182" s="14">
        <f>IF('[1]TCE - ANEXO III - Preencher'!H191="","",'[1]TCE - ANEXO III - Preencher'!H191)</f>
        <v>43891</v>
      </c>
      <c r="H182" s="15">
        <f>'[1]TCE - ANEXO III - Preencher'!I191</f>
        <v>25.09</v>
      </c>
      <c r="I182" s="15">
        <f>'[1]TCE - ANEXO III - Preencher'!J191</f>
        <v>200.74</v>
      </c>
      <c r="J182" s="15">
        <f>'[1]TCE - ANEXO III - Preencher'!K191</f>
        <v>0</v>
      </c>
      <c r="K182" s="16">
        <f>'[1]TCE - ANEXO III - Preencher'!L191</f>
        <v>101.36861</v>
      </c>
      <c r="L182" s="16">
        <f>'[1]TCE - ANEXO III - Preencher'!M191</f>
        <v>36.19</v>
      </c>
      <c r="M182" s="16">
        <f t="shared" si="13"/>
        <v>65.178610000000006</v>
      </c>
      <c r="N182" s="16">
        <f>'[1]TCE - ANEXO III - Preencher'!O191</f>
        <v>0.93500000000000005</v>
      </c>
      <c r="O182" s="16">
        <f>'[1]TCE - ANEXO III - Preencher'!P191</f>
        <v>0</v>
      </c>
      <c r="P182" s="17">
        <f t="shared" si="14"/>
        <v>0.93500000000000005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291.94361000000004</v>
      </c>
    </row>
    <row r="183" spans="1:28" s="4" customFormat="1" x14ac:dyDescent="0.2">
      <c r="A183" s="9">
        <f>IFERROR(VLOOKUP(B183,'[1]DADOS (OCULTAR)'!$P$3:$R$53,3,0),"")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CARLENE GOMES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351605</v>
      </c>
      <c r="G183" s="14">
        <f>IF('[1]TCE - ANEXO III - Preencher'!H192="","",'[1]TCE - ANEXO III - Preencher'!H192)</f>
        <v>43891</v>
      </c>
      <c r="H183" s="15">
        <f>'[1]TCE - ANEXO III - Preencher'!I192</f>
        <v>9.93</v>
      </c>
      <c r="I183" s="15">
        <f>'[1]TCE - ANEXO III - Preencher'!J192</f>
        <v>79.47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0.93500000000000005</v>
      </c>
      <c r="O183" s="16">
        <f>'[1]TCE - ANEXO III - Preencher'!P192</f>
        <v>0</v>
      </c>
      <c r="P183" s="17">
        <f t="shared" si="14"/>
        <v>0.93500000000000005</v>
      </c>
      <c r="Q183" s="16">
        <f>'[1]TCE - ANEXO III - Preencher'!R192</f>
        <v>326</v>
      </c>
      <c r="R183" s="16">
        <f>'[1]TCE - ANEXO III - Preencher'!S192</f>
        <v>0</v>
      </c>
      <c r="S183" s="17">
        <f t="shared" si="15"/>
        <v>326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416.33500000000004</v>
      </c>
    </row>
    <row r="184" spans="1:28" s="4" customFormat="1" x14ac:dyDescent="0.2">
      <c r="A184" s="9">
        <f>IFERROR(VLOOKUP(B184,'[1]DADOS (OCULTAR)'!$P$3:$R$53,3,0),"")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CARLOS ALLAN CAVALCANTI NASCIMENTO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223605</v>
      </c>
      <c r="G184" s="14">
        <f>IF('[1]TCE - ANEXO III - Preencher'!H193="","",'[1]TCE - ANEXO III - Preencher'!H193)</f>
        <v>43891</v>
      </c>
      <c r="H184" s="15">
        <f>'[1]TCE - ANEXO III - Preencher'!I193</f>
        <v>18.95</v>
      </c>
      <c r="I184" s="15">
        <f>'[1]TCE - ANEXO III - Preencher'!J193</f>
        <v>151.62</v>
      </c>
      <c r="J184" s="15">
        <f>'[1]TCE - ANEXO III - Preencher'!K193</f>
        <v>0</v>
      </c>
      <c r="K184" s="16">
        <f>'[1]TCE - ANEXO III - Preencher'!L193</f>
        <v>101.36861</v>
      </c>
      <c r="L184" s="16">
        <f>'[1]TCE - ANEXO III - Preencher'!M193</f>
        <v>1.86</v>
      </c>
      <c r="M184" s="16">
        <f t="shared" si="13"/>
        <v>99.508610000000004</v>
      </c>
      <c r="N184" s="16">
        <f>'[1]TCE - ANEXO III - Preencher'!O193</f>
        <v>1.9672434999999999</v>
      </c>
      <c r="O184" s="16">
        <f>'[1]TCE - ANEXO III - Preencher'!P193</f>
        <v>0</v>
      </c>
      <c r="P184" s="17">
        <f t="shared" si="14"/>
        <v>1.9672434999999999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272.04585350000002</v>
      </c>
    </row>
    <row r="185" spans="1:28" s="4" customFormat="1" x14ac:dyDescent="0.2">
      <c r="A185" s="9">
        <f>IFERROR(VLOOKUP(B185,'[1]DADOS (OCULTAR)'!$P$3:$R$53,3,0),"")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CARLOS ANTONIO DA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515110</v>
      </c>
      <c r="G185" s="14">
        <f>IF('[1]TCE - ANEXO III - Preencher'!H194="","",'[1]TCE - ANEXO III - Preencher'!H194)</f>
        <v>43891</v>
      </c>
      <c r="H185" s="15">
        <f>'[1]TCE - ANEXO III - Preencher'!I194</f>
        <v>12.37</v>
      </c>
      <c r="I185" s="15">
        <f>'[1]TCE - ANEXO III - Preencher'!J194</f>
        <v>98.92</v>
      </c>
      <c r="J185" s="15">
        <f>'[1]TCE - ANEXO III - Preencher'!K194</f>
        <v>0</v>
      </c>
      <c r="K185" s="16">
        <f>'[1]TCE - ANEXO III - Preencher'!L194</f>
        <v>101.36861</v>
      </c>
      <c r="L185" s="16">
        <f>'[1]TCE - ANEXO III - Preencher'!M194</f>
        <v>20.9</v>
      </c>
      <c r="M185" s="16">
        <f t="shared" si="13"/>
        <v>80.468610000000012</v>
      </c>
      <c r="N185" s="16">
        <f>'[1]TCE - ANEXO III - Preencher'!O194</f>
        <v>0.93500000000000005</v>
      </c>
      <c r="O185" s="16">
        <f>'[1]TCE - ANEXO III - Preencher'!P194</f>
        <v>0</v>
      </c>
      <c r="P185" s="17">
        <f t="shared" si="14"/>
        <v>0.93500000000000005</v>
      </c>
      <c r="Q185" s="16">
        <f>'[1]TCE - ANEXO III - Preencher'!R194</f>
        <v>220.8</v>
      </c>
      <c r="R185" s="16">
        <f>'[1]TCE - ANEXO III - Preencher'!S194</f>
        <v>62.7</v>
      </c>
      <c r="S185" s="17">
        <f t="shared" si="15"/>
        <v>158.10000000000002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350.79361000000006</v>
      </c>
    </row>
    <row r="186" spans="1:28" s="4" customFormat="1" x14ac:dyDescent="0.2">
      <c r="A186" s="9">
        <f>IFERROR(VLOOKUP(B186,'[1]DADOS (OCULTAR)'!$P$3:$R$53,3,0),"")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CARLOS AUGUSTO DA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43891</v>
      </c>
      <c r="H186" s="15">
        <f>'[1]TCE - ANEXO III - Preencher'!I195</f>
        <v>13.58</v>
      </c>
      <c r="I186" s="15">
        <f>'[1]TCE - ANEXO III - Preencher'!J195</f>
        <v>108.61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0.93500000000000005</v>
      </c>
      <c r="O186" s="16">
        <f>'[1]TCE - ANEXO III - Preencher'!P195</f>
        <v>0</v>
      </c>
      <c r="P186" s="17">
        <f t="shared" si="14"/>
        <v>0.93500000000000005</v>
      </c>
      <c r="Q186" s="16">
        <f>'[1]TCE - ANEXO III - Preencher'!R195</f>
        <v>0</v>
      </c>
      <c r="R186" s="16">
        <f>'[1]TCE - ANEXO III - Preencher'!S195</f>
        <v>60.61</v>
      </c>
      <c r="S186" s="17">
        <f t="shared" si="15"/>
        <v>-60.61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62.515000000000001</v>
      </c>
    </row>
    <row r="187" spans="1:28" s="4" customFormat="1" x14ac:dyDescent="0.2">
      <c r="A187" s="9">
        <f>IFERROR(VLOOKUP(B187,'[1]DADOS (OCULTAR)'!$P$3:$R$53,3,0),"")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CARLOS JAPHET DA MATTA ALBUQUERQUE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131205</v>
      </c>
      <c r="G187" s="14">
        <f>IF('[1]TCE - ANEXO III - Preencher'!H196="","",'[1]TCE - ANEXO III - Preencher'!H196)</f>
        <v>43891</v>
      </c>
      <c r="H187" s="15">
        <f>'[1]TCE - ANEXO III - Preencher'!I196</f>
        <v>203.18</v>
      </c>
      <c r="I187" s="15">
        <f>'[1]TCE - ANEXO III - Preencher'!J196</f>
        <v>1625.43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0.93500000000000005</v>
      </c>
      <c r="O187" s="16">
        <f>'[1]TCE - ANEXO III - Preencher'!P196</f>
        <v>0</v>
      </c>
      <c r="P187" s="17">
        <f t="shared" si="14"/>
        <v>0.93500000000000005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1829.5450000000001</v>
      </c>
    </row>
    <row r="188" spans="1:28" s="4" customFormat="1" x14ac:dyDescent="0.2">
      <c r="A188" s="9">
        <f>IFERROR(VLOOKUP(B188,'[1]DADOS (OCULTAR)'!$P$3:$R$53,3,0),"")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CARLOS KLEIN ROCHA BANDEIRA DE ARAUJO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225260</v>
      </c>
      <c r="G188" s="14">
        <f>IF('[1]TCE - ANEXO III - Preencher'!H197="","",'[1]TCE - ANEXO III - Preencher'!H197)</f>
        <v>43891</v>
      </c>
      <c r="H188" s="15">
        <f>'[1]TCE - ANEXO III - Preencher'!I197</f>
        <v>98.78</v>
      </c>
      <c r="I188" s="15">
        <f>'[1]TCE - ANEXO III - Preencher'!J197</f>
        <v>790.21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7.4850000000000003</v>
      </c>
      <c r="O188" s="16">
        <f>'[1]TCE - ANEXO III - Preencher'!P197</f>
        <v>0</v>
      </c>
      <c r="P188" s="17">
        <f t="shared" si="14"/>
        <v>7.4850000000000003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896.47500000000002</v>
      </c>
    </row>
    <row r="189" spans="1:28" s="4" customFormat="1" x14ac:dyDescent="0.2">
      <c r="A189" s="9">
        <f>IFERROR(VLOOKUP(B189,'[1]DADOS (OCULTAR)'!$P$3:$R$53,3,0),"")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CARMEN MARIA DA SILVA RAMOS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763210</v>
      </c>
      <c r="G189" s="14">
        <f>IF('[1]TCE - ANEXO III - Preencher'!H198="","",'[1]TCE - ANEXO III - Preencher'!H198)</f>
        <v>43891</v>
      </c>
      <c r="H189" s="15">
        <f>'[1]TCE - ANEXO III - Preencher'!I198</f>
        <v>9.02</v>
      </c>
      <c r="I189" s="15">
        <f>'[1]TCE - ANEXO III - Preencher'!J198</f>
        <v>72.14</v>
      </c>
      <c r="J189" s="15">
        <f>'[1]TCE - ANEXO III - Preencher'!K198</f>
        <v>0</v>
      </c>
      <c r="K189" s="16">
        <f>'[1]TCE - ANEXO III - Preencher'!L198</f>
        <v>101.36861</v>
      </c>
      <c r="L189" s="16">
        <f>'[1]TCE - ANEXO III - Preencher'!M198</f>
        <v>22.7</v>
      </c>
      <c r="M189" s="16">
        <f t="shared" si="13"/>
        <v>78.668610000000001</v>
      </c>
      <c r="N189" s="16">
        <f>'[1]TCE - ANEXO III - Preencher'!O198</f>
        <v>0.93500000000000005</v>
      </c>
      <c r="O189" s="16">
        <f>'[1]TCE - ANEXO III - Preencher'!P198</f>
        <v>0</v>
      </c>
      <c r="P189" s="17">
        <f t="shared" si="14"/>
        <v>0.93500000000000005</v>
      </c>
      <c r="Q189" s="16">
        <f>'[1]TCE - ANEXO III - Preencher'!R198</f>
        <v>276</v>
      </c>
      <c r="R189" s="16">
        <f>'[1]TCE - ANEXO III - Preencher'!S198</f>
        <v>4.54</v>
      </c>
      <c r="S189" s="17">
        <f t="shared" si="15"/>
        <v>271.45999999999998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432.22361000000001</v>
      </c>
    </row>
    <row r="190" spans="1:28" s="4" customFormat="1" x14ac:dyDescent="0.2">
      <c r="A190" s="9">
        <f>IFERROR(VLOOKUP(B190,'[1]DADOS (OCULTAR)'!$P$3:$R$53,3,0),"")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CAROLINA LANDIM ARAUJO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223605</v>
      </c>
      <c r="G190" s="14">
        <f>IF('[1]TCE - ANEXO III - Preencher'!H199="","",'[1]TCE - ANEXO III - Preencher'!H199)</f>
        <v>43891</v>
      </c>
      <c r="H190" s="15">
        <f>'[1]TCE - ANEXO III - Preencher'!I199</f>
        <v>32.74</v>
      </c>
      <c r="I190" s="15">
        <f>'[1]TCE - ANEXO III - Preencher'!J199</f>
        <v>261.94</v>
      </c>
      <c r="J190" s="15">
        <f>'[1]TCE - ANEXO III - Preencher'!K199</f>
        <v>0</v>
      </c>
      <c r="K190" s="16">
        <f>'[1]TCE - ANEXO III - Preencher'!L199</f>
        <v>101.36861</v>
      </c>
      <c r="L190" s="16">
        <f>'[1]TCE - ANEXO III - Preencher'!M199</f>
        <v>2.41</v>
      </c>
      <c r="M190" s="16">
        <f t="shared" si="13"/>
        <v>98.958610000000007</v>
      </c>
      <c r="N190" s="16">
        <f>'[1]TCE - ANEXO III - Preencher'!O199</f>
        <v>1.9672434999999999</v>
      </c>
      <c r="O190" s="16">
        <f>'[1]TCE - ANEXO III - Preencher'!P199</f>
        <v>0</v>
      </c>
      <c r="P190" s="17">
        <f t="shared" si="14"/>
        <v>1.9672434999999999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92.64</v>
      </c>
      <c r="U190" s="16">
        <f>'[1]TCE - ANEXO III - Preencher'!V199</f>
        <v>0</v>
      </c>
      <c r="V190" s="17">
        <f t="shared" si="16"/>
        <v>92.64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488.24585350000001</v>
      </c>
    </row>
    <row r="191" spans="1:28" s="4" customFormat="1" x14ac:dyDescent="0.2">
      <c r="A191" s="9">
        <f>IFERROR(VLOOKUP(B191,'[1]DADOS (OCULTAR)'!$P$3:$R$53,3,0),"")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CAROLINE OLIVEIRA MONTEIRO DE CARVALHO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43891</v>
      </c>
      <c r="H191" s="15">
        <f>'[1]TCE - ANEXO III - Preencher'!I200</f>
        <v>19.62</v>
      </c>
      <c r="I191" s="15">
        <f>'[1]TCE - ANEXO III - Preencher'!J200</f>
        <v>156.96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1.9672434999999999</v>
      </c>
      <c r="O191" s="16">
        <f>'[1]TCE - ANEXO III - Preencher'!P200</f>
        <v>0</v>
      </c>
      <c r="P191" s="17">
        <f t="shared" si="14"/>
        <v>1.9672434999999999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40</v>
      </c>
      <c r="U191" s="16">
        <f>'[1]TCE - ANEXO III - Preencher'!V200</f>
        <v>0</v>
      </c>
      <c r="V191" s="17">
        <f t="shared" si="16"/>
        <v>40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218.54724350000001</v>
      </c>
    </row>
    <row r="192" spans="1:28" s="4" customFormat="1" x14ac:dyDescent="0.2">
      <c r="A192" s="9">
        <f>IFERROR(VLOOKUP(B192,'[1]DADOS (OCULTAR)'!$P$3:$R$53,3,0),"")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CASSIA CRISTINA RAMOS PINTO NOVAIS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43891</v>
      </c>
      <c r="H192" s="15">
        <f>'[1]TCE - ANEXO III - Preencher'!I201</f>
        <v>32.33</v>
      </c>
      <c r="I192" s="15">
        <f>'[1]TCE - ANEXO III - Preencher'!J201</f>
        <v>258.63</v>
      </c>
      <c r="J192" s="15">
        <f>'[1]TCE - ANEXO III - Preencher'!K201</f>
        <v>0</v>
      </c>
      <c r="K192" s="16">
        <f>'[1]TCE - ANEXO III - Preencher'!L201</f>
        <v>101.36861</v>
      </c>
      <c r="L192" s="16">
        <f>'[1]TCE - ANEXO III - Preencher'!M201</f>
        <v>2.99</v>
      </c>
      <c r="M192" s="16">
        <f t="shared" si="13"/>
        <v>98.378610000000009</v>
      </c>
      <c r="N192" s="16">
        <f>'[1]TCE - ANEXO III - Preencher'!O201</f>
        <v>1.9672434999999999</v>
      </c>
      <c r="O192" s="16">
        <f>'[1]TCE - ANEXO III - Preencher'!P201</f>
        <v>0</v>
      </c>
      <c r="P192" s="17">
        <f t="shared" si="14"/>
        <v>1.9672434999999999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391.30585350000001</v>
      </c>
    </row>
    <row r="193" spans="1:28" s="4" customFormat="1" x14ac:dyDescent="0.2">
      <c r="A193" s="9">
        <f>IFERROR(VLOOKUP(B193,'[1]DADOS (OCULTAR)'!$P$3:$R$53,3,0),"")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CASSIA KEILA FELIX DA HORA SILVA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43891</v>
      </c>
      <c r="H193" s="15">
        <f>'[1]TCE - ANEXO III - Preencher'!I202</f>
        <v>15.67</v>
      </c>
      <c r="I193" s="15">
        <f>'[1]TCE - ANEXO III - Preencher'!J202</f>
        <v>125.39</v>
      </c>
      <c r="J193" s="15">
        <f>'[1]TCE - ANEXO III - Preencher'!K202</f>
        <v>0</v>
      </c>
      <c r="K193" s="16">
        <f>'[1]TCE - ANEXO III - Preencher'!L202</f>
        <v>101.36861</v>
      </c>
      <c r="L193" s="16">
        <f>'[1]TCE - ANEXO III - Preencher'!M202</f>
        <v>20.9</v>
      </c>
      <c r="M193" s="16">
        <f t="shared" si="13"/>
        <v>80.468610000000012</v>
      </c>
      <c r="N193" s="16">
        <f>'[1]TCE - ANEXO III - Preencher'!O202</f>
        <v>0.93500000000000005</v>
      </c>
      <c r="O193" s="16">
        <f>'[1]TCE - ANEXO III - Preencher'!P202</f>
        <v>0</v>
      </c>
      <c r="P193" s="17">
        <f t="shared" si="14"/>
        <v>0.93500000000000005</v>
      </c>
      <c r="Q193" s="16">
        <f>'[1]TCE - ANEXO III - Preencher'!R202</f>
        <v>103.5</v>
      </c>
      <c r="R193" s="16">
        <f>'[1]TCE - ANEXO III - Preencher'!S202</f>
        <v>54.34</v>
      </c>
      <c r="S193" s="17">
        <f t="shared" si="15"/>
        <v>49.16</v>
      </c>
      <c r="T193" s="16">
        <f>'[1]TCE - ANEXO III - Preencher'!U202</f>
        <v>55.47</v>
      </c>
      <c r="U193" s="16">
        <f>'[1]TCE - ANEXO III - Preencher'!V202</f>
        <v>0</v>
      </c>
      <c r="V193" s="17">
        <f t="shared" si="16"/>
        <v>55.47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327.09361000000001</v>
      </c>
    </row>
    <row r="194" spans="1:28" s="4" customFormat="1" x14ac:dyDescent="0.2">
      <c r="A194" s="9">
        <f>IFERROR(VLOOKUP(B194,'[1]DADOS (OCULTAR)'!$P$3:$R$53,3,0),"")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CATARINA FLAVIA DE LIMA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223710</v>
      </c>
      <c r="G194" s="14">
        <f>IF('[1]TCE - ANEXO III - Preencher'!H203="","",'[1]TCE - ANEXO III - Preencher'!H203)</f>
        <v>43891</v>
      </c>
      <c r="H194" s="15">
        <f>'[1]TCE - ANEXO III - Preencher'!I203</f>
        <v>36.17</v>
      </c>
      <c r="I194" s="15">
        <f>'[1]TCE - ANEXO III - Preencher'!J203</f>
        <v>289.32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0.93500000000000005</v>
      </c>
      <c r="O194" s="16">
        <f>'[1]TCE - ANEXO III - Preencher'!P203</f>
        <v>0</v>
      </c>
      <c r="P194" s="17">
        <f t="shared" si="14"/>
        <v>0.93500000000000005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326.42500000000001</v>
      </c>
    </row>
    <row r="195" spans="1:28" s="4" customFormat="1" x14ac:dyDescent="0.2">
      <c r="A195" s="9">
        <f>IFERROR(VLOOKUP(B195,'[1]DADOS (OCULTAR)'!$P$3:$R$53,3,0),"")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CATIA ALVES DA SILVA MACIANO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521130</v>
      </c>
      <c r="G195" s="14">
        <f>IF('[1]TCE - ANEXO III - Preencher'!H204="","",'[1]TCE - ANEXO III - Preencher'!H204)</f>
        <v>43891</v>
      </c>
      <c r="H195" s="15">
        <f>'[1]TCE - ANEXO III - Preencher'!I204</f>
        <v>12.14</v>
      </c>
      <c r="I195" s="15">
        <f>'[1]TCE - ANEXO III - Preencher'!J204</f>
        <v>97.16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0.93500000000000005</v>
      </c>
      <c r="O195" s="16">
        <f>'[1]TCE - ANEXO III - Preencher'!P204</f>
        <v>0</v>
      </c>
      <c r="P195" s="17">
        <f t="shared" si="14"/>
        <v>0.93500000000000005</v>
      </c>
      <c r="Q195" s="16">
        <f>'[1]TCE - ANEXO III - Preencher'!R204</f>
        <v>207</v>
      </c>
      <c r="R195" s="16">
        <f>'[1]TCE - ANEXO III - Preencher'!S204</f>
        <v>62.7</v>
      </c>
      <c r="S195" s="17">
        <f t="shared" si="15"/>
        <v>144.30000000000001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318.53500000000003</v>
      </c>
    </row>
    <row r="196" spans="1:28" s="4" customFormat="1" x14ac:dyDescent="0.2">
      <c r="A196" s="9">
        <f>IFERROR(VLOOKUP(B196,'[1]DADOS (OCULTAR)'!$P$3:$R$53,3,0),"")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CECILIA DE OLIVEIRA MARINHO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43891</v>
      </c>
      <c r="H196" s="15">
        <f>'[1]TCE - ANEXO III - Preencher'!I205</f>
        <v>33.31</v>
      </c>
      <c r="I196" s="15">
        <f>'[1]TCE - ANEXO III - Preencher'!J205</f>
        <v>266.44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1.9672434999999999</v>
      </c>
      <c r="O196" s="16">
        <f>'[1]TCE - ANEXO III - Preencher'!P205</f>
        <v>0</v>
      </c>
      <c r="P196" s="17">
        <f t="shared" ref="P196:P259" si="20">N196-O196</f>
        <v>1.9672434999999999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301.7172435</v>
      </c>
    </row>
    <row r="197" spans="1:28" s="4" customFormat="1" x14ac:dyDescent="0.2">
      <c r="A197" s="9">
        <f>IFERROR(VLOOKUP(B197,'[1]DADOS (OCULTAR)'!$P$3:$R$53,3,0),"")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CECILIA SANTANA DE OLIVEIRA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43891</v>
      </c>
      <c r="H197" s="15">
        <f>'[1]TCE - ANEXO III - Preencher'!I206</f>
        <v>12.93</v>
      </c>
      <c r="I197" s="15">
        <f>'[1]TCE - ANEXO III - Preencher'!J206</f>
        <v>103.46</v>
      </c>
      <c r="J197" s="15">
        <f>'[1]TCE - ANEXO III - Preencher'!K206</f>
        <v>0</v>
      </c>
      <c r="K197" s="16">
        <f>'[1]TCE - ANEXO III - Preencher'!L206</f>
        <v>101.36861</v>
      </c>
      <c r="L197" s="16">
        <f>'[1]TCE - ANEXO III - Preencher'!M206</f>
        <v>20.9</v>
      </c>
      <c r="M197" s="16">
        <f t="shared" si="19"/>
        <v>80.468610000000012</v>
      </c>
      <c r="N197" s="16">
        <f>'[1]TCE - ANEXO III - Preencher'!O206</f>
        <v>0.93500000000000005</v>
      </c>
      <c r="O197" s="16">
        <f>'[1]TCE - ANEXO III - Preencher'!P206</f>
        <v>0</v>
      </c>
      <c r="P197" s="17">
        <f t="shared" si="20"/>
        <v>0.93500000000000005</v>
      </c>
      <c r="Q197" s="16">
        <f>'[1]TCE - ANEXO III - Preencher'!R206</f>
        <v>207</v>
      </c>
      <c r="R197" s="16">
        <f>'[1]TCE - ANEXO III - Preencher'!S206</f>
        <v>62.7</v>
      </c>
      <c r="S197" s="17">
        <f t="shared" si="21"/>
        <v>144.30000000000001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342.09361000000001</v>
      </c>
    </row>
    <row r="198" spans="1:28" s="4" customFormat="1" x14ac:dyDescent="0.2">
      <c r="A198" s="9">
        <f>IFERROR(VLOOKUP(B198,'[1]DADOS (OCULTAR)'!$P$3:$R$53,3,0),"")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CESAR FERREIRA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413115</v>
      </c>
      <c r="G198" s="14">
        <f>IF('[1]TCE - ANEXO III - Preencher'!H207="","",'[1]TCE - ANEXO III - Preencher'!H207)</f>
        <v>43891</v>
      </c>
      <c r="H198" s="15">
        <f>'[1]TCE - ANEXO III - Preencher'!I207</f>
        <v>17.260000000000002</v>
      </c>
      <c r="I198" s="15">
        <f>'[1]TCE - ANEXO III - Preencher'!J207</f>
        <v>138.05000000000001</v>
      </c>
      <c r="J198" s="15">
        <f>'[1]TCE - ANEXO III - Preencher'!K207</f>
        <v>0</v>
      </c>
      <c r="K198" s="16">
        <f>'[1]TCE - ANEXO III - Preencher'!L207</f>
        <v>101.36861</v>
      </c>
      <c r="L198" s="16">
        <f>'[1]TCE - ANEXO III - Preencher'!M207</f>
        <v>33.369999999999997</v>
      </c>
      <c r="M198" s="16">
        <f t="shared" si="19"/>
        <v>67.998610000000014</v>
      </c>
      <c r="N198" s="16">
        <f>'[1]TCE - ANEXO III - Preencher'!O207</f>
        <v>0.93500000000000005</v>
      </c>
      <c r="O198" s="16">
        <f>'[1]TCE - ANEXO III - Preencher'!P207</f>
        <v>0</v>
      </c>
      <c r="P198" s="17">
        <f t="shared" si="20"/>
        <v>0.93500000000000005</v>
      </c>
      <c r="Q198" s="16">
        <f>'[1]TCE - ANEXO III - Preencher'!R207</f>
        <v>326</v>
      </c>
      <c r="R198" s="16">
        <f>'[1]TCE - ANEXO III - Preencher'!S207</f>
        <v>100.1</v>
      </c>
      <c r="S198" s="17">
        <f t="shared" si="21"/>
        <v>225.9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450.14361000000002</v>
      </c>
    </row>
    <row r="199" spans="1:28" s="4" customFormat="1" x14ac:dyDescent="0.2">
      <c r="A199" s="9">
        <f>IFERROR(VLOOKUP(B199,'[1]DADOS (OCULTAR)'!$P$3:$R$53,3,0),"")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CIMONICA DE SOUZA RODRIGUES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324205</v>
      </c>
      <c r="G199" s="14">
        <f>IF('[1]TCE - ANEXO III - Preencher'!H208="","",'[1]TCE - ANEXO III - Preencher'!H208)</f>
        <v>43891</v>
      </c>
      <c r="H199" s="15">
        <f>'[1]TCE - ANEXO III - Preencher'!I208</f>
        <v>23.98</v>
      </c>
      <c r="I199" s="15">
        <f>'[1]TCE - ANEXO III - Preencher'!J208</f>
        <v>254.46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0.93500000000000005</v>
      </c>
      <c r="O199" s="16">
        <f>'[1]TCE - ANEXO III - Preencher'!P208</f>
        <v>0</v>
      </c>
      <c r="P199" s="17">
        <f t="shared" si="20"/>
        <v>0.93500000000000005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279.375</v>
      </c>
    </row>
    <row r="200" spans="1:28" s="4" customFormat="1" x14ac:dyDescent="0.2">
      <c r="A200" s="9">
        <f>IFERROR(VLOOKUP(B200,'[1]DADOS (OCULTAR)'!$P$3:$R$53,3,0),"")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CINARIA DA SILVA DINIZ PONTES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>
        <f>IFERROR(VLOOKUP(B201,'[1]DADOS (OCULTAR)'!$P$3:$R$53,3,0),"")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CINTIA CAVALCANTI FERNANDES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43891</v>
      </c>
      <c r="H201" s="15">
        <f>'[1]TCE - ANEXO III - Preencher'!I210</f>
        <v>36.94</v>
      </c>
      <c r="I201" s="15">
        <f>'[1]TCE - ANEXO III - Preencher'!J210</f>
        <v>295.52999999999997</v>
      </c>
      <c r="J201" s="15">
        <f>'[1]TCE - ANEXO III - Preencher'!K210</f>
        <v>0</v>
      </c>
      <c r="K201" s="16">
        <f>'[1]TCE - ANEXO III - Preencher'!L210</f>
        <v>101.36861</v>
      </c>
      <c r="L201" s="16">
        <f>'[1]TCE - ANEXO III - Preencher'!M210</f>
        <v>2.99</v>
      </c>
      <c r="M201" s="16">
        <f t="shared" si="19"/>
        <v>98.378610000000009</v>
      </c>
      <c r="N201" s="16">
        <f>'[1]TCE - ANEXO III - Preencher'!O210</f>
        <v>1.9672434999999999</v>
      </c>
      <c r="O201" s="16">
        <f>'[1]TCE - ANEXO III - Preencher'!P210</f>
        <v>0</v>
      </c>
      <c r="P201" s="17">
        <f t="shared" si="20"/>
        <v>1.9672434999999999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432.8158535</v>
      </c>
    </row>
    <row r="202" spans="1:28" s="4" customFormat="1" x14ac:dyDescent="0.2">
      <c r="A202" s="9">
        <f>IFERROR(VLOOKUP(B202,'[1]DADOS (OCULTAR)'!$P$3:$R$53,3,0),"")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CINTYA KELLY GOMES CAVALCANTI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43891</v>
      </c>
      <c r="H202" s="15">
        <f>'[1]TCE - ANEXO III - Preencher'!I211</f>
        <v>33.47</v>
      </c>
      <c r="I202" s="15">
        <f>'[1]TCE - ANEXO III - Preencher'!J211</f>
        <v>267.72000000000003</v>
      </c>
      <c r="J202" s="15">
        <f>'[1]TCE - ANEXO III - Preencher'!K211</f>
        <v>0</v>
      </c>
      <c r="K202" s="16">
        <f>'[1]TCE - ANEXO III - Preencher'!L211</f>
        <v>101.36861</v>
      </c>
      <c r="L202" s="16">
        <f>'[1]TCE - ANEXO III - Preencher'!M211</f>
        <v>2.99</v>
      </c>
      <c r="M202" s="16">
        <f t="shared" si="19"/>
        <v>98.378610000000009</v>
      </c>
      <c r="N202" s="16">
        <f>'[1]TCE - ANEXO III - Preencher'!O211</f>
        <v>1.9672434999999999</v>
      </c>
      <c r="O202" s="16">
        <f>'[1]TCE - ANEXO III - Preencher'!P211</f>
        <v>0</v>
      </c>
      <c r="P202" s="17">
        <f t="shared" si="20"/>
        <v>1.9672434999999999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100</v>
      </c>
      <c r="U202" s="16">
        <f>'[1]TCE - ANEXO III - Preencher'!V211</f>
        <v>0</v>
      </c>
      <c r="V202" s="17">
        <f t="shared" si="22"/>
        <v>100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501.53585350000003</v>
      </c>
    </row>
    <row r="203" spans="1:28" s="4" customFormat="1" x14ac:dyDescent="0.2">
      <c r="A203" s="9">
        <f>IFERROR(VLOOKUP(B203,'[1]DADOS (OCULTAR)'!$P$3:$R$53,3,0),"")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CIRLEIDE BRAZ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513505</v>
      </c>
      <c r="G203" s="14">
        <f>IF('[1]TCE - ANEXO III - Preencher'!H212="","",'[1]TCE - ANEXO III - Preencher'!H212)</f>
        <v>43891</v>
      </c>
      <c r="H203" s="15">
        <f>'[1]TCE - ANEXO III - Preencher'!I212</f>
        <v>13.5</v>
      </c>
      <c r="I203" s="15">
        <f>'[1]TCE - ANEXO III - Preencher'!J212</f>
        <v>107.98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0.93500000000000005</v>
      </c>
      <c r="O203" s="16">
        <f>'[1]TCE - ANEXO III - Preencher'!P212</f>
        <v>0</v>
      </c>
      <c r="P203" s="17">
        <f t="shared" si="20"/>
        <v>0.93500000000000005</v>
      </c>
      <c r="Q203" s="16">
        <f>'[1]TCE - ANEXO III - Preencher'!R212</f>
        <v>276</v>
      </c>
      <c r="R203" s="16">
        <f>'[1]TCE - ANEXO III - Preencher'!S212</f>
        <v>50.16</v>
      </c>
      <c r="S203" s="17">
        <f t="shared" si="21"/>
        <v>225.84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348.255</v>
      </c>
    </row>
    <row r="204" spans="1:28" s="4" customFormat="1" x14ac:dyDescent="0.2">
      <c r="A204" s="9">
        <f>IFERROR(VLOOKUP(B204,'[1]DADOS (OCULTAR)'!$P$3:$R$53,3,0),"")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CLARISSA FERNANDA NOGUEIRA TAVARES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43891</v>
      </c>
      <c r="H204" s="15">
        <f>'[1]TCE - ANEXO III - Preencher'!I213</f>
        <v>53.9</v>
      </c>
      <c r="I204" s="15">
        <f>'[1]TCE - ANEXO III - Preencher'!J213</f>
        <v>431.16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1.9672434999999999</v>
      </c>
      <c r="O204" s="16">
        <f>'[1]TCE - ANEXO III - Preencher'!P213</f>
        <v>0</v>
      </c>
      <c r="P204" s="17">
        <f t="shared" si="20"/>
        <v>1.9672434999999999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96.67</v>
      </c>
      <c r="U204" s="16">
        <f>'[1]TCE - ANEXO III - Preencher'!V213</f>
        <v>0</v>
      </c>
      <c r="V204" s="17">
        <f t="shared" si="22"/>
        <v>96.67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583.69724350000001</v>
      </c>
    </row>
    <row r="205" spans="1:28" s="4" customFormat="1" x14ac:dyDescent="0.2">
      <c r="A205" s="9">
        <f>IFERROR(VLOOKUP(B205,'[1]DADOS (OCULTAR)'!$P$3:$R$53,3,0),"")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CLAUDIA BEZERRA DE LIMA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411010</v>
      </c>
      <c r="G205" s="14">
        <f>IF('[1]TCE - ANEXO III - Preencher'!H214="","",'[1]TCE - ANEXO III - Preencher'!H214)</f>
        <v>43891</v>
      </c>
      <c r="H205" s="15">
        <f>'[1]TCE - ANEXO III - Preencher'!I214</f>
        <v>14.72</v>
      </c>
      <c r="I205" s="15">
        <f>'[1]TCE - ANEXO III - Preencher'!J214</f>
        <v>117.8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0.93500000000000005</v>
      </c>
      <c r="O205" s="16">
        <f>'[1]TCE - ANEXO III - Preencher'!P214</f>
        <v>0</v>
      </c>
      <c r="P205" s="17">
        <f t="shared" si="20"/>
        <v>0.93500000000000005</v>
      </c>
      <c r="Q205" s="16">
        <f>'[1]TCE - ANEXO III - Preencher'!R214</f>
        <v>220.8</v>
      </c>
      <c r="R205" s="16">
        <f>'[1]TCE - ANEXO III - Preencher'!S214</f>
        <v>62.7</v>
      </c>
      <c r="S205" s="17">
        <f t="shared" si="21"/>
        <v>158.10000000000002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291.55500000000006</v>
      </c>
    </row>
    <row r="206" spans="1:28" s="4" customFormat="1" x14ac:dyDescent="0.2">
      <c r="A206" s="9">
        <f>IFERROR(VLOOKUP(B206,'[1]DADOS (OCULTAR)'!$P$3:$R$53,3,0),"")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CLAUDIA CAMILLA BARROS DE SOUZA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43891</v>
      </c>
      <c r="H206" s="15">
        <f>'[1]TCE - ANEXO III - Preencher'!I215</f>
        <v>12.38</v>
      </c>
      <c r="I206" s="15">
        <f>'[1]TCE - ANEXO III - Preencher'!J215</f>
        <v>99.02</v>
      </c>
      <c r="J206" s="15">
        <f>'[1]TCE - ANEXO III - Preencher'!K215</f>
        <v>0</v>
      </c>
      <c r="K206" s="16">
        <f>'[1]TCE - ANEXO III - Preencher'!L215</f>
        <v>101.36861</v>
      </c>
      <c r="L206" s="16">
        <f>'[1]TCE - ANEXO III - Preencher'!M215</f>
        <v>20.9</v>
      </c>
      <c r="M206" s="16">
        <f t="shared" si="19"/>
        <v>80.468610000000012</v>
      </c>
      <c r="N206" s="16">
        <f>'[1]TCE - ANEXO III - Preencher'!O215</f>
        <v>0.93500000000000005</v>
      </c>
      <c r="O206" s="16">
        <f>'[1]TCE - ANEXO III - Preencher'!P215</f>
        <v>0</v>
      </c>
      <c r="P206" s="17">
        <f t="shared" si="20"/>
        <v>0.93500000000000005</v>
      </c>
      <c r="Q206" s="16">
        <f>'[1]TCE - ANEXO III - Preencher'!R215</f>
        <v>220.8</v>
      </c>
      <c r="R206" s="16">
        <f>'[1]TCE - ANEXO III - Preencher'!S215</f>
        <v>62.7</v>
      </c>
      <c r="S206" s="17">
        <f t="shared" si="21"/>
        <v>158.10000000000002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350.90361000000001</v>
      </c>
    </row>
    <row r="207" spans="1:28" s="4" customFormat="1" x14ac:dyDescent="0.2">
      <c r="A207" s="9">
        <f>IFERROR(VLOOKUP(B207,'[1]DADOS (OCULTAR)'!$P$3:$R$53,3,0),"")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CLAUDIA DA SILVA GOMES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43891</v>
      </c>
      <c r="H207" s="15">
        <f>'[1]TCE - ANEXO III - Preencher'!I216</f>
        <v>12.34</v>
      </c>
      <c r="I207" s="15">
        <f>'[1]TCE - ANEXO III - Preencher'!J216</f>
        <v>98.72</v>
      </c>
      <c r="J207" s="15">
        <f>'[1]TCE - ANEXO III - Preencher'!K216</f>
        <v>0</v>
      </c>
      <c r="K207" s="16">
        <f>'[1]TCE - ANEXO III - Preencher'!L216</f>
        <v>101.36861</v>
      </c>
      <c r="L207" s="16">
        <f>'[1]TCE - ANEXO III - Preencher'!M216</f>
        <v>20.9</v>
      </c>
      <c r="M207" s="16">
        <f t="shared" si="19"/>
        <v>80.468610000000012</v>
      </c>
      <c r="N207" s="16">
        <f>'[1]TCE - ANEXO III - Preencher'!O216</f>
        <v>0.93500000000000005</v>
      </c>
      <c r="O207" s="16">
        <f>'[1]TCE - ANEXO III - Preencher'!P216</f>
        <v>0</v>
      </c>
      <c r="P207" s="17">
        <f t="shared" si="20"/>
        <v>0.93500000000000005</v>
      </c>
      <c r="Q207" s="16">
        <f>'[1]TCE - ANEXO III - Preencher'!R216</f>
        <v>103.5</v>
      </c>
      <c r="R207" s="16">
        <f>'[1]TCE - ANEXO III - Preencher'!S216</f>
        <v>60.61</v>
      </c>
      <c r="S207" s="17">
        <f t="shared" si="21"/>
        <v>42.89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235.35361</v>
      </c>
    </row>
    <row r="208" spans="1:28" s="4" customFormat="1" x14ac:dyDescent="0.2">
      <c r="A208" s="9">
        <f>IFERROR(VLOOKUP(B208,'[1]DADOS (OCULTAR)'!$P$3:$R$53,3,0),"")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CLAUDIA FERRAZ DA SILVA RAMOS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43891</v>
      </c>
      <c r="H208" s="15">
        <f>'[1]TCE - ANEXO III - Preencher'!I217</f>
        <v>14.97</v>
      </c>
      <c r="I208" s="15">
        <f>'[1]TCE - ANEXO III - Preencher'!J217</f>
        <v>119.8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0.93500000000000005</v>
      </c>
      <c r="O208" s="16">
        <f>'[1]TCE - ANEXO III - Preencher'!P217</f>
        <v>0</v>
      </c>
      <c r="P208" s="17">
        <f t="shared" si="20"/>
        <v>0.93500000000000005</v>
      </c>
      <c r="Q208" s="16">
        <f>'[1]TCE - ANEXO III - Preencher'!R217</f>
        <v>207</v>
      </c>
      <c r="R208" s="16">
        <f>'[1]TCE - ANEXO III - Preencher'!S217</f>
        <v>39.71</v>
      </c>
      <c r="S208" s="17">
        <f t="shared" si="21"/>
        <v>167.29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302.995</v>
      </c>
    </row>
    <row r="209" spans="1:28" s="4" customFormat="1" x14ac:dyDescent="0.2">
      <c r="A209" s="9">
        <f>IFERROR(VLOOKUP(B209,'[1]DADOS (OCULTAR)'!$P$3:$R$53,3,0),"")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CLAUDIA MATIAS DE BRITO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43891</v>
      </c>
      <c r="H209" s="15">
        <f>'[1]TCE - ANEXO III - Preencher'!I218</f>
        <v>30.67</v>
      </c>
      <c r="I209" s="15">
        <f>'[1]TCE - ANEXO III - Preencher'!J218</f>
        <v>245.34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0.93500000000000005</v>
      </c>
      <c r="O209" s="16">
        <f>'[1]TCE - ANEXO III - Preencher'!P218</f>
        <v>0</v>
      </c>
      <c r="P209" s="17">
        <f t="shared" si="20"/>
        <v>0.93500000000000005</v>
      </c>
      <c r="Q209" s="16">
        <f>'[1]TCE - ANEXO III - Preencher'!R218</f>
        <v>163</v>
      </c>
      <c r="R209" s="16">
        <f>'[1]TCE - ANEXO III - Preencher'!S218</f>
        <v>52.82</v>
      </c>
      <c r="S209" s="17">
        <f t="shared" si="21"/>
        <v>110.18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387.125</v>
      </c>
    </row>
    <row r="210" spans="1:28" s="4" customFormat="1" x14ac:dyDescent="0.2">
      <c r="A210" s="9">
        <f>IFERROR(VLOOKUP(B210,'[1]DADOS (OCULTAR)'!$P$3:$R$53,3,0),"")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CLAUDIA PAIXAO FELIX DOS SANTOS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223810</v>
      </c>
      <c r="G210" s="14">
        <f>IF('[1]TCE - ANEXO III - Preencher'!H219="","",'[1]TCE - ANEXO III - Preencher'!H219)</f>
        <v>43891</v>
      </c>
      <c r="H210" s="15">
        <f>'[1]TCE - ANEXO III - Preencher'!I219</f>
        <v>18.37</v>
      </c>
      <c r="I210" s="15">
        <f>'[1]TCE - ANEXO III - Preencher'!J219</f>
        <v>146.93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0.93500000000000005</v>
      </c>
      <c r="O210" s="16">
        <f>'[1]TCE - ANEXO III - Preencher'!P219</f>
        <v>0</v>
      </c>
      <c r="P210" s="17">
        <f t="shared" si="20"/>
        <v>0.93500000000000005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166.23500000000001</v>
      </c>
    </row>
    <row r="211" spans="1:28" s="4" customFormat="1" x14ac:dyDescent="0.2">
      <c r="A211" s="9">
        <f>IFERROR(VLOOKUP(B211,'[1]DADOS (OCULTAR)'!$P$3:$R$53,3,0),"")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CLAUDIA VIANA LOPES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513430</v>
      </c>
      <c r="G211" s="14">
        <f>IF('[1]TCE - ANEXO III - Preencher'!H220="","",'[1]TCE - ANEXO III - Preencher'!H220)</f>
        <v>43891</v>
      </c>
      <c r="H211" s="15">
        <f>'[1]TCE - ANEXO III - Preencher'!I220</f>
        <v>13.49</v>
      </c>
      <c r="I211" s="15">
        <f>'[1]TCE - ANEXO III - Preencher'!J220</f>
        <v>107.92</v>
      </c>
      <c r="J211" s="15">
        <f>'[1]TCE - ANEXO III - Preencher'!K220</f>
        <v>0</v>
      </c>
      <c r="K211" s="16">
        <f>'[1]TCE - ANEXO III - Preencher'!L220</f>
        <v>101.36861</v>
      </c>
      <c r="L211" s="16">
        <f>'[1]TCE - ANEXO III - Preencher'!M220</f>
        <v>20.9</v>
      </c>
      <c r="M211" s="16">
        <f t="shared" si="19"/>
        <v>80.468610000000012</v>
      </c>
      <c r="N211" s="16">
        <f>'[1]TCE - ANEXO III - Preencher'!O220</f>
        <v>0.93500000000000005</v>
      </c>
      <c r="O211" s="16">
        <f>'[1]TCE - ANEXO III - Preencher'!P220</f>
        <v>0</v>
      </c>
      <c r="P211" s="17">
        <f t="shared" si="20"/>
        <v>0.93500000000000005</v>
      </c>
      <c r="Q211" s="16">
        <f>'[1]TCE - ANEXO III - Preencher'!R220</f>
        <v>165.6</v>
      </c>
      <c r="R211" s="16">
        <f>'[1]TCE - ANEXO III - Preencher'!S220</f>
        <v>50.16</v>
      </c>
      <c r="S211" s="17">
        <f t="shared" si="21"/>
        <v>115.44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318.25360999999998</v>
      </c>
    </row>
    <row r="212" spans="1:28" s="4" customFormat="1" x14ac:dyDescent="0.2">
      <c r="A212" s="9">
        <f>IFERROR(VLOOKUP(B212,'[1]DADOS (OCULTAR)'!$P$3:$R$53,3,0),"")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CLAUDILENE BARBOSA DOS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43891</v>
      </c>
      <c r="H212" s="15">
        <f>'[1]TCE - ANEXO III - Preencher'!I221</f>
        <v>18.89</v>
      </c>
      <c r="I212" s="15">
        <f>'[1]TCE - ANEXO III - Preencher'!J221</f>
        <v>151.11000000000001</v>
      </c>
      <c r="J212" s="15">
        <f>'[1]TCE - ANEXO III - Preencher'!K221</f>
        <v>0</v>
      </c>
      <c r="K212" s="16">
        <f>'[1]TCE - ANEXO III - Preencher'!L221</f>
        <v>101.36861</v>
      </c>
      <c r="L212" s="16">
        <f>'[1]TCE - ANEXO III - Preencher'!M221</f>
        <v>20.9</v>
      </c>
      <c r="M212" s="16">
        <f t="shared" si="19"/>
        <v>80.468610000000012</v>
      </c>
      <c r="N212" s="16">
        <f>'[1]TCE - ANEXO III - Preencher'!O221</f>
        <v>0.93500000000000005</v>
      </c>
      <c r="O212" s="16">
        <f>'[1]TCE - ANEXO III - Preencher'!P221</f>
        <v>0</v>
      </c>
      <c r="P212" s="17">
        <f t="shared" si="20"/>
        <v>0.93500000000000005</v>
      </c>
      <c r="Q212" s="16">
        <f>'[1]TCE - ANEXO III - Preencher'!R221</f>
        <v>103.5</v>
      </c>
      <c r="R212" s="16">
        <f>'[1]TCE - ANEXO III - Preencher'!S221</f>
        <v>60.61</v>
      </c>
      <c r="S212" s="17">
        <f t="shared" si="21"/>
        <v>42.89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294.29361</v>
      </c>
    </row>
    <row r="213" spans="1:28" s="4" customFormat="1" x14ac:dyDescent="0.2">
      <c r="A213" s="9">
        <f>IFERROR(VLOOKUP(B213,'[1]DADOS (OCULTAR)'!$P$3:$R$53,3,0),"")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CLAUDILENE RITA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223705</v>
      </c>
      <c r="G213" s="14">
        <f>IF('[1]TCE - ANEXO III - Preencher'!H222="","",'[1]TCE - ANEXO III - Preencher'!H222)</f>
        <v>43891</v>
      </c>
      <c r="H213" s="15">
        <f>'[1]TCE - ANEXO III - Preencher'!I222</f>
        <v>13.05</v>
      </c>
      <c r="I213" s="15">
        <f>'[1]TCE - ANEXO III - Preencher'!J222</f>
        <v>104.39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0.93500000000000005</v>
      </c>
      <c r="O213" s="16">
        <f>'[1]TCE - ANEXO III - Preencher'!P222</f>
        <v>0</v>
      </c>
      <c r="P213" s="17">
        <f t="shared" si="20"/>
        <v>0.93500000000000005</v>
      </c>
      <c r="Q213" s="16">
        <f>'[1]TCE - ANEXO III - Preencher'!R222</f>
        <v>141</v>
      </c>
      <c r="R213" s="16">
        <f>'[1]TCE - ANEXO III - Preencher'!S222</f>
        <v>62.7</v>
      </c>
      <c r="S213" s="17">
        <f t="shared" si="21"/>
        <v>78.3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196.67500000000001</v>
      </c>
    </row>
    <row r="214" spans="1:28" s="4" customFormat="1" x14ac:dyDescent="0.2">
      <c r="A214" s="9">
        <f>IFERROR(VLOOKUP(B214,'[1]DADOS (OCULTAR)'!$P$3:$R$53,3,0),"")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>CLAUDIO FRANCISCO DO NASCIMENTO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514225</v>
      </c>
      <c r="G214" s="14">
        <f>IF('[1]TCE - ANEXO III - Preencher'!H223="","",'[1]TCE - ANEXO III - Preencher'!H223)</f>
        <v>43891</v>
      </c>
      <c r="H214" s="15">
        <f>'[1]TCE - ANEXO III - Preencher'!I223</f>
        <v>18.190000000000001</v>
      </c>
      <c r="I214" s="15">
        <f>'[1]TCE - ANEXO III - Preencher'!J223</f>
        <v>197.74</v>
      </c>
      <c r="J214" s="15">
        <f>'[1]TCE - ANEXO III - Preencher'!K223</f>
        <v>0</v>
      </c>
      <c r="K214" s="16">
        <f>'[1]TCE - ANEXO III - Preencher'!L223</f>
        <v>101.36861</v>
      </c>
      <c r="L214" s="16">
        <f>'[1]TCE - ANEXO III - Preencher'!M223</f>
        <v>20.9</v>
      </c>
      <c r="M214" s="16">
        <f t="shared" si="19"/>
        <v>80.468610000000012</v>
      </c>
      <c r="N214" s="16">
        <f>'[1]TCE - ANEXO III - Preencher'!O223</f>
        <v>0.93500000000000005</v>
      </c>
      <c r="O214" s="16">
        <f>'[1]TCE - ANEXO III - Preencher'!P223</f>
        <v>0</v>
      </c>
      <c r="P214" s="17">
        <f t="shared" si="20"/>
        <v>0.93500000000000005</v>
      </c>
      <c r="Q214" s="16">
        <f>'[1]TCE - ANEXO III - Preencher'!R223</f>
        <v>6.9</v>
      </c>
      <c r="R214" s="16">
        <f>'[1]TCE - ANEXO III - Preencher'!S223</f>
        <v>0</v>
      </c>
      <c r="S214" s="17">
        <f t="shared" si="21"/>
        <v>6.9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304.23361</v>
      </c>
    </row>
    <row r="215" spans="1:28" s="4" customFormat="1" x14ac:dyDescent="0.2">
      <c r="A215" s="9">
        <f>IFERROR(VLOOKUP(B215,'[1]DADOS (OCULTAR)'!$P$3:$R$53,3,0),"")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CLAUDIONOR NOGUEIRA COSTA SEGUNDO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225125</v>
      </c>
      <c r="G215" s="14">
        <f>IF('[1]TCE - ANEXO III - Preencher'!H224="","",'[1]TCE - ANEXO III - Preencher'!H224)</f>
        <v>43891</v>
      </c>
      <c r="H215" s="15">
        <f>'[1]TCE - ANEXO III - Preencher'!I224</f>
        <v>149.1</v>
      </c>
      <c r="I215" s="15">
        <f>'[1]TCE - ANEXO III - Preencher'!J224</f>
        <v>1297.3899999999999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7.4850000000000003</v>
      </c>
      <c r="O215" s="16">
        <f>'[1]TCE - ANEXO III - Preencher'!P224</f>
        <v>0</v>
      </c>
      <c r="P215" s="17">
        <f t="shared" si="20"/>
        <v>7.4850000000000003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1453.9749999999997</v>
      </c>
    </row>
    <row r="216" spans="1:28" s="4" customFormat="1" x14ac:dyDescent="0.2">
      <c r="A216" s="9">
        <f>IFERROR(VLOOKUP(B216,'[1]DADOS (OCULTAR)'!$P$3:$R$53,3,0),"")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CLEBIA DE CASSIA FERREIRA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513430</v>
      </c>
      <c r="G216" s="14">
        <f>IF('[1]TCE - ANEXO III - Preencher'!H225="","",'[1]TCE - ANEXO III - Preencher'!H225)</f>
        <v>43891</v>
      </c>
      <c r="H216" s="15">
        <f>'[1]TCE - ANEXO III - Preencher'!I225</f>
        <v>13.35</v>
      </c>
      <c r="I216" s="15">
        <f>'[1]TCE - ANEXO III - Preencher'!J225</f>
        <v>106.83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0.93500000000000005</v>
      </c>
      <c r="O216" s="16">
        <f>'[1]TCE - ANEXO III - Preencher'!P225</f>
        <v>0</v>
      </c>
      <c r="P216" s="17">
        <f t="shared" si="20"/>
        <v>0.93500000000000005</v>
      </c>
      <c r="Q216" s="16">
        <f>'[1]TCE - ANEXO III - Preencher'!R225</f>
        <v>244.5</v>
      </c>
      <c r="R216" s="16">
        <f>'[1]TCE - ANEXO III - Preencher'!S225</f>
        <v>56.43</v>
      </c>
      <c r="S216" s="17">
        <f t="shared" si="21"/>
        <v>188.07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309.185</v>
      </c>
    </row>
    <row r="217" spans="1:28" s="4" customFormat="1" x14ac:dyDescent="0.2">
      <c r="A217" s="9">
        <f>IFERROR(VLOOKUP(B217,'[1]DADOS (OCULTAR)'!$P$3:$R$53,3,0),"")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>CLEIDE MARIA SOBRINHO SOARES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43891</v>
      </c>
      <c r="H217" s="15">
        <f>'[1]TCE - ANEXO III - Preencher'!I226</f>
        <v>36.840000000000003</v>
      </c>
      <c r="I217" s="15">
        <f>'[1]TCE - ANEXO III - Preencher'!J226</f>
        <v>294.69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0.93500000000000005</v>
      </c>
      <c r="O217" s="16">
        <f>'[1]TCE - ANEXO III - Preencher'!P226</f>
        <v>0</v>
      </c>
      <c r="P217" s="17">
        <f t="shared" si="20"/>
        <v>0.93500000000000005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332.46499999999997</v>
      </c>
    </row>
    <row r="218" spans="1:28" s="4" customFormat="1" x14ac:dyDescent="0.2">
      <c r="A218" s="9">
        <f>IFERROR(VLOOKUP(B218,'[1]DADOS (OCULTAR)'!$P$3:$R$53,3,0),"")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CLEITON FABIO SANTANA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515110</v>
      </c>
      <c r="G218" s="14">
        <f>IF('[1]TCE - ANEXO III - Preencher'!H227="","",'[1]TCE - ANEXO III - Preencher'!H227)</f>
        <v>43891</v>
      </c>
      <c r="H218" s="15">
        <f>'[1]TCE - ANEXO III - Preencher'!I227</f>
        <v>15.13</v>
      </c>
      <c r="I218" s="15">
        <f>'[1]TCE - ANEXO III - Preencher'!J227</f>
        <v>121.03</v>
      </c>
      <c r="J218" s="15">
        <f>'[1]TCE - ANEXO III - Preencher'!K227</f>
        <v>0</v>
      </c>
      <c r="K218" s="16">
        <f>'[1]TCE - ANEXO III - Preencher'!L227</f>
        <v>101.36861</v>
      </c>
      <c r="L218" s="16">
        <f>'[1]TCE - ANEXO III - Preencher'!M227</f>
        <v>20.9</v>
      </c>
      <c r="M218" s="16">
        <f t="shared" si="19"/>
        <v>80.468610000000012</v>
      </c>
      <c r="N218" s="16">
        <f>'[1]TCE - ANEXO III - Preencher'!O227</f>
        <v>0.93500000000000005</v>
      </c>
      <c r="O218" s="16">
        <f>'[1]TCE - ANEXO III - Preencher'!P227</f>
        <v>0</v>
      </c>
      <c r="P218" s="17">
        <f t="shared" si="20"/>
        <v>0.93500000000000005</v>
      </c>
      <c r="Q218" s="16">
        <f>'[1]TCE - ANEXO III - Preencher'!R227</f>
        <v>138</v>
      </c>
      <c r="R218" s="16">
        <f>'[1]TCE - ANEXO III - Preencher'!S227</f>
        <v>48.07</v>
      </c>
      <c r="S218" s="17">
        <f t="shared" si="21"/>
        <v>89.93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307.49360999999999</v>
      </c>
    </row>
    <row r="219" spans="1:28" s="4" customFormat="1" x14ac:dyDescent="0.2">
      <c r="A219" s="9">
        <f>IFERROR(VLOOKUP(B219,'[1]DADOS (OCULTAR)'!$P$3:$R$53,3,0),"")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>CLEPERSON HELENO RANGEL GONCALVES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517410</v>
      </c>
      <c r="G219" s="14">
        <f>IF('[1]TCE - ANEXO III - Preencher'!H228="","",'[1]TCE - ANEXO III - Preencher'!H228)</f>
        <v>43891</v>
      </c>
      <c r="H219" s="15">
        <f>'[1]TCE - ANEXO III - Preencher'!I228</f>
        <v>11.73</v>
      </c>
      <c r="I219" s="15">
        <f>'[1]TCE - ANEXO III - Preencher'!J228</f>
        <v>93.86</v>
      </c>
      <c r="J219" s="15">
        <f>'[1]TCE - ANEXO III - Preencher'!K228</f>
        <v>0</v>
      </c>
      <c r="K219" s="16">
        <f>'[1]TCE - ANEXO III - Preencher'!L228</f>
        <v>101.36861</v>
      </c>
      <c r="L219" s="16">
        <f>'[1]TCE - ANEXO III - Preencher'!M228</f>
        <v>20.9</v>
      </c>
      <c r="M219" s="16">
        <f t="shared" si="19"/>
        <v>80.468610000000012</v>
      </c>
      <c r="N219" s="16">
        <f>'[1]TCE - ANEXO III - Preencher'!O228</f>
        <v>0.93500000000000005</v>
      </c>
      <c r="O219" s="16">
        <f>'[1]TCE - ANEXO III - Preencher'!P228</f>
        <v>0</v>
      </c>
      <c r="P219" s="17">
        <f t="shared" si="20"/>
        <v>0.93500000000000005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186.99361000000002</v>
      </c>
    </row>
    <row r="220" spans="1:28" s="4" customFormat="1" x14ac:dyDescent="0.2">
      <c r="A220" s="9">
        <f>IFERROR(VLOOKUP(B220,'[1]DADOS (OCULTAR)'!$P$3:$R$53,3,0),"")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CRISLAYNE COSTA DE OLIVEIRA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43891</v>
      </c>
      <c r="H220" s="15">
        <f>'[1]TCE - ANEXO III - Preencher'!I229</f>
        <v>12.74</v>
      </c>
      <c r="I220" s="15">
        <f>'[1]TCE - ANEXO III - Preencher'!J229</f>
        <v>101.92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0.93500000000000005</v>
      </c>
      <c r="O220" s="16">
        <f>'[1]TCE - ANEXO III - Preencher'!P229</f>
        <v>0</v>
      </c>
      <c r="P220" s="17">
        <f t="shared" si="20"/>
        <v>0.93500000000000005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115.595</v>
      </c>
    </row>
    <row r="221" spans="1:28" s="4" customFormat="1" x14ac:dyDescent="0.2">
      <c r="A221" s="9">
        <f>IFERROR(VLOOKUP(B221,'[1]DADOS (OCULTAR)'!$P$3:$R$53,3,0),"")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CRISTHYAM JOSE FERREIRA RODRIGUES DA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411010</v>
      </c>
      <c r="G221" s="14">
        <f>IF('[1]TCE - ANEXO III - Preencher'!H230="","",'[1]TCE - ANEXO III - Preencher'!H230)</f>
        <v>43891</v>
      </c>
      <c r="H221" s="15">
        <f>'[1]TCE - ANEXO III - Preencher'!I230</f>
        <v>10.42</v>
      </c>
      <c r="I221" s="15">
        <f>'[1]TCE - ANEXO III - Preencher'!J230</f>
        <v>83.38</v>
      </c>
      <c r="J221" s="15">
        <f>'[1]TCE - ANEXO III - Preencher'!K230</f>
        <v>0</v>
      </c>
      <c r="K221" s="16">
        <f>'[1]TCE - ANEXO III - Preencher'!L230</f>
        <v>101.36861</v>
      </c>
      <c r="L221" s="16">
        <f>'[1]TCE - ANEXO III - Preencher'!M230</f>
        <v>20.9</v>
      </c>
      <c r="M221" s="16">
        <f t="shared" si="19"/>
        <v>80.468610000000012</v>
      </c>
      <c r="N221" s="16">
        <f>'[1]TCE - ANEXO III - Preencher'!O230</f>
        <v>0.93500000000000005</v>
      </c>
      <c r="O221" s="16">
        <f>'[1]TCE - ANEXO III - Preencher'!P230</f>
        <v>0</v>
      </c>
      <c r="P221" s="17">
        <f t="shared" si="20"/>
        <v>0.93500000000000005</v>
      </c>
      <c r="Q221" s="16">
        <f>'[1]TCE - ANEXO III - Preencher'!R230</f>
        <v>240.8</v>
      </c>
      <c r="R221" s="16">
        <f>'[1]TCE - ANEXO III - Preencher'!S230</f>
        <v>62.7</v>
      </c>
      <c r="S221" s="17">
        <f t="shared" si="21"/>
        <v>178.10000000000002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353.30361000000005</v>
      </c>
    </row>
    <row r="222" spans="1:28" s="4" customFormat="1" x14ac:dyDescent="0.2">
      <c r="A222" s="9">
        <f>IFERROR(VLOOKUP(B222,'[1]DADOS (OCULTAR)'!$P$3:$R$53,3,0),"")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>CRISTIANE FIDELIS MOURA DO NASCIMENTO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411010</v>
      </c>
      <c r="G222" s="14">
        <f>IF('[1]TCE - ANEXO III - Preencher'!H231="","",'[1]TCE - ANEXO III - Preencher'!H231)</f>
        <v>43891</v>
      </c>
      <c r="H222" s="15">
        <f>'[1]TCE - ANEXO III - Preencher'!I231</f>
        <v>10.94</v>
      </c>
      <c r="I222" s="15">
        <f>'[1]TCE - ANEXO III - Preencher'!J231</f>
        <v>87.55</v>
      </c>
      <c r="J222" s="15">
        <f>'[1]TCE - ANEXO III - Preencher'!K231</f>
        <v>0</v>
      </c>
      <c r="K222" s="16">
        <f>'[1]TCE - ANEXO III - Preencher'!L231</f>
        <v>101.36861</v>
      </c>
      <c r="L222" s="16">
        <f>'[1]TCE - ANEXO III - Preencher'!M231</f>
        <v>20.9</v>
      </c>
      <c r="M222" s="16">
        <f t="shared" si="19"/>
        <v>80.468610000000012</v>
      </c>
      <c r="N222" s="16">
        <f>'[1]TCE - ANEXO III - Preencher'!O231</f>
        <v>0.93500000000000005</v>
      </c>
      <c r="O222" s="16">
        <f>'[1]TCE - ANEXO III - Preencher'!P231</f>
        <v>0</v>
      </c>
      <c r="P222" s="17">
        <f t="shared" si="20"/>
        <v>0.93500000000000005</v>
      </c>
      <c r="Q222" s="16">
        <f>'[1]TCE - ANEXO III - Preencher'!R231</f>
        <v>276</v>
      </c>
      <c r="R222" s="16">
        <f>'[1]TCE - ANEXO III - Preencher'!S231</f>
        <v>62.7</v>
      </c>
      <c r="S222" s="17">
        <f t="shared" si="21"/>
        <v>213.3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393.19361000000004</v>
      </c>
    </row>
    <row r="223" spans="1:28" s="4" customFormat="1" x14ac:dyDescent="0.2">
      <c r="A223" s="9">
        <f>IFERROR(VLOOKUP(B223,'[1]DADOS (OCULTAR)'!$P$3:$R$53,3,0),"")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CRISTIANE VASCONCELOS DE OLIVEIRA FONTANA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225125</v>
      </c>
      <c r="G223" s="14">
        <f>IF('[1]TCE - ANEXO III - Preencher'!H232="","",'[1]TCE - ANEXO III - Preencher'!H232)</f>
        <v>43891</v>
      </c>
      <c r="H223" s="15">
        <f>'[1]TCE - ANEXO III - Preencher'!I232</f>
        <v>100.29</v>
      </c>
      <c r="I223" s="15">
        <f>'[1]TCE - ANEXO III - Preencher'!J232</f>
        <v>802.32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7.4850000000000003</v>
      </c>
      <c r="O223" s="16">
        <f>'[1]TCE - ANEXO III - Preencher'!P232</f>
        <v>0</v>
      </c>
      <c r="P223" s="17">
        <f t="shared" si="20"/>
        <v>7.4850000000000003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910.09500000000003</v>
      </c>
    </row>
    <row r="224" spans="1:28" s="4" customFormat="1" x14ac:dyDescent="0.2">
      <c r="A224" s="9">
        <f>IFERROR(VLOOKUP(B224,'[1]DADOS (OCULTAR)'!$P$3:$R$53,3,0),"")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CRISTIANO SOBRAL DE CARVALHO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225112</v>
      </c>
      <c r="G224" s="14">
        <f>IF('[1]TCE - ANEXO III - Preencher'!H233="","",'[1]TCE - ANEXO III - Preencher'!H233)</f>
        <v>43891</v>
      </c>
      <c r="H224" s="15">
        <f>'[1]TCE - ANEXO III - Preencher'!I233</f>
        <v>40.31</v>
      </c>
      <c r="I224" s="15">
        <f>'[1]TCE - ANEXO III - Preencher'!J233</f>
        <v>322.45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7.4850000000000003</v>
      </c>
      <c r="O224" s="16">
        <f>'[1]TCE - ANEXO III - Preencher'!P233</f>
        <v>0</v>
      </c>
      <c r="P224" s="17">
        <f t="shared" si="20"/>
        <v>7.4850000000000003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370.245</v>
      </c>
    </row>
    <row r="225" spans="1:28" s="4" customFormat="1" x14ac:dyDescent="0.2">
      <c r="A225" s="9">
        <f>IFERROR(VLOOKUP(B225,'[1]DADOS (OCULTAR)'!$P$3:$R$53,3,0),"")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CYGHIA MARIA AQUINO DE MOURA E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43891</v>
      </c>
      <c r="H225" s="15">
        <f>'[1]TCE - ANEXO III - Preencher'!I234</f>
        <v>35.549999999999997</v>
      </c>
      <c r="I225" s="15">
        <f>'[1]TCE - ANEXO III - Preencher'!J234</f>
        <v>284.44</v>
      </c>
      <c r="J225" s="15">
        <f>'[1]TCE - ANEXO III - Preencher'!K234</f>
        <v>0</v>
      </c>
      <c r="K225" s="16">
        <f>'[1]TCE - ANEXO III - Preencher'!L234</f>
        <v>101.36861</v>
      </c>
      <c r="L225" s="16">
        <f>'[1]TCE - ANEXO III - Preencher'!M234</f>
        <v>2.99</v>
      </c>
      <c r="M225" s="16">
        <f t="shared" si="19"/>
        <v>98.378610000000009</v>
      </c>
      <c r="N225" s="16">
        <f>'[1]TCE - ANEXO III - Preencher'!O234</f>
        <v>1.9672434999999999</v>
      </c>
      <c r="O225" s="16">
        <f>'[1]TCE - ANEXO III - Preencher'!P234</f>
        <v>0</v>
      </c>
      <c r="P225" s="17">
        <f t="shared" si="20"/>
        <v>1.9672434999999999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420.33585349999998</v>
      </c>
    </row>
    <row r="226" spans="1:28" s="4" customFormat="1" x14ac:dyDescent="0.2">
      <c r="A226" s="9">
        <f>IFERROR(VLOOKUP(B226,'[1]DADOS (OCULTAR)'!$P$3:$R$53,3,0),"")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DAENA LEMOS DE MELO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515205</v>
      </c>
      <c r="G226" s="14">
        <f>IF('[1]TCE - ANEXO III - Preencher'!H235="","",'[1]TCE - ANEXO III - Preencher'!H235)</f>
        <v>43891</v>
      </c>
      <c r="H226" s="15">
        <f>'[1]TCE - ANEXO III - Preencher'!I235</f>
        <v>16.72</v>
      </c>
      <c r="I226" s="15">
        <f>'[1]TCE - ANEXO III - Preencher'!J235</f>
        <v>133.76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0.93500000000000005</v>
      </c>
      <c r="O226" s="16">
        <f>'[1]TCE - ANEXO III - Preencher'!P235</f>
        <v>0</v>
      </c>
      <c r="P226" s="17">
        <f t="shared" si="20"/>
        <v>0.93500000000000005</v>
      </c>
      <c r="Q226" s="16">
        <f>'[1]TCE - ANEXO III - Preencher'!R235</f>
        <v>207</v>
      </c>
      <c r="R226" s="16">
        <f>'[1]TCE - ANEXO III - Preencher'!S235</f>
        <v>62.64</v>
      </c>
      <c r="S226" s="17">
        <f t="shared" si="21"/>
        <v>144.36000000000001</v>
      </c>
      <c r="T226" s="16">
        <f>'[1]TCE - ANEXO III - Preencher'!U235</f>
        <v>57</v>
      </c>
      <c r="U226" s="16">
        <f>'[1]TCE - ANEXO III - Preencher'!V235</f>
        <v>0</v>
      </c>
      <c r="V226" s="17">
        <f t="shared" si="22"/>
        <v>57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352.77499999999998</v>
      </c>
    </row>
    <row r="227" spans="1:28" s="4" customFormat="1" x14ac:dyDescent="0.2">
      <c r="A227" s="9">
        <f>IFERROR(VLOOKUP(B227,'[1]DADOS (OCULTAR)'!$P$3:$R$53,3,0),"")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DAGVALDO FRANKLIN FERREIRA CAMPELO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43891</v>
      </c>
      <c r="H227" s="15">
        <f>'[1]TCE - ANEXO III - Preencher'!I236</f>
        <v>34.619999999999997</v>
      </c>
      <c r="I227" s="15">
        <f>'[1]TCE - ANEXO III - Preencher'!J236</f>
        <v>276.94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0.93500000000000005</v>
      </c>
      <c r="O227" s="16">
        <f>'[1]TCE - ANEXO III - Preencher'!P236</f>
        <v>0</v>
      </c>
      <c r="P227" s="17">
        <f t="shared" si="20"/>
        <v>0.93500000000000005</v>
      </c>
      <c r="Q227" s="16">
        <f>'[1]TCE - ANEXO III - Preencher'!R236</f>
        <v>300.8</v>
      </c>
      <c r="R227" s="16">
        <f>'[1]TCE - ANEXO III - Preencher'!S236</f>
        <v>60.91</v>
      </c>
      <c r="S227" s="17">
        <f t="shared" si="21"/>
        <v>239.89000000000001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552.38499999999999</v>
      </c>
    </row>
    <row r="228" spans="1:28" s="4" customFormat="1" x14ac:dyDescent="0.2">
      <c r="A228" s="9">
        <f>IFERROR(VLOOKUP(B228,'[1]DADOS (OCULTAR)'!$P$3:$R$53,3,0),"")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DALGON GUTEMBERG SALES BEZERRA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317210</v>
      </c>
      <c r="G228" s="14">
        <f>IF('[1]TCE - ANEXO III - Preencher'!H237="","",'[1]TCE - ANEXO III - Preencher'!H237)</f>
        <v>43891</v>
      </c>
      <c r="H228" s="15">
        <f>'[1]TCE - ANEXO III - Preencher'!I237</f>
        <v>25.46</v>
      </c>
      <c r="I228" s="15">
        <f>'[1]TCE - ANEXO III - Preencher'!J237</f>
        <v>274.42</v>
      </c>
      <c r="J228" s="15">
        <f>'[1]TCE - ANEXO III - Preencher'!K237</f>
        <v>0</v>
      </c>
      <c r="K228" s="16">
        <f>'[1]TCE - ANEXO III - Preencher'!L237</f>
        <v>101.36861</v>
      </c>
      <c r="L228" s="16">
        <f>'[1]TCE - ANEXO III - Preencher'!M237</f>
        <v>33.67</v>
      </c>
      <c r="M228" s="16">
        <f t="shared" si="19"/>
        <v>67.698610000000002</v>
      </c>
      <c r="N228" s="16">
        <f>'[1]TCE - ANEXO III - Preencher'!O237</f>
        <v>0.93500000000000005</v>
      </c>
      <c r="O228" s="16">
        <f>'[1]TCE - ANEXO III - Preencher'!P237</f>
        <v>0</v>
      </c>
      <c r="P228" s="17">
        <f t="shared" si="20"/>
        <v>0.93500000000000005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368.51361000000003</v>
      </c>
    </row>
    <row r="229" spans="1:28" s="4" customFormat="1" x14ac:dyDescent="0.2">
      <c r="A229" s="9">
        <f>IFERROR(VLOOKUP(B229,'[1]DADOS (OCULTAR)'!$P$3:$R$53,3,0),"")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DALVA MARIA DE ARAUJO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0.93500000000000005</v>
      </c>
      <c r="O229" s="16">
        <f>'[1]TCE - ANEXO III - Preencher'!P238</f>
        <v>0</v>
      </c>
      <c r="P229" s="17">
        <f t="shared" si="20"/>
        <v>0.93500000000000005</v>
      </c>
      <c r="Q229" s="16">
        <f>'[1]TCE - ANEXO III - Preencher'!R238</f>
        <v>220.8</v>
      </c>
      <c r="R229" s="16">
        <f>'[1]TCE - ANEXO III - Preencher'!S238</f>
        <v>0</v>
      </c>
      <c r="S229" s="17">
        <f t="shared" si="21"/>
        <v>220.8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221.73500000000001</v>
      </c>
    </row>
    <row r="230" spans="1:28" s="4" customFormat="1" x14ac:dyDescent="0.2">
      <c r="A230" s="9">
        <f>IFERROR(VLOOKUP(B230,'[1]DADOS (OCULTAR)'!$P$3:$R$53,3,0),"")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DANIELA BARBOSA DOS SANTOS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43891</v>
      </c>
      <c r="H230" s="15">
        <f>'[1]TCE - ANEXO III - Preencher'!I239</f>
        <v>4.5999999999999996</v>
      </c>
      <c r="I230" s="15">
        <f>'[1]TCE - ANEXO III - Preencher'!J239</f>
        <v>36.78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0.93500000000000005</v>
      </c>
      <c r="O230" s="16">
        <f>'[1]TCE - ANEXO III - Preencher'!P239</f>
        <v>0</v>
      </c>
      <c r="P230" s="17">
        <f t="shared" si="20"/>
        <v>0.93500000000000005</v>
      </c>
      <c r="Q230" s="16">
        <f>'[1]TCE - ANEXO III - Preencher'!R239</f>
        <v>0</v>
      </c>
      <c r="R230" s="16">
        <f>'[1]TCE - ANEXO III - Preencher'!S239</f>
        <v>22.99</v>
      </c>
      <c r="S230" s="17">
        <f t="shared" si="21"/>
        <v>-22.99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19.325000000000006</v>
      </c>
    </row>
    <row r="231" spans="1:28" s="4" customFormat="1" x14ac:dyDescent="0.2">
      <c r="A231" s="9">
        <f>IFERROR(VLOOKUP(B231,'[1]DADOS (OCULTAR)'!$P$3:$R$53,3,0),"")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DANIELA DELFINA DOS SANTOS SOUZA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43891</v>
      </c>
      <c r="H231" s="15">
        <f>'[1]TCE - ANEXO III - Preencher'!I240</f>
        <v>50.13</v>
      </c>
      <c r="I231" s="15">
        <f>'[1]TCE - ANEXO III - Preencher'!J240</f>
        <v>401.06</v>
      </c>
      <c r="J231" s="15">
        <f>'[1]TCE - ANEXO III - Preencher'!K240</f>
        <v>0</v>
      </c>
      <c r="K231" s="16">
        <f>'[1]TCE - ANEXO III - Preencher'!L240</f>
        <v>101.36861</v>
      </c>
      <c r="L231" s="16">
        <f>'[1]TCE - ANEXO III - Preencher'!M240</f>
        <v>2.99</v>
      </c>
      <c r="M231" s="16">
        <f t="shared" si="19"/>
        <v>98.378610000000009</v>
      </c>
      <c r="N231" s="16">
        <f>'[1]TCE - ANEXO III - Preencher'!O240</f>
        <v>1.9672434999999999</v>
      </c>
      <c r="O231" s="16">
        <f>'[1]TCE - ANEXO III - Preencher'!P240</f>
        <v>0</v>
      </c>
      <c r="P231" s="17">
        <f t="shared" si="20"/>
        <v>1.9672434999999999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551.53585350000003</v>
      </c>
    </row>
    <row r="232" spans="1:28" s="4" customFormat="1" x14ac:dyDescent="0.2">
      <c r="A232" s="9">
        <f>IFERROR(VLOOKUP(B232,'[1]DADOS (OCULTAR)'!$P$3:$R$53,3,0),"")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DANIELA FREYRE GUERRA BATISTA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43891</v>
      </c>
      <c r="H232" s="15">
        <f>'[1]TCE - ANEXO III - Preencher'!I241</f>
        <v>48.53</v>
      </c>
      <c r="I232" s="15">
        <f>'[1]TCE - ANEXO III - Preencher'!J241</f>
        <v>480.22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1.9672434999999999</v>
      </c>
      <c r="O232" s="16">
        <f>'[1]TCE - ANEXO III - Preencher'!P241</f>
        <v>0</v>
      </c>
      <c r="P232" s="17">
        <f t="shared" si="20"/>
        <v>1.9672434999999999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530.7172435</v>
      </c>
    </row>
    <row r="233" spans="1:28" s="4" customFormat="1" x14ac:dyDescent="0.2">
      <c r="A233" s="9">
        <f>IFERROR(VLOOKUP(B233,'[1]DADOS (OCULTAR)'!$P$3:$R$53,3,0),"")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DANIELA GOULART DE VASCONCELOS CARVALHO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43891</v>
      </c>
      <c r="H233" s="15">
        <f>'[1]TCE - ANEXO III - Preencher'!I242</f>
        <v>26.28</v>
      </c>
      <c r="I233" s="15">
        <f>'[1]TCE - ANEXO III - Preencher'!J242</f>
        <v>210.21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1.9672434999999999</v>
      </c>
      <c r="O233" s="16">
        <f>'[1]TCE - ANEXO III - Preencher'!P242</f>
        <v>0</v>
      </c>
      <c r="P233" s="17">
        <f t="shared" si="20"/>
        <v>1.9672434999999999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100</v>
      </c>
      <c r="U233" s="16">
        <f>'[1]TCE - ANEXO III - Preencher'!V242</f>
        <v>0</v>
      </c>
      <c r="V233" s="17">
        <f t="shared" si="22"/>
        <v>100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338.4572435</v>
      </c>
    </row>
    <row r="234" spans="1:28" s="4" customFormat="1" x14ac:dyDescent="0.2">
      <c r="A234" s="9">
        <f>IFERROR(VLOOKUP(B234,'[1]DADOS (OCULTAR)'!$P$3:$R$53,3,0),"")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DANIELA MUNIZ RIBEIRO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43891</v>
      </c>
      <c r="H234" s="15">
        <f>'[1]TCE - ANEXO III - Preencher'!I243</f>
        <v>33.85</v>
      </c>
      <c r="I234" s="15">
        <f>'[1]TCE - ANEXO III - Preencher'!J243</f>
        <v>270.83999999999997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1.9672434999999999</v>
      </c>
      <c r="O234" s="16">
        <f>'[1]TCE - ANEXO III - Preencher'!P243</f>
        <v>0</v>
      </c>
      <c r="P234" s="17">
        <f t="shared" si="20"/>
        <v>1.9672434999999999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306.65724349999999</v>
      </c>
    </row>
    <row r="235" spans="1:28" s="4" customFormat="1" x14ac:dyDescent="0.2">
      <c r="A235" s="9">
        <f>IFERROR(VLOOKUP(B235,'[1]DADOS (OCULTAR)'!$P$3:$R$53,3,0),"")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DANIELE ACIOLE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411010</v>
      </c>
      <c r="G235" s="14">
        <f>IF('[1]TCE - ANEXO III - Preencher'!H244="","",'[1]TCE - ANEXO III - Preencher'!H244)</f>
        <v>43891</v>
      </c>
      <c r="H235" s="15">
        <f>'[1]TCE - ANEXO III - Preencher'!I244</f>
        <v>10.45</v>
      </c>
      <c r="I235" s="15">
        <f>'[1]TCE - ANEXO III - Preencher'!J244</f>
        <v>83.6</v>
      </c>
      <c r="J235" s="15">
        <f>'[1]TCE - ANEXO III - Preencher'!K244</f>
        <v>0</v>
      </c>
      <c r="K235" s="16">
        <f>'[1]TCE - ANEXO III - Preencher'!L244</f>
        <v>101.36861</v>
      </c>
      <c r="L235" s="16">
        <f>'[1]TCE - ANEXO III - Preencher'!M244</f>
        <v>20.9</v>
      </c>
      <c r="M235" s="16">
        <f t="shared" si="19"/>
        <v>80.468610000000012</v>
      </c>
      <c r="N235" s="16">
        <f>'[1]TCE - ANEXO III - Preencher'!O244</f>
        <v>0.93500000000000005</v>
      </c>
      <c r="O235" s="16">
        <f>'[1]TCE - ANEXO III - Preencher'!P244</f>
        <v>0</v>
      </c>
      <c r="P235" s="17">
        <f t="shared" si="20"/>
        <v>0.93500000000000005</v>
      </c>
      <c r="Q235" s="16">
        <f>'[1]TCE - ANEXO III - Preencher'!R244</f>
        <v>138</v>
      </c>
      <c r="R235" s="16">
        <f>'[1]TCE - ANEXO III - Preencher'!S244</f>
        <v>62.7</v>
      </c>
      <c r="S235" s="17">
        <f t="shared" si="21"/>
        <v>75.3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250.75361000000004</v>
      </c>
    </row>
    <row r="236" spans="1:28" s="4" customFormat="1" x14ac:dyDescent="0.2">
      <c r="A236" s="9">
        <f>IFERROR(VLOOKUP(B236,'[1]DADOS (OCULTAR)'!$P$3:$R$53,3,0),"")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DANIELE ALVES DA SILVA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411010</v>
      </c>
      <c r="G236" s="14">
        <f>IF('[1]TCE - ANEXO III - Preencher'!H245="","",'[1]TCE - ANEXO III - Preencher'!H245)</f>
        <v>43891</v>
      </c>
      <c r="H236" s="15">
        <f>'[1]TCE - ANEXO III - Preencher'!I245</f>
        <v>10.96</v>
      </c>
      <c r="I236" s="15">
        <f>'[1]TCE - ANEXO III - Preencher'!J245</f>
        <v>87.71</v>
      </c>
      <c r="J236" s="15">
        <f>'[1]TCE - ANEXO III - Preencher'!K245</f>
        <v>0</v>
      </c>
      <c r="K236" s="16">
        <f>'[1]TCE - ANEXO III - Preencher'!L245</f>
        <v>101.36861</v>
      </c>
      <c r="L236" s="16">
        <f>'[1]TCE - ANEXO III - Preencher'!M245</f>
        <v>20.9</v>
      </c>
      <c r="M236" s="16">
        <f t="shared" si="19"/>
        <v>80.468610000000012</v>
      </c>
      <c r="N236" s="16">
        <f>'[1]TCE - ANEXO III - Preencher'!O245</f>
        <v>0.93500000000000005</v>
      </c>
      <c r="O236" s="16">
        <f>'[1]TCE - ANEXO III - Preencher'!P245</f>
        <v>0</v>
      </c>
      <c r="P236" s="17">
        <f t="shared" si="20"/>
        <v>0.93500000000000005</v>
      </c>
      <c r="Q236" s="16">
        <f>'[1]TCE - ANEXO III - Preencher'!R245</f>
        <v>207</v>
      </c>
      <c r="R236" s="16">
        <f>'[1]TCE - ANEXO III - Preencher'!S245</f>
        <v>62.7</v>
      </c>
      <c r="S236" s="17">
        <f t="shared" si="21"/>
        <v>144.30000000000001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324.37360999999999</v>
      </c>
    </row>
    <row r="237" spans="1:28" s="4" customFormat="1" x14ac:dyDescent="0.2">
      <c r="A237" s="9">
        <f>IFERROR(VLOOKUP(B237,'[1]DADOS (OCULTAR)'!$P$3:$R$53,3,0),"")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DANIELE FERREIRA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411010</v>
      </c>
      <c r="G237" s="14">
        <f>IF('[1]TCE - ANEXO III - Preencher'!H246="","",'[1]TCE - ANEXO III - Preencher'!H246)</f>
        <v>43891</v>
      </c>
      <c r="H237" s="15">
        <f>'[1]TCE - ANEXO III - Preencher'!I246</f>
        <v>12.31</v>
      </c>
      <c r="I237" s="15">
        <f>'[1]TCE - ANEXO III - Preencher'!J246</f>
        <v>98.51</v>
      </c>
      <c r="J237" s="15">
        <f>'[1]TCE - ANEXO III - Preencher'!K246</f>
        <v>0</v>
      </c>
      <c r="K237" s="16">
        <f>'[1]TCE - ANEXO III - Preencher'!L246</f>
        <v>101.36861</v>
      </c>
      <c r="L237" s="16">
        <f>'[1]TCE - ANEXO III - Preencher'!M246</f>
        <v>20.9</v>
      </c>
      <c r="M237" s="16">
        <f t="shared" si="19"/>
        <v>80.468610000000012</v>
      </c>
      <c r="N237" s="16">
        <f>'[1]TCE - ANEXO III - Preencher'!O246</f>
        <v>0.93500000000000005</v>
      </c>
      <c r="O237" s="16">
        <f>'[1]TCE - ANEXO III - Preencher'!P246</f>
        <v>0</v>
      </c>
      <c r="P237" s="17">
        <f t="shared" si="20"/>
        <v>0.93500000000000005</v>
      </c>
      <c r="Q237" s="16">
        <f>'[1]TCE - ANEXO III - Preencher'!R246</f>
        <v>207</v>
      </c>
      <c r="R237" s="16">
        <f>'[1]TCE - ANEXO III - Preencher'!S246</f>
        <v>60.61</v>
      </c>
      <c r="S237" s="17">
        <f t="shared" si="21"/>
        <v>146.38999999999999</v>
      </c>
      <c r="T237" s="16">
        <f>'[1]TCE - ANEXO III - Preencher'!U246</f>
        <v>123.73</v>
      </c>
      <c r="U237" s="16">
        <f>'[1]TCE - ANEXO III - Preencher'!V246</f>
        <v>0</v>
      </c>
      <c r="V237" s="17">
        <f t="shared" si="22"/>
        <v>123.73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462.34361000000001</v>
      </c>
    </row>
    <row r="238" spans="1:28" s="4" customFormat="1" x14ac:dyDescent="0.2">
      <c r="A238" s="9">
        <f>IFERROR(VLOOKUP(B238,'[1]DADOS (OCULTAR)'!$P$3:$R$53,3,0),"")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DANIELE RODRIGUES DA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513430</v>
      </c>
      <c r="G238" s="14">
        <f>IF('[1]TCE - ANEXO III - Preencher'!H247="","",'[1]TCE - ANEXO III - Preencher'!H247)</f>
        <v>43891</v>
      </c>
      <c r="H238" s="15">
        <f>'[1]TCE - ANEXO III - Preencher'!I247</f>
        <v>14.55</v>
      </c>
      <c r="I238" s="15">
        <f>'[1]TCE - ANEXO III - Preencher'!J247</f>
        <v>116.43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0.93500000000000005</v>
      </c>
      <c r="O238" s="16">
        <f>'[1]TCE - ANEXO III - Preencher'!P247</f>
        <v>0</v>
      </c>
      <c r="P238" s="17">
        <f t="shared" si="20"/>
        <v>0.93500000000000005</v>
      </c>
      <c r="Q238" s="16">
        <f>'[1]TCE - ANEXO III - Preencher'!R247</f>
        <v>103.5</v>
      </c>
      <c r="R238" s="16">
        <f>'[1]TCE - ANEXO III - Preencher'!S247</f>
        <v>48.07</v>
      </c>
      <c r="S238" s="17">
        <f t="shared" si="21"/>
        <v>55.43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187.34500000000003</v>
      </c>
    </row>
    <row r="239" spans="1:28" s="4" customFormat="1" x14ac:dyDescent="0.2">
      <c r="A239" s="9">
        <f>IFERROR(VLOOKUP(B239,'[1]DADOS (OCULTAR)'!$P$3:$R$53,3,0),"")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DANIELLA CARNEIRO DA COSTA SILVA CASTRO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225125</v>
      </c>
      <c r="G239" s="14">
        <f>IF('[1]TCE - ANEXO III - Preencher'!H248="","",'[1]TCE - ANEXO III - Preencher'!H248)</f>
        <v>43891</v>
      </c>
      <c r="H239" s="15">
        <f>'[1]TCE - ANEXO III - Preencher'!I248</f>
        <v>75.739999999999995</v>
      </c>
      <c r="I239" s="15">
        <f>'[1]TCE - ANEXO III - Preencher'!J248</f>
        <v>605.91999999999996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7.4850000000000003</v>
      </c>
      <c r="O239" s="16">
        <f>'[1]TCE - ANEXO III - Preencher'!P248</f>
        <v>0</v>
      </c>
      <c r="P239" s="17">
        <f t="shared" si="20"/>
        <v>7.4850000000000003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689.14499999999998</v>
      </c>
    </row>
    <row r="240" spans="1:28" s="4" customFormat="1" x14ac:dyDescent="0.2">
      <c r="A240" s="9">
        <f>IFERROR(VLOOKUP(B240,'[1]DADOS (OCULTAR)'!$P$3:$R$53,3,0),"")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DANIELLA CRISTINA DA SILVA SANTOS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43891</v>
      </c>
      <c r="H240" s="15">
        <f>'[1]TCE - ANEXO III - Preencher'!I249</f>
        <v>20.04</v>
      </c>
      <c r="I240" s="15">
        <f>'[1]TCE - ANEXO III - Preencher'!J249</f>
        <v>210.44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0.93500000000000005</v>
      </c>
      <c r="O240" s="16">
        <f>'[1]TCE - ANEXO III - Preencher'!P249</f>
        <v>0</v>
      </c>
      <c r="P240" s="17">
        <f t="shared" si="20"/>
        <v>0.93500000000000005</v>
      </c>
      <c r="Q240" s="16">
        <f>'[1]TCE - ANEXO III - Preencher'!R249</f>
        <v>13.8</v>
      </c>
      <c r="R240" s="16">
        <f>'[1]TCE - ANEXO III - Preencher'!S249</f>
        <v>0</v>
      </c>
      <c r="S240" s="17">
        <f t="shared" si="21"/>
        <v>13.8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245.215</v>
      </c>
    </row>
    <row r="241" spans="1:28" s="4" customFormat="1" x14ac:dyDescent="0.2">
      <c r="A241" s="9">
        <f>IFERROR(VLOOKUP(B241,'[1]DADOS (OCULTAR)'!$P$3:$R$53,3,0),"")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DANIELLA DA SILVA SANTOS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322205</v>
      </c>
      <c r="G241" s="14">
        <f>IF('[1]TCE - ANEXO III - Preencher'!H250="","",'[1]TCE - ANEXO III - Preencher'!H250)</f>
        <v>43891</v>
      </c>
      <c r="H241" s="15">
        <f>'[1]TCE - ANEXO III - Preencher'!I250</f>
        <v>14.26</v>
      </c>
      <c r="I241" s="15">
        <f>'[1]TCE - ANEXO III - Preencher'!J250</f>
        <v>114.05</v>
      </c>
      <c r="J241" s="15">
        <f>'[1]TCE - ANEXO III - Preencher'!K250</f>
        <v>0</v>
      </c>
      <c r="K241" s="16">
        <f>'[1]TCE - ANEXO III - Preencher'!L250</f>
        <v>101.36861</v>
      </c>
      <c r="L241" s="16">
        <f>'[1]TCE - ANEXO III - Preencher'!M250</f>
        <v>20.9</v>
      </c>
      <c r="M241" s="16">
        <f t="shared" si="19"/>
        <v>80.468610000000012</v>
      </c>
      <c r="N241" s="16">
        <f>'[1]TCE - ANEXO III - Preencher'!O250</f>
        <v>0.93500000000000005</v>
      </c>
      <c r="O241" s="16">
        <f>'[1]TCE - ANEXO III - Preencher'!P250</f>
        <v>0</v>
      </c>
      <c r="P241" s="17">
        <f t="shared" si="20"/>
        <v>0.93500000000000005</v>
      </c>
      <c r="Q241" s="16">
        <f>'[1]TCE - ANEXO III - Preencher'!R250</f>
        <v>207</v>
      </c>
      <c r="R241" s="16">
        <f>'[1]TCE - ANEXO III - Preencher'!S250</f>
        <v>50.16</v>
      </c>
      <c r="S241" s="17">
        <f t="shared" si="21"/>
        <v>156.84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366.55361000000005</v>
      </c>
    </row>
    <row r="242" spans="1:28" s="4" customFormat="1" x14ac:dyDescent="0.2">
      <c r="A242" s="9">
        <f>IFERROR(VLOOKUP(B242,'[1]DADOS (OCULTAR)'!$P$3:$R$53,3,0),"")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DANIELLA DOMINGOS DA SILVA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322205</v>
      </c>
      <c r="G242" s="14">
        <f>IF('[1]TCE - ANEXO III - Preencher'!H251="","",'[1]TCE - ANEXO III - Preencher'!H251)</f>
        <v>43891</v>
      </c>
      <c r="H242" s="15">
        <f>'[1]TCE - ANEXO III - Preencher'!I251</f>
        <v>12.32</v>
      </c>
      <c r="I242" s="15">
        <f>'[1]TCE - ANEXO III - Preencher'!J251</f>
        <v>98.56</v>
      </c>
      <c r="J242" s="15">
        <f>'[1]TCE - ANEXO III - Preencher'!K251</f>
        <v>0</v>
      </c>
      <c r="K242" s="16">
        <f>'[1]TCE - ANEXO III - Preencher'!L251</f>
        <v>101.36861</v>
      </c>
      <c r="L242" s="16">
        <f>'[1]TCE - ANEXO III - Preencher'!M251</f>
        <v>20.9</v>
      </c>
      <c r="M242" s="16">
        <f t="shared" si="19"/>
        <v>80.468610000000012</v>
      </c>
      <c r="N242" s="16">
        <f>'[1]TCE - ANEXO III - Preencher'!O251</f>
        <v>0.93500000000000005</v>
      </c>
      <c r="O242" s="16">
        <f>'[1]TCE - ANEXO III - Preencher'!P251</f>
        <v>0</v>
      </c>
      <c r="P242" s="17">
        <f t="shared" si="20"/>
        <v>0.93500000000000005</v>
      </c>
      <c r="Q242" s="16">
        <f>'[1]TCE - ANEXO III - Preencher'!R251</f>
        <v>110.4</v>
      </c>
      <c r="R242" s="16">
        <f>'[1]TCE - ANEXO III - Preencher'!S251</f>
        <v>62.7</v>
      </c>
      <c r="S242" s="17">
        <f t="shared" si="21"/>
        <v>47.7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239.98361</v>
      </c>
    </row>
    <row r="243" spans="1:28" s="4" customFormat="1" x14ac:dyDescent="0.2">
      <c r="A243" s="9">
        <f>IFERROR(VLOOKUP(B243,'[1]DADOS (OCULTAR)'!$P$3:$R$53,3,0),"")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DANIELLA YASMIM PAMELA DO NASCIMENTO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411010</v>
      </c>
      <c r="G243" s="14">
        <f>IF('[1]TCE - ANEXO III - Preencher'!H252="","",'[1]TCE - ANEXO III - Preencher'!H252)</f>
        <v>43891</v>
      </c>
      <c r="H243" s="15">
        <f>'[1]TCE - ANEXO III - Preencher'!I252</f>
        <v>3.83</v>
      </c>
      <c r="I243" s="15">
        <f>'[1]TCE - ANEXO III - Preencher'!J252</f>
        <v>7.6624999999999996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0.93500000000000005</v>
      </c>
      <c r="O243" s="16">
        <f>'[1]TCE - ANEXO III - Preencher'!P252</f>
        <v>0</v>
      </c>
      <c r="P243" s="17">
        <f t="shared" si="20"/>
        <v>0.93500000000000005</v>
      </c>
      <c r="Q243" s="16">
        <f>'[1]TCE - ANEXO III - Preencher'!R252</f>
        <v>55.2</v>
      </c>
      <c r="R243" s="16">
        <f>'[1]TCE - ANEXO III - Preencher'!S252</f>
        <v>22.99</v>
      </c>
      <c r="S243" s="17">
        <f t="shared" si="21"/>
        <v>32.210000000000008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44.63750000000001</v>
      </c>
    </row>
    <row r="244" spans="1:28" s="4" customFormat="1" x14ac:dyDescent="0.2">
      <c r="A244" s="9">
        <f>IFERROR(VLOOKUP(B244,'[1]DADOS (OCULTAR)'!$P$3:$R$53,3,0),"")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DANIELLE ANDRADE CHAVES VIEIRA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>
        <f>'[1]TCE - ANEXO III - Preencher'!G253</f>
        <v>322205</v>
      </c>
      <c r="G244" s="14">
        <f>IF('[1]TCE - ANEXO III - Preencher'!H253="","",'[1]TCE - ANEXO III - Preencher'!H253)</f>
        <v>43891</v>
      </c>
      <c r="H244" s="15">
        <f>'[1]TCE - ANEXO III - Preencher'!I253</f>
        <v>13.02</v>
      </c>
      <c r="I244" s="15">
        <f>'[1]TCE - ANEXO III - Preencher'!J253</f>
        <v>104.14</v>
      </c>
      <c r="J244" s="15">
        <f>'[1]TCE - ANEXO III - Preencher'!K253</f>
        <v>0</v>
      </c>
      <c r="K244" s="16">
        <f>'[1]TCE - ANEXO III - Preencher'!L253</f>
        <v>101.36861</v>
      </c>
      <c r="L244" s="16">
        <f>'[1]TCE - ANEXO III - Preencher'!M253</f>
        <v>20.9</v>
      </c>
      <c r="M244" s="16">
        <f t="shared" si="19"/>
        <v>80.468610000000012</v>
      </c>
      <c r="N244" s="16">
        <f>'[1]TCE - ANEXO III - Preencher'!O253</f>
        <v>0.93500000000000005</v>
      </c>
      <c r="O244" s="16">
        <f>'[1]TCE - ANEXO III - Preencher'!P253</f>
        <v>0</v>
      </c>
      <c r="P244" s="17">
        <f t="shared" si="20"/>
        <v>0.93500000000000005</v>
      </c>
      <c r="Q244" s="16">
        <f>'[1]TCE - ANEXO III - Preencher'!R253</f>
        <v>138</v>
      </c>
      <c r="R244" s="16">
        <f>'[1]TCE - ANEXO III - Preencher'!S253</f>
        <v>62.7</v>
      </c>
      <c r="S244" s="17">
        <f t="shared" si="21"/>
        <v>75.3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273.86360999999999</v>
      </c>
    </row>
    <row r="245" spans="1:28" s="4" customFormat="1" x14ac:dyDescent="0.2">
      <c r="A245" s="9">
        <f>IFERROR(VLOOKUP(B245,'[1]DADOS (OCULTAR)'!$P$3:$R$53,3,0),"")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DANIELLE DE SOUZA PONTES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>
        <f>'[1]TCE - ANEXO III - Preencher'!G254</f>
        <v>322205</v>
      </c>
      <c r="G245" s="14">
        <f>IF('[1]TCE - ANEXO III - Preencher'!H254="","",'[1]TCE - ANEXO III - Preencher'!H254)</f>
        <v>43891</v>
      </c>
      <c r="H245" s="15">
        <f>'[1]TCE - ANEXO III - Preencher'!I254</f>
        <v>21.31</v>
      </c>
      <c r="I245" s="15">
        <f>'[1]TCE - ANEXO III - Preencher'!J254</f>
        <v>170.47</v>
      </c>
      <c r="J245" s="15">
        <f>'[1]TCE - ANEXO III - Preencher'!K254</f>
        <v>0</v>
      </c>
      <c r="K245" s="16">
        <f>'[1]TCE - ANEXO III - Preencher'!L254</f>
        <v>101.36861</v>
      </c>
      <c r="L245" s="16">
        <f>'[1]TCE - ANEXO III - Preencher'!M254</f>
        <v>20.9</v>
      </c>
      <c r="M245" s="16">
        <f t="shared" si="19"/>
        <v>80.468610000000012</v>
      </c>
      <c r="N245" s="16">
        <f>'[1]TCE - ANEXO III - Preencher'!O254</f>
        <v>0.93500000000000005</v>
      </c>
      <c r="O245" s="16">
        <f>'[1]TCE - ANEXO III - Preencher'!P254</f>
        <v>0</v>
      </c>
      <c r="P245" s="17">
        <f t="shared" si="20"/>
        <v>0.93500000000000005</v>
      </c>
      <c r="Q245" s="16">
        <f>'[1]TCE - ANEXO III - Preencher'!R254</f>
        <v>300.8</v>
      </c>
      <c r="R245" s="16">
        <f>'[1]TCE - ANEXO III - Preencher'!S254</f>
        <v>62.7</v>
      </c>
      <c r="S245" s="17">
        <f t="shared" si="21"/>
        <v>238.10000000000002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511.28361000000001</v>
      </c>
    </row>
    <row r="246" spans="1:28" s="4" customFormat="1" x14ac:dyDescent="0.2">
      <c r="A246" s="9">
        <f>IFERROR(VLOOKUP(B246,'[1]DADOS (OCULTAR)'!$P$3:$R$53,3,0),"")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DANIELLE PRISCILA DE OLIVEIRA CALADO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>
        <f>'[1]TCE - ANEXO III - Preencher'!G255</f>
        <v>223505</v>
      </c>
      <c r="G246" s="14">
        <f>IF('[1]TCE - ANEXO III - Preencher'!H255="","",'[1]TCE - ANEXO III - Preencher'!H255)</f>
        <v>43891</v>
      </c>
      <c r="H246" s="15">
        <f>'[1]TCE - ANEXO III - Preencher'!I255</f>
        <v>42.2</v>
      </c>
      <c r="I246" s="15">
        <f>'[1]TCE - ANEXO III - Preencher'!J255</f>
        <v>337.62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1.9672434999999999</v>
      </c>
      <c r="O246" s="16">
        <f>'[1]TCE - ANEXO III - Preencher'!P255</f>
        <v>0</v>
      </c>
      <c r="P246" s="17">
        <f t="shared" si="20"/>
        <v>1.9672434999999999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381.78724349999999</v>
      </c>
    </row>
    <row r="247" spans="1:28" s="4" customFormat="1" x14ac:dyDescent="0.2">
      <c r="A247" s="9">
        <f>IFERROR(VLOOKUP(B247,'[1]DADOS (OCULTAR)'!$P$3:$R$53,3,0),"")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DANILLO GOMES DA SILVA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>
        <f>'[1]TCE - ANEXO III - Preencher'!G256</f>
        <v>521130</v>
      </c>
      <c r="G247" s="14">
        <f>IF('[1]TCE - ANEXO III - Preencher'!H256="","",'[1]TCE - ANEXO III - Preencher'!H256)</f>
        <v>43891</v>
      </c>
      <c r="H247" s="15">
        <f>'[1]TCE - ANEXO III - Preencher'!I256</f>
        <v>16.03</v>
      </c>
      <c r="I247" s="15">
        <f>'[1]TCE - ANEXO III - Preencher'!J256</f>
        <v>170.07</v>
      </c>
      <c r="J247" s="15">
        <f>'[1]TCE - ANEXO III - Preencher'!K256</f>
        <v>0</v>
      </c>
      <c r="K247" s="16">
        <f>'[1]TCE - ANEXO III - Preencher'!L256</f>
        <v>101.36861</v>
      </c>
      <c r="L247" s="16">
        <f>'[1]TCE - ANEXO III - Preencher'!M256</f>
        <v>20.9</v>
      </c>
      <c r="M247" s="16">
        <f t="shared" si="19"/>
        <v>80.468610000000012</v>
      </c>
      <c r="N247" s="16">
        <f>'[1]TCE - ANEXO III - Preencher'!O256</f>
        <v>0.93500000000000005</v>
      </c>
      <c r="O247" s="16">
        <f>'[1]TCE - ANEXO III - Preencher'!P256</f>
        <v>0</v>
      </c>
      <c r="P247" s="17">
        <f t="shared" si="20"/>
        <v>0.93500000000000005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267.50361000000004</v>
      </c>
    </row>
    <row r="248" spans="1:28" s="4" customFormat="1" x14ac:dyDescent="0.2">
      <c r="A248" s="9">
        <f>IFERROR(VLOOKUP(B248,'[1]DADOS (OCULTAR)'!$P$3:$R$53,3,0),"")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DANILO DANIEL DE SOUZA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515110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207</v>
      </c>
      <c r="R248" s="16">
        <f>'[1]TCE - ANEXO III - Preencher'!S257</f>
        <v>0</v>
      </c>
      <c r="S248" s="17">
        <f t="shared" si="21"/>
        <v>207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207</v>
      </c>
    </row>
    <row r="249" spans="1:28" s="4" customFormat="1" x14ac:dyDescent="0.2">
      <c r="A249" s="9">
        <f>IFERROR(VLOOKUP(B249,'[1]DADOS (OCULTAR)'!$P$3:$R$53,3,0),"")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DANILO HENRIQUE RODRIGUES PEIXOTO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>
        <f>'[1]TCE - ANEXO III - Preencher'!G258</f>
        <v>517410</v>
      </c>
      <c r="G249" s="14">
        <f>IF('[1]TCE - ANEXO III - Preencher'!H258="","",'[1]TCE - ANEXO III - Preencher'!H258)</f>
        <v>43891</v>
      </c>
      <c r="H249" s="15">
        <f>'[1]TCE - ANEXO III - Preencher'!I258</f>
        <v>12.21</v>
      </c>
      <c r="I249" s="15">
        <f>'[1]TCE - ANEXO III - Preencher'!J258</f>
        <v>97.66</v>
      </c>
      <c r="J249" s="15">
        <f>'[1]TCE - ANEXO III - Preencher'!K258</f>
        <v>0</v>
      </c>
      <c r="K249" s="16">
        <f>'[1]TCE - ANEXO III - Preencher'!L258</f>
        <v>101.36861</v>
      </c>
      <c r="L249" s="16">
        <f>'[1]TCE - ANEXO III - Preencher'!M258</f>
        <v>20.9</v>
      </c>
      <c r="M249" s="16">
        <f t="shared" si="19"/>
        <v>80.468610000000012</v>
      </c>
      <c r="N249" s="16">
        <f>'[1]TCE - ANEXO III - Preencher'!O258</f>
        <v>0.93500000000000005</v>
      </c>
      <c r="O249" s="16">
        <f>'[1]TCE - ANEXO III - Preencher'!P258</f>
        <v>0</v>
      </c>
      <c r="P249" s="17">
        <f t="shared" si="20"/>
        <v>0.93500000000000005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191.27361000000002</v>
      </c>
    </row>
    <row r="250" spans="1:28" s="4" customFormat="1" x14ac:dyDescent="0.2">
      <c r="A250" s="9">
        <f>IFERROR(VLOOKUP(B250,'[1]DADOS (OCULTAR)'!$P$3:$R$53,3,0),"")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DANILO SORIANO DAS NEVES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>
        <f>'[1]TCE - ANEXO III - Preencher'!G259</f>
        <v>324115</v>
      </c>
      <c r="G250" s="14">
        <f>IF('[1]TCE - ANEXO III - Preencher'!H259="","",'[1]TCE - ANEXO III - Preencher'!H259)</f>
        <v>43891</v>
      </c>
      <c r="H250" s="15">
        <f>'[1]TCE - ANEXO III - Preencher'!I259</f>
        <v>29.51</v>
      </c>
      <c r="I250" s="15">
        <f>'[1]TCE - ANEXO III - Preencher'!J259</f>
        <v>236.11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0.93500000000000005</v>
      </c>
      <c r="O250" s="16">
        <f>'[1]TCE - ANEXO III - Preencher'!P259</f>
        <v>0</v>
      </c>
      <c r="P250" s="17">
        <f t="shared" si="20"/>
        <v>0.93500000000000005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266.55500000000001</v>
      </c>
    </row>
    <row r="251" spans="1:28" s="4" customFormat="1" x14ac:dyDescent="0.2">
      <c r="A251" s="9">
        <f>IFERROR(VLOOKUP(B251,'[1]DADOS (OCULTAR)'!$P$3:$R$53,3,0),"")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DANTIELLY MICHELLY MOREIRA DA COSTA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>
        <f>'[1]TCE - ANEXO III - Preencher'!G260</f>
        <v>322205</v>
      </c>
      <c r="G251" s="14">
        <f>IF('[1]TCE - ANEXO III - Preencher'!H260="","",'[1]TCE - ANEXO III - Preencher'!H260)</f>
        <v>43891</v>
      </c>
      <c r="H251" s="15">
        <f>'[1]TCE - ANEXO III - Preencher'!I260</f>
        <v>12.5</v>
      </c>
      <c r="I251" s="15">
        <f>'[1]TCE - ANEXO III - Preencher'!J260</f>
        <v>100.02</v>
      </c>
      <c r="J251" s="15">
        <f>'[1]TCE - ANEXO III - Preencher'!K260</f>
        <v>0</v>
      </c>
      <c r="K251" s="16">
        <f>'[1]TCE - ANEXO III - Preencher'!L260</f>
        <v>101.36861</v>
      </c>
      <c r="L251" s="16">
        <f>'[1]TCE - ANEXO III - Preencher'!M260</f>
        <v>20.9</v>
      </c>
      <c r="M251" s="16">
        <f t="shared" si="19"/>
        <v>80.468610000000012</v>
      </c>
      <c r="N251" s="16">
        <f>'[1]TCE - ANEXO III - Preencher'!O260</f>
        <v>0.93500000000000005</v>
      </c>
      <c r="O251" s="16">
        <f>'[1]TCE - ANEXO III - Preencher'!P260</f>
        <v>0</v>
      </c>
      <c r="P251" s="17">
        <f t="shared" si="20"/>
        <v>0.93500000000000005</v>
      </c>
      <c r="Q251" s="16">
        <f>'[1]TCE - ANEXO III - Preencher'!R260</f>
        <v>110.4</v>
      </c>
      <c r="R251" s="16">
        <f>'[1]TCE - ANEXO III - Preencher'!S260</f>
        <v>62.7</v>
      </c>
      <c r="S251" s="17">
        <f t="shared" si="21"/>
        <v>47.7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241.62360999999999</v>
      </c>
    </row>
    <row r="252" spans="1:28" s="4" customFormat="1" x14ac:dyDescent="0.2">
      <c r="A252" s="9">
        <f>IFERROR(VLOOKUP(B252,'[1]DADOS (OCULTAR)'!$P$3:$R$53,3,0),"")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DANUBIA LIMA DE ASSIS ORENGO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251510</v>
      </c>
      <c r="G252" s="14">
        <f>IF('[1]TCE - ANEXO III - Preencher'!H261="","",'[1]TCE - ANEXO III - Preencher'!H261)</f>
        <v>43891</v>
      </c>
      <c r="H252" s="15">
        <f>'[1]TCE - ANEXO III - Preencher'!I261</f>
        <v>24.08</v>
      </c>
      <c r="I252" s="15">
        <f>'[1]TCE - ANEXO III - Preencher'!J261</f>
        <v>192.61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0.93500000000000005</v>
      </c>
      <c r="O252" s="16">
        <f>'[1]TCE - ANEXO III - Preencher'!P261</f>
        <v>0</v>
      </c>
      <c r="P252" s="17">
        <f t="shared" si="20"/>
        <v>0.93500000000000005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217.625</v>
      </c>
    </row>
    <row r="253" spans="1:28" s="4" customFormat="1" x14ac:dyDescent="0.2">
      <c r="A253" s="9">
        <f>IFERROR(VLOOKUP(B253,'[1]DADOS (OCULTAR)'!$P$3:$R$53,3,0),"")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DARLINGLACE NUNES DE ANDRADE SILVA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>
        <f>'[1]TCE - ANEXO III - Preencher'!G262</f>
        <v>521130</v>
      </c>
      <c r="G253" s="14">
        <f>IF('[1]TCE - ANEXO III - Preencher'!H262="","",'[1]TCE - ANEXO III - Preencher'!H262)</f>
        <v>43891</v>
      </c>
      <c r="H253" s="15">
        <f>'[1]TCE - ANEXO III - Preencher'!I262</f>
        <v>10.88</v>
      </c>
      <c r="I253" s="15">
        <f>'[1]TCE - ANEXO III - Preencher'!J262</f>
        <v>87.07</v>
      </c>
      <c r="J253" s="15">
        <f>'[1]TCE - ANEXO III - Preencher'!K262</f>
        <v>0</v>
      </c>
      <c r="K253" s="16">
        <f>'[1]TCE - ANEXO III - Preencher'!L262</f>
        <v>101.36861</v>
      </c>
      <c r="L253" s="16">
        <f>'[1]TCE - ANEXO III - Preencher'!M262</f>
        <v>20.9</v>
      </c>
      <c r="M253" s="16">
        <f t="shared" si="19"/>
        <v>80.468610000000012</v>
      </c>
      <c r="N253" s="16">
        <f>'[1]TCE - ANEXO III - Preencher'!O262</f>
        <v>0.93500000000000005</v>
      </c>
      <c r="O253" s="16">
        <f>'[1]TCE - ANEXO III - Preencher'!P262</f>
        <v>0</v>
      </c>
      <c r="P253" s="17">
        <f t="shared" si="20"/>
        <v>0.93500000000000005</v>
      </c>
      <c r="Q253" s="16">
        <f>'[1]TCE - ANEXO III - Preencher'!R262</f>
        <v>207</v>
      </c>
      <c r="R253" s="16">
        <f>'[1]TCE - ANEXO III - Preencher'!S262</f>
        <v>60.61</v>
      </c>
      <c r="S253" s="17">
        <f t="shared" si="21"/>
        <v>146.38999999999999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325.74360999999999</v>
      </c>
    </row>
    <row r="254" spans="1:28" s="4" customFormat="1" x14ac:dyDescent="0.2">
      <c r="A254" s="9">
        <f>IFERROR(VLOOKUP(B254,'[1]DADOS (OCULTAR)'!$P$3:$R$53,3,0),"")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DAVISON FELIX DA SILVA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>
        <f>'[1]TCE - ANEXO III - Preencher'!G263</f>
        <v>517410</v>
      </c>
      <c r="G254" s="14">
        <f>IF('[1]TCE - ANEXO III - Preencher'!H263="","",'[1]TCE - ANEXO III - Preencher'!H263)</f>
        <v>43891</v>
      </c>
      <c r="H254" s="15">
        <f>'[1]TCE - ANEXO III - Preencher'!I263</f>
        <v>11.6</v>
      </c>
      <c r="I254" s="15">
        <f>'[1]TCE - ANEXO III - Preencher'!J263</f>
        <v>92.76</v>
      </c>
      <c r="J254" s="15">
        <f>'[1]TCE - ANEXO III - Preencher'!K263</f>
        <v>0</v>
      </c>
      <c r="K254" s="16">
        <f>'[1]TCE - ANEXO III - Preencher'!L263</f>
        <v>101.36861</v>
      </c>
      <c r="L254" s="16">
        <f>'[1]TCE - ANEXO III - Preencher'!M263</f>
        <v>20.9</v>
      </c>
      <c r="M254" s="16">
        <f t="shared" si="19"/>
        <v>80.468610000000012</v>
      </c>
      <c r="N254" s="16">
        <f>'[1]TCE - ANEXO III - Preencher'!O263</f>
        <v>0.93500000000000005</v>
      </c>
      <c r="O254" s="16">
        <f>'[1]TCE - ANEXO III - Preencher'!P263</f>
        <v>0</v>
      </c>
      <c r="P254" s="17">
        <f t="shared" si="20"/>
        <v>0.93500000000000005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185.76361000000003</v>
      </c>
    </row>
    <row r="255" spans="1:28" s="4" customFormat="1" x14ac:dyDescent="0.2">
      <c r="A255" s="9">
        <f>IFERROR(VLOOKUP(B255,'[1]DADOS (OCULTAR)'!$P$3:$R$53,3,0),"")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DAYANE MARIA CAVALCANTE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411010</v>
      </c>
      <c r="G255" s="14">
        <f>IF('[1]TCE - ANEXO III - Preencher'!H264="","",'[1]TCE - ANEXO III - Preencher'!H264)</f>
        <v>43891</v>
      </c>
      <c r="H255" s="15">
        <f>'[1]TCE - ANEXO III - Preencher'!I264</f>
        <v>10.28</v>
      </c>
      <c r="I255" s="15">
        <f>'[1]TCE - ANEXO III - Preencher'!J264</f>
        <v>82.28</v>
      </c>
      <c r="J255" s="15">
        <f>'[1]TCE - ANEXO III - Preencher'!K264</f>
        <v>0</v>
      </c>
      <c r="K255" s="16">
        <f>'[1]TCE - ANEXO III - Preencher'!L264</f>
        <v>101.36861</v>
      </c>
      <c r="L255" s="16">
        <f>'[1]TCE - ANEXO III - Preencher'!M264</f>
        <v>20.9</v>
      </c>
      <c r="M255" s="16">
        <f t="shared" si="19"/>
        <v>80.468610000000012</v>
      </c>
      <c r="N255" s="16">
        <f>'[1]TCE - ANEXO III - Preencher'!O264</f>
        <v>0.93500000000000005</v>
      </c>
      <c r="O255" s="16">
        <f>'[1]TCE - ANEXO III - Preencher'!P264</f>
        <v>0</v>
      </c>
      <c r="P255" s="17">
        <f t="shared" si="20"/>
        <v>0.93500000000000005</v>
      </c>
      <c r="Q255" s="16">
        <f>'[1]TCE - ANEXO III - Preencher'!R264</f>
        <v>138</v>
      </c>
      <c r="R255" s="16">
        <f>'[1]TCE - ANEXO III - Preencher'!S264</f>
        <v>0</v>
      </c>
      <c r="S255" s="17">
        <f t="shared" si="21"/>
        <v>138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311.96361000000002</v>
      </c>
    </row>
    <row r="256" spans="1:28" s="4" customFormat="1" x14ac:dyDescent="0.2">
      <c r="A256" s="9">
        <f>IFERROR(VLOOKUP(B256,'[1]DADOS (OCULTAR)'!$P$3:$R$53,3,0),"")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DAYANE VALENTIM DE LIMA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>
        <f>'[1]TCE - ANEXO III - Preencher'!G265</f>
        <v>322205</v>
      </c>
      <c r="G256" s="14">
        <f>IF('[1]TCE - ANEXO III - Preencher'!H265="","",'[1]TCE - ANEXO III - Preencher'!H265)</f>
        <v>43891</v>
      </c>
      <c r="H256" s="15">
        <f>'[1]TCE - ANEXO III - Preencher'!I265</f>
        <v>12.53</v>
      </c>
      <c r="I256" s="15">
        <f>'[1]TCE - ANEXO III - Preencher'!J265</f>
        <v>100.27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0.93500000000000005</v>
      </c>
      <c r="O256" s="16">
        <f>'[1]TCE - ANEXO III - Preencher'!P265</f>
        <v>0</v>
      </c>
      <c r="P256" s="17">
        <f t="shared" si="20"/>
        <v>0.93500000000000005</v>
      </c>
      <c r="Q256" s="16">
        <f>'[1]TCE - ANEXO III - Preencher'!R265</f>
        <v>103.5</v>
      </c>
      <c r="R256" s="16">
        <f>'[1]TCE - ANEXO III - Preencher'!S265</f>
        <v>62.7</v>
      </c>
      <c r="S256" s="17">
        <f t="shared" si="21"/>
        <v>40.799999999999997</v>
      </c>
      <c r="T256" s="16">
        <f>'[1]TCE - ANEXO III - Preencher'!U265</f>
        <v>64</v>
      </c>
      <c r="U256" s="16">
        <f>'[1]TCE - ANEXO III - Preencher'!V265</f>
        <v>0</v>
      </c>
      <c r="V256" s="17">
        <f t="shared" si="22"/>
        <v>64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218.535</v>
      </c>
    </row>
    <row r="257" spans="1:28" s="4" customFormat="1" x14ac:dyDescent="0.2">
      <c r="A257" s="9">
        <f>IFERROR(VLOOKUP(B257,'[1]DADOS (OCULTAR)'!$P$3:$R$53,3,0),"")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DEBORA BISPO DA SILVA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322205</v>
      </c>
      <c r="G257" s="14">
        <f>IF('[1]TCE - ANEXO III - Preencher'!H266="","",'[1]TCE - ANEXO III - Preencher'!H266)</f>
        <v>43891</v>
      </c>
      <c r="H257" s="15">
        <f>'[1]TCE - ANEXO III - Preencher'!I266</f>
        <v>18.239999999999998</v>
      </c>
      <c r="I257" s="15">
        <f>'[1]TCE - ANEXO III - Preencher'!J266</f>
        <v>198.18</v>
      </c>
      <c r="J257" s="15">
        <f>'[1]TCE - ANEXO III - Preencher'!K266</f>
        <v>0</v>
      </c>
      <c r="K257" s="16">
        <f>'[1]TCE - ANEXO III - Preencher'!L266</f>
        <v>101.36861</v>
      </c>
      <c r="L257" s="16">
        <f>'[1]TCE - ANEXO III - Preencher'!M266</f>
        <v>20.9</v>
      </c>
      <c r="M257" s="16">
        <f t="shared" si="19"/>
        <v>80.468610000000012</v>
      </c>
      <c r="N257" s="16">
        <f>'[1]TCE - ANEXO III - Preencher'!O266</f>
        <v>0.93500000000000005</v>
      </c>
      <c r="O257" s="16">
        <f>'[1]TCE - ANEXO III - Preencher'!P266</f>
        <v>0</v>
      </c>
      <c r="P257" s="17">
        <f t="shared" si="20"/>
        <v>0.93500000000000005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297.82361000000003</v>
      </c>
    </row>
    <row r="258" spans="1:28" s="4" customFormat="1" x14ac:dyDescent="0.2">
      <c r="A258" s="9">
        <f>IFERROR(VLOOKUP(B258,'[1]DADOS (OCULTAR)'!$P$3:$R$53,3,0),"")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DEBORA MARIA DA SILVA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>
        <f>'[1]TCE - ANEXO III - Preencher'!G267</f>
        <v>322205</v>
      </c>
      <c r="G258" s="14">
        <f>IF('[1]TCE - ANEXO III - Preencher'!H267="","",'[1]TCE - ANEXO III - Preencher'!H267)</f>
        <v>43891</v>
      </c>
      <c r="H258" s="15">
        <f>'[1]TCE - ANEXO III - Preencher'!I267</f>
        <v>13.92</v>
      </c>
      <c r="I258" s="15">
        <f>'[1]TCE - ANEXO III - Preencher'!J267</f>
        <v>111.37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0.93500000000000005</v>
      </c>
      <c r="O258" s="16">
        <f>'[1]TCE - ANEXO III - Preencher'!P267</f>
        <v>0</v>
      </c>
      <c r="P258" s="17">
        <f t="shared" si="20"/>
        <v>0.93500000000000005</v>
      </c>
      <c r="Q258" s="16">
        <f>'[1]TCE - ANEXO III - Preencher'!R267</f>
        <v>103.5</v>
      </c>
      <c r="R258" s="16">
        <f>'[1]TCE - ANEXO III - Preencher'!S267</f>
        <v>62.7</v>
      </c>
      <c r="S258" s="17">
        <f t="shared" si="21"/>
        <v>40.799999999999997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167.02500000000001</v>
      </c>
    </row>
    <row r="259" spans="1:28" s="4" customFormat="1" x14ac:dyDescent="0.2">
      <c r="A259" s="9">
        <f>IFERROR(VLOOKUP(B259,'[1]DADOS (OCULTAR)'!$P$3:$R$53,3,0),"")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DEBORA VICTORIA DA SILVA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>
        <f>'[1]TCE - ANEXO III - Preencher'!G268</f>
        <v>411010</v>
      </c>
      <c r="G259" s="14">
        <f>IF('[1]TCE - ANEXO III - Preencher'!H268="","",'[1]TCE - ANEXO III - Preencher'!H268)</f>
        <v>43891</v>
      </c>
      <c r="H259" s="15">
        <f>'[1]TCE - ANEXO III - Preencher'!I268</f>
        <v>5.23</v>
      </c>
      <c r="I259" s="15">
        <f>'[1]TCE - ANEXO III - Preencher'!J268</f>
        <v>10.45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0.93500000000000005</v>
      </c>
      <c r="O259" s="16">
        <f>'[1]TCE - ANEXO III - Preencher'!P268</f>
        <v>0</v>
      </c>
      <c r="P259" s="17">
        <f t="shared" si="20"/>
        <v>0.93500000000000005</v>
      </c>
      <c r="Q259" s="16">
        <f>'[1]TCE - ANEXO III - Preencher'!R268</f>
        <v>144.9</v>
      </c>
      <c r="R259" s="16">
        <f>'[1]TCE - ANEXO III - Preencher'!S268</f>
        <v>31.35</v>
      </c>
      <c r="S259" s="17">
        <f t="shared" si="21"/>
        <v>113.55000000000001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130.16500000000002</v>
      </c>
    </row>
    <row r="260" spans="1:28" s="4" customFormat="1" x14ac:dyDescent="0.2">
      <c r="A260" s="9">
        <f>IFERROR(VLOOKUP(B260,'[1]DADOS (OCULTAR)'!$P$3:$R$53,3,0),"")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DEBORAH EVELYN DUARTE DA SILVA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521130</v>
      </c>
      <c r="G260" s="14">
        <f>IF('[1]TCE - ANEXO III - Preencher'!H269="","",'[1]TCE - ANEXO III - Preencher'!H269)</f>
        <v>43891</v>
      </c>
      <c r="H260" s="15">
        <f>'[1]TCE - ANEXO III - Preencher'!I269</f>
        <v>10.42</v>
      </c>
      <c r="I260" s="15">
        <f>'[1]TCE - ANEXO III - Preencher'!J269</f>
        <v>83.32</v>
      </c>
      <c r="J260" s="15">
        <f>'[1]TCE - ANEXO III - Preencher'!K269</f>
        <v>0</v>
      </c>
      <c r="K260" s="16">
        <f>'[1]TCE - ANEXO III - Preencher'!L269</f>
        <v>101.36861</v>
      </c>
      <c r="L260" s="16">
        <f>'[1]TCE - ANEXO III - Preencher'!M269</f>
        <v>20.9</v>
      </c>
      <c r="M260" s="16">
        <f t="shared" ref="M260:M323" si="25">K260-L260</f>
        <v>80.468610000000012</v>
      </c>
      <c r="N260" s="16">
        <f>'[1]TCE - ANEXO III - Preencher'!O269</f>
        <v>0.93500000000000005</v>
      </c>
      <c r="O260" s="16">
        <f>'[1]TCE - ANEXO III - Preencher'!P269</f>
        <v>0</v>
      </c>
      <c r="P260" s="17">
        <f t="shared" ref="P260:P323" si="26">N260-O260</f>
        <v>0.93500000000000005</v>
      </c>
      <c r="Q260" s="16">
        <f>'[1]TCE - ANEXO III - Preencher'!R269</f>
        <v>110.4</v>
      </c>
      <c r="R260" s="16">
        <f>'[1]TCE - ANEXO III - Preencher'!S269</f>
        <v>62.7</v>
      </c>
      <c r="S260" s="17">
        <f t="shared" ref="S260:S323" si="27">Q260-R260</f>
        <v>47.7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222.84361000000001</v>
      </c>
    </row>
    <row r="261" spans="1:28" s="4" customFormat="1" x14ac:dyDescent="0.2">
      <c r="A261" s="9">
        <f>IFERROR(VLOOKUP(B261,'[1]DADOS (OCULTAR)'!$P$3:$R$53,3,0),"")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DEBORAH MARINHO FRANCA NOGUEIRA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322205</v>
      </c>
      <c r="G261" s="14">
        <f>IF('[1]TCE - ANEXO III - Preencher'!H270="","",'[1]TCE - ANEXO III - Preencher'!H270)</f>
        <v>43891</v>
      </c>
      <c r="H261" s="15">
        <f>'[1]TCE - ANEXO III - Preencher'!I270</f>
        <v>12.54</v>
      </c>
      <c r="I261" s="15">
        <f>'[1]TCE - ANEXO III - Preencher'!J270</f>
        <v>100.32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0.93500000000000005</v>
      </c>
      <c r="O261" s="16">
        <f>'[1]TCE - ANEXO III - Preencher'!P270</f>
        <v>0</v>
      </c>
      <c r="P261" s="17">
        <f t="shared" si="26"/>
        <v>0.93500000000000005</v>
      </c>
      <c r="Q261" s="16">
        <f>'[1]TCE - ANEXO III - Preencher'!R270</f>
        <v>220.8</v>
      </c>
      <c r="R261" s="16">
        <f>'[1]TCE - ANEXO III - Preencher'!S270</f>
        <v>62.7</v>
      </c>
      <c r="S261" s="17">
        <f t="shared" si="27"/>
        <v>158.10000000000002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271.89499999999998</v>
      </c>
    </row>
    <row r="262" spans="1:28" s="4" customFormat="1" x14ac:dyDescent="0.2">
      <c r="A262" s="9">
        <f>IFERROR(VLOOKUP(B262,'[1]DADOS (OCULTAR)'!$P$3:$R$53,3,0),"")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DEBORAH SOUZA CARTHAGENES DE MORAIS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>
        <f>'[1]TCE - ANEXO III - Preencher'!G271</f>
        <v>223605</v>
      </c>
      <c r="G262" s="14">
        <f>IF('[1]TCE - ANEXO III - Preencher'!H271="","",'[1]TCE - ANEXO III - Preencher'!H271)</f>
        <v>43891</v>
      </c>
      <c r="H262" s="15">
        <f>'[1]TCE - ANEXO III - Preencher'!I271</f>
        <v>55.97</v>
      </c>
      <c r="I262" s="15">
        <f>'[1]TCE - ANEXO III - Preencher'!J271</f>
        <v>537.9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1.9672434999999999</v>
      </c>
      <c r="O262" s="16">
        <f>'[1]TCE - ANEXO III - Preencher'!P271</f>
        <v>0</v>
      </c>
      <c r="P262" s="17">
        <f t="shared" si="26"/>
        <v>1.9672434999999999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595.8372435</v>
      </c>
    </row>
    <row r="263" spans="1:28" s="4" customFormat="1" x14ac:dyDescent="0.2">
      <c r="A263" s="9">
        <f>IFERROR(VLOOKUP(B263,'[1]DADOS (OCULTAR)'!$P$3:$R$53,3,0),"")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DEIVID DOS SANTOS LEOTERIO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322205</v>
      </c>
      <c r="G263" s="14">
        <f>IF('[1]TCE - ANEXO III - Preencher'!H272="","",'[1]TCE - ANEXO III - Preencher'!H272)</f>
        <v>43891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155.25</v>
      </c>
      <c r="R263" s="16">
        <f>'[1]TCE - ANEXO III - Preencher'!S272</f>
        <v>0</v>
      </c>
      <c r="S263" s="17">
        <f t="shared" si="27"/>
        <v>155.25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155.25</v>
      </c>
    </row>
    <row r="264" spans="1:28" s="4" customFormat="1" x14ac:dyDescent="0.2">
      <c r="A264" s="9">
        <f>IFERROR(VLOOKUP(B264,'[1]DADOS (OCULTAR)'!$P$3:$R$53,3,0),"")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DELMA MARIA TRAJANO PEREIRA OLIVEIRA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322205</v>
      </c>
      <c r="G264" s="14">
        <f>IF('[1]TCE - ANEXO III - Preencher'!H273="","",'[1]TCE - ANEXO III - Preencher'!H273)</f>
        <v>43891</v>
      </c>
      <c r="H264" s="15">
        <f>'[1]TCE - ANEXO III - Preencher'!I273</f>
        <v>14.11</v>
      </c>
      <c r="I264" s="15">
        <f>'[1]TCE - ANEXO III - Preencher'!J273</f>
        <v>112.86</v>
      </c>
      <c r="J264" s="15">
        <f>'[1]TCE - ANEXO III - Preencher'!K273</f>
        <v>0</v>
      </c>
      <c r="K264" s="16">
        <f>'[1]TCE - ANEXO III - Preencher'!L273</f>
        <v>101.36861</v>
      </c>
      <c r="L264" s="16">
        <f>'[1]TCE - ANEXO III - Preencher'!M273</f>
        <v>20.9</v>
      </c>
      <c r="M264" s="16">
        <f t="shared" si="25"/>
        <v>80.468610000000012</v>
      </c>
      <c r="N264" s="16">
        <f>'[1]TCE - ANEXO III - Preencher'!O273</f>
        <v>0.93500000000000005</v>
      </c>
      <c r="O264" s="16">
        <f>'[1]TCE - ANEXO III - Preencher'!P273</f>
        <v>0</v>
      </c>
      <c r="P264" s="17">
        <f t="shared" si="26"/>
        <v>0.93500000000000005</v>
      </c>
      <c r="Q264" s="16">
        <f>'[1]TCE - ANEXO III - Preencher'!R273</f>
        <v>220.8</v>
      </c>
      <c r="R264" s="16">
        <f>'[1]TCE - ANEXO III - Preencher'!S273</f>
        <v>62.7</v>
      </c>
      <c r="S264" s="17">
        <f t="shared" si="27"/>
        <v>158.10000000000002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366.47361000000001</v>
      </c>
    </row>
    <row r="265" spans="1:28" s="4" customFormat="1" x14ac:dyDescent="0.2">
      <c r="A265" s="9">
        <f>IFERROR(VLOOKUP(B265,'[1]DADOS (OCULTAR)'!$P$3:$R$53,3,0),"")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DENILSON SORIANO DAS NEVES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>
        <f>'[1]TCE - ANEXO III - Preencher'!G274</f>
        <v>223605</v>
      </c>
      <c r="G265" s="14">
        <f>IF('[1]TCE - ANEXO III - Preencher'!H274="","",'[1]TCE - ANEXO III - Preencher'!H274)</f>
        <v>43891</v>
      </c>
      <c r="H265" s="15">
        <f>'[1]TCE - ANEXO III - Preencher'!I274</f>
        <v>27.07</v>
      </c>
      <c r="I265" s="15">
        <f>'[1]TCE - ANEXO III - Preencher'!J274</f>
        <v>216.57</v>
      </c>
      <c r="J265" s="15">
        <f>'[1]TCE - ANEXO III - Preencher'!K274</f>
        <v>0</v>
      </c>
      <c r="K265" s="16">
        <f>'[1]TCE - ANEXO III - Preencher'!L274</f>
        <v>101.36861</v>
      </c>
      <c r="L265" s="16">
        <f>'[1]TCE - ANEXO III - Preencher'!M274</f>
        <v>2.41</v>
      </c>
      <c r="M265" s="16">
        <f t="shared" si="25"/>
        <v>98.958610000000007</v>
      </c>
      <c r="N265" s="16">
        <f>'[1]TCE - ANEXO III - Preencher'!O274</f>
        <v>1.9672434999999999</v>
      </c>
      <c r="O265" s="16">
        <f>'[1]TCE - ANEXO III - Preencher'!P274</f>
        <v>0</v>
      </c>
      <c r="P265" s="17">
        <f t="shared" si="26"/>
        <v>1.9672434999999999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344.5658535</v>
      </c>
    </row>
    <row r="266" spans="1:28" s="4" customFormat="1" x14ac:dyDescent="0.2">
      <c r="A266" s="9">
        <f>IFERROR(VLOOKUP(B266,'[1]DADOS (OCULTAR)'!$P$3:$R$53,3,0),"")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DENIS ZACARIAS ALVES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>
        <f>'[1]TCE - ANEXO III - Preencher'!G275</f>
        <v>514225</v>
      </c>
      <c r="G266" s="14">
        <f>IF('[1]TCE - ANEXO III - Preencher'!H275="","",'[1]TCE - ANEXO III - Preencher'!H275)</f>
        <v>43891</v>
      </c>
      <c r="H266" s="15">
        <f>'[1]TCE - ANEXO III - Preencher'!I275</f>
        <v>13.02</v>
      </c>
      <c r="I266" s="15">
        <f>'[1]TCE - ANEXO III - Preencher'!J275</f>
        <v>104.17</v>
      </c>
      <c r="J266" s="15">
        <f>'[1]TCE - ANEXO III - Preencher'!K275</f>
        <v>0</v>
      </c>
      <c r="K266" s="16">
        <f>'[1]TCE - ANEXO III - Preencher'!L275</f>
        <v>101.36861</v>
      </c>
      <c r="L266" s="16">
        <f>'[1]TCE - ANEXO III - Preencher'!M275</f>
        <v>20.9</v>
      </c>
      <c r="M266" s="16">
        <f t="shared" si="25"/>
        <v>80.468610000000012</v>
      </c>
      <c r="N266" s="16">
        <f>'[1]TCE - ANEXO III - Preencher'!O275</f>
        <v>0.93500000000000005</v>
      </c>
      <c r="O266" s="16">
        <f>'[1]TCE - ANEXO III - Preencher'!P275</f>
        <v>0</v>
      </c>
      <c r="P266" s="17">
        <f t="shared" si="26"/>
        <v>0.93500000000000005</v>
      </c>
      <c r="Q266" s="16">
        <f>'[1]TCE - ANEXO III - Preencher'!R275</f>
        <v>138</v>
      </c>
      <c r="R266" s="16">
        <f>'[1]TCE - ANEXO III - Preencher'!S275</f>
        <v>62.7</v>
      </c>
      <c r="S266" s="17">
        <f t="shared" si="27"/>
        <v>75.3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273.89361000000002</v>
      </c>
    </row>
    <row r="267" spans="1:28" s="4" customFormat="1" x14ac:dyDescent="0.2">
      <c r="A267" s="9">
        <f>IFERROR(VLOOKUP(B267,'[1]DADOS (OCULTAR)'!$P$3:$R$53,3,0),"")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DENISE MUNIZ DA SILVA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>
        <f>'[1]TCE - ANEXO III - Preencher'!G276</f>
        <v>225125</v>
      </c>
      <c r="G267" s="14">
        <f>IF('[1]TCE - ANEXO III - Preencher'!H276="","",'[1]TCE - ANEXO III - Preencher'!H276)</f>
        <v>43891</v>
      </c>
      <c r="H267" s="15">
        <f>'[1]TCE - ANEXO III - Preencher'!I276</f>
        <v>30.2</v>
      </c>
      <c r="I267" s="15">
        <f>'[1]TCE - ANEXO III - Preencher'!J276</f>
        <v>241.56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7.4850000000000003</v>
      </c>
      <c r="O267" s="16">
        <f>'[1]TCE - ANEXO III - Preencher'!P276</f>
        <v>0</v>
      </c>
      <c r="P267" s="17">
        <f t="shared" si="26"/>
        <v>7.4850000000000003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279.245</v>
      </c>
    </row>
    <row r="268" spans="1:28" s="4" customFormat="1" x14ac:dyDescent="0.2">
      <c r="A268" s="9">
        <f>IFERROR(VLOOKUP(B268,'[1]DADOS (OCULTAR)'!$P$3:$R$53,3,0),"")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DENISON ANDREW PAULO DE OLIVEIRA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>
        <f>'[1]TCE - ANEXO III - Preencher'!G277</f>
        <v>317210</v>
      </c>
      <c r="G268" s="14">
        <f>IF('[1]TCE - ANEXO III - Preencher'!H277="","",'[1]TCE - ANEXO III - Preencher'!H277)</f>
        <v>43891</v>
      </c>
      <c r="H268" s="15">
        <f>'[1]TCE - ANEXO III - Preencher'!I277</f>
        <v>17.68</v>
      </c>
      <c r="I268" s="15">
        <f>'[1]TCE - ANEXO III - Preencher'!J277</f>
        <v>141.41999999999999</v>
      </c>
      <c r="J268" s="15">
        <f>'[1]TCE - ANEXO III - Preencher'!K277</f>
        <v>0</v>
      </c>
      <c r="K268" s="16">
        <f>'[1]TCE - ANEXO III - Preencher'!L277</f>
        <v>101.36861</v>
      </c>
      <c r="L268" s="16">
        <f>'[1]TCE - ANEXO III - Preencher'!M277</f>
        <v>33.67</v>
      </c>
      <c r="M268" s="16">
        <f t="shared" si="25"/>
        <v>67.698610000000002</v>
      </c>
      <c r="N268" s="16">
        <f>'[1]TCE - ANEXO III - Preencher'!O277</f>
        <v>0.93500000000000005</v>
      </c>
      <c r="O268" s="16">
        <f>'[1]TCE - ANEXO III - Preencher'!P277</f>
        <v>0</v>
      </c>
      <c r="P268" s="17">
        <f t="shared" si="26"/>
        <v>0.93500000000000005</v>
      </c>
      <c r="Q268" s="16">
        <f>'[1]TCE - ANEXO III - Preencher'!R277</f>
        <v>260.8</v>
      </c>
      <c r="R268" s="16">
        <f>'[1]TCE - ANEXO III - Preencher'!S277</f>
        <v>101.02</v>
      </c>
      <c r="S268" s="17">
        <f t="shared" si="27"/>
        <v>159.78000000000003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387.51361000000003</v>
      </c>
    </row>
    <row r="269" spans="1:28" s="4" customFormat="1" x14ac:dyDescent="0.2">
      <c r="A269" s="9">
        <f>IFERROR(VLOOKUP(B269,'[1]DADOS (OCULTAR)'!$P$3:$R$53,3,0),"")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DEOCLECIA VERONICA DE ARAUJO CARVALHO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>
        <f>'[1]TCE - ANEXO III - Preencher'!G278</f>
        <v>322205</v>
      </c>
      <c r="G269" s="14">
        <f>IF('[1]TCE - ANEXO III - Preencher'!H278="","",'[1]TCE - ANEXO III - Preencher'!H278)</f>
        <v>43891</v>
      </c>
      <c r="H269" s="15">
        <f>'[1]TCE - ANEXO III - Preencher'!I278</f>
        <v>12.54</v>
      </c>
      <c r="I269" s="15">
        <f>'[1]TCE - ANEXO III - Preencher'!J278</f>
        <v>100.32</v>
      </c>
      <c r="J269" s="15">
        <f>'[1]TCE - ANEXO III - Preencher'!K278</f>
        <v>0</v>
      </c>
      <c r="K269" s="16">
        <f>'[1]TCE - ANEXO III - Preencher'!L278</f>
        <v>101.36861</v>
      </c>
      <c r="L269" s="16">
        <f>'[1]TCE - ANEXO III - Preencher'!M278</f>
        <v>20.9</v>
      </c>
      <c r="M269" s="16">
        <f t="shared" si="25"/>
        <v>80.468610000000012</v>
      </c>
      <c r="N269" s="16">
        <f>'[1]TCE - ANEXO III - Preencher'!O278</f>
        <v>0.93500000000000005</v>
      </c>
      <c r="O269" s="16">
        <f>'[1]TCE - ANEXO III - Preencher'!P278</f>
        <v>0</v>
      </c>
      <c r="P269" s="17">
        <f t="shared" si="26"/>
        <v>0.93500000000000005</v>
      </c>
      <c r="Q269" s="16">
        <f>'[1]TCE - ANEXO III - Preencher'!R278</f>
        <v>207</v>
      </c>
      <c r="R269" s="16">
        <f>'[1]TCE - ANEXO III - Preencher'!S278</f>
        <v>62.7</v>
      </c>
      <c r="S269" s="17">
        <f t="shared" si="27"/>
        <v>144.30000000000001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338.56361000000004</v>
      </c>
    </row>
    <row r="270" spans="1:28" s="4" customFormat="1" x14ac:dyDescent="0.2">
      <c r="A270" s="9">
        <f>IFERROR(VLOOKUP(B270,'[1]DADOS (OCULTAR)'!$P$3:$R$53,3,0),"")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DEUSDETH LOPES DA SILVA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>
        <f>'[1]TCE - ANEXO III - Preencher'!G279</f>
        <v>514225</v>
      </c>
      <c r="G270" s="14">
        <f>IF('[1]TCE - ANEXO III - Preencher'!H279="","",'[1]TCE - ANEXO III - Preencher'!H279)</f>
        <v>43891</v>
      </c>
      <c r="H270" s="15">
        <f>'[1]TCE - ANEXO III - Preencher'!I279</f>
        <v>5.43</v>
      </c>
      <c r="I270" s="15">
        <f>'[1]TCE - ANEXO III - Preencher'!J279</f>
        <v>43.47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0.93500000000000005</v>
      </c>
      <c r="O270" s="16">
        <f>'[1]TCE - ANEXO III - Preencher'!P279</f>
        <v>0</v>
      </c>
      <c r="P270" s="17">
        <f t="shared" si="26"/>
        <v>0.93500000000000005</v>
      </c>
      <c r="Q270" s="16">
        <f>'[1]TCE - ANEXO III - Preencher'!R279</f>
        <v>110.4</v>
      </c>
      <c r="R270" s="16">
        <f>'[1]TCE - ANEXO III - Preencher'!S279</f>
        <v>27.17</v>
      </c>
      <c r="S270" s="17">
        <f t="shared" si="27"/>
        <v>83.23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133.065</v>
      </c>
    </row>
    <row r="271" spans="1:28" s="4" customFormat="1" x14ac:dyDescent="0.2">
      <c r="A271" s="9">
        <f>IFERROR(VLOOKUP(B271,'[1]DADOS (OCULTAR)'!$P$3:$R$53,3,0),"")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DEYVSON DE SANTANA MARTINS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>
        <f>'[1]TCE - ANEXO III - Preencher'!G280</f>
        <v>515110</v>
      </c>
      <c r="G271" s="14">
        <f>IF('[1]TCE - ANEXO III - Preencher'!H280="","",'[1]TCE - ANEXO III - Preencher'!H280)</f>
        <v>43891</v>
      </c>
      <c r="H271" s="15">
        <f>'[1]TCE - ANEXO III - Preencher'!I280</f>
        <v>14.22</v>
      </c>
      <c r="I271" s="15">
        <f>'[1]TCE - ANEXO III - Preencher'!J280</f>
        <v>113.78</v>
      </c>
      <c r="J271" s="15">
        <f>'[1]TCE - ANEXO III - Preencher'!K280</f>
        <v>0</v>
      </c>
      <c r="K271" s="16">
        <f>'[1]TCE - ANEXO III - Preencher'!L280</f>
        <v>101.36861</v>
      </c>
      <c r="L271" s="16">
        <f>'[1]TCE - ANEXO III - Preencher'!M280</f>
        <v>20.9</v>
      </c>
      <c r="M271" s="16">
        <f t="shared" si="25"/>
        <v>80.468610000000012</v>
      </c>
      <c r="N271" s="16">
        <f>'[1]TCE - ANEXO III - Preencher'!O280</f>
        <v>0.93500000000000005</v>
      </c>
      <c r="O271" s="16">
        <f>'[1]TCE - ANEXO III - Preencher'!P280</f>
        <v>0</v>
      </c>
      <c r="P271" s="17">
        <f t="shared" si="26"/>
        <v>0.93500000000000005</v>
      </c>
      <c r="Q271" s="16">
        <f>'[1]TCE - ANEXO III - Preencher'!R280</f>
        <v>220.8</v>
      </c>
      <c r="R271" s="16">
        <f>'[1]TCE - ANEXO III - Preencher'!S280</f>
        <v>62.7</v>
      </c>
      <c r="S271" s="17">
        <f t="shared" si="27"/>
        <v>158.10000000000002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367.50361000000004</v>
      </c>
    </row>
    <row r="272" spans="1:28" s="4" customFormat="1" x14ac:dyDescent="0.2">
      <c r="A272" s="9">
        <f>IFERROR(VLOOKUP(B272,'[1]DADOS (OCULTAR)'!$P$3:$R$53,3,0),"")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DIEGO FELIPE FERRAO PEREIRA DE ANDRADE BARROS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225125</v>
      </c>
      <c r="G272" s="14">
        <f>IF('[1]TCE - ANEXO III - Preencher'!H281="","",'[1]TCE - ANEXO III - Preencher'!H281)</f>
        <v>43891</v>
      </c>
      <c r="H272" s="15">
        <f>'[1]TCE - ANEXO III - Preencher'!I281</f>
        <v>47.85</v>
      </c>
      <c r="I272" s="15">
        <f>'[1]TCE - ANEXO III - Preencher'!J281</f>
        <v>382.83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7.4850000000000003</v>
      </c>
      <c r="O272" s="16">
        <f>'[1]TCE - ANEXO III - Preencher'!P281</f>
        <v>0</v>
      </c>
      <c r="P272" s="17">
        <f t="shared" si="26"/>
        <v>7.4850000000000003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438.16500000000002</v>
      </c>
    </row>
    <row r="273" spans="1:28" s="4" customFormat="1" x14ac:dyDescent="0.2">
      <c r="A273" s="9">
        <f>IFERROR(VLOOKUP(B273,'[1]DADOS (OCULTAR)'!$P$3:$R$53,3,0),"")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DIEGO MONTARROYOS SIMOES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225125</v>
      </c>
      <c r="G273" s="14">
        <f>IF('[1]TCE - ANEXO III - Preencher'!H282="","",'[1]TCE - ANEXO III - Preencher'!H282)</f>
        <v>43891</v>
      </c>
      <c r="H273" s="15">
        <f>'[1]TCE - ANEXO III - Preencher'!I282</f>
        <v>50.81</v>
      </c>
      <c r="I273" s="15">
        <f>'[1]TCE - ANEXO III - Preencher'!J282</f>
        <v>406.44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7.4850000000000003</v>
      </c>
      <c r="O273" s="16">
        <f>'[1]TCE - ANEXO III - Preencher'!P282</f>
        <v>0</v>
      </c>
      <c r="P273" s="17">
        <f t="shared" si="26"/>
        <v>7.4850000000000003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464.73500000000001</v>
      </c>
    </row>
    <row r="274" spans="1:28" s="4" customFormat="1" x14ac:dyDescent="0.2">
      <c r="A274" s="9">
        <f>IFERROR(VLOOKUP(B274,'[1]DADOS (OCULTAR)'!$P$3:$R$53,3,0),"")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DILSON ALVES FERREIRA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322205</v>
      </c>
      <c r="G274" s="14">
        <f>IF('[1]TCE - ANEXO III - Preencher'!H283="","",'[1]TCE - ANEXO III - Preencher'!H283)</f>
        <v>43891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0.93500000000000005</v>
      </c>
      <c r="O274" s="16">
        <f>'[1]TCE - ANEXO III - Preencher'!P283</f>
        <v>0</v>
      </c>
      <c r="P274" s="17">
        <f t="shared" si="26"/>
        <v>0.93500000000000005</v>
      </c>
      <c r="Q274" s="16">
        <f>'[1]TCE - ANEXO III - Preencher'!R283</f>
        <v>110.4</v>
      </c>
      <c r="R274" s="16">
        <f>'[1]TCE - ANEXO III - Preencher'!S283</f>
        <v>0</v>
      </c>
      <c r="S274" s="17">
        <f t="shared" si="27"/>
        <v>110.4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111.33500000000001</v>
      </c>
    </row>
    <row r="275" spans="1:28" s="4" customFormat="1" x14ac:dyDescent="0.2">
      <c r="A275" s="9">
        <f>IFERROR(VLOOKUP(B275,'[1]DADOS (OCULTAR)'!$P$3:$R$53,3,0),"")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DIOGENES AVELINO DOS PRAZERES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351605</v>
      </c>
      <c r="G275" s="14">
        <f>IF('[1]TCE - ANEXO III - Preencher'!H284="","",'[1]TCE - ANEXO III - Preencher'!H284)</f>
        <v>43891</v>
      </c>
      <c r="H275" s="15">
        <f>'[1]TCE - ANEXO III - Preencher'!I284</f>
        <v>15.67</v>
      </c>
      <c r="I275" s="15">
        <f>'[1]TCE - ANEXO III - Preencher'!J284</f>
        <v>125.34</v>
      </c>
      <c r="J275" s="15">
        <f>'[1]TCE - ANEXO III - Preencher'!K284</f>
        <v>0</v>
      </c>
      <c r="K275" s="16">
        <f>'[1]TCE - ANEXO III - Preencher'!L284</f>
        <v>101.36861</v>
      </c>
      <c r="L275" s="16">
        <f>'[1]TCE - ANEXO III - Preencher'!M284</f>
        <v>29.88</v>
      </c>
      <c r="M275" s="16">
        <f t="shared" si="25"/>
        <v>71.488610000000008</v>
      </c>
      <c r="N275" s="16">
        <f>'[1]TCE - ANEXO III - Preencher'!O284</f>
        <v>0.93500000000000005</v>
      </c>
      <c r="O275" s="16">
        <f>'[1]TCE - ANEXO III - Preencher'!P284</f>
        <v>0</v>
      </c>
      <c r="P275" s="17">
        <f t="shared" si="26"/>
        <v>0.93500000000000005</v>
      </c>
      <c r="Q275" s="16">
        <f>'[1]TCE - ANEXO III - Preencher'!R284</f>
        <v>276</v>
      </c>
      <c r="R275" s="16">
        <f>'[1]TCE - ANEXO III - Preencher'!S284</f>
        <v>89.63</v>
      </c>
      <c r="S275" s="17">
        <f t="shared" si="27"/>
        <v>186.37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399.80360999999999</v>
      </c>
    </row>
    <row r="276" spans="1:28" s="4" customFormat="1" x14ac:dyDescent="0.2">
      <c r="A276" s="9">
        <f>IFERROR(VLOOKUP(B276,'[1]DADOS (OCULTAR)'!$P$3:$R$53,3,0),"")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DIOGO BATISTA DA SILVA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>
        <f>'[1]TCE - ANEXO III - Preencher'!G285</f>
        <v>324115</v>
      </c>
      <c r="G276" s="14">
        <f>IF('[1]TCE - ANEXO III - Preencher'!H285="","",'[1]TCE - ANEXO III - Preencher'!H285)</f>
        <v>43891</v>
      </c>
      <c r="H276" s="15">
        <f>'[1]TCE - ANEXO III - Preencher'!I285</f>
        <v>41.29</v>
      </c>
      <c r="I276" s="15">
        <f>'[1]TCE - ANEXO III - Preencher'!J285</f>
        <v>444.65</v>
      </c>
      <c r="J276" s="15">
        <f>'[1]TCE - ANEXO III - Preencher'!K285</f>
        <v>0</v>
      </c>
      <c r="K276" s="16">
        <f>'[1]TCE - ANEXO III - Preencher'!L285</f>
        <v>101.36861</v>
      </c>
      <c r="L276" s="16">
        <f>'[1]TCE - ANEXO III - Preencher'!M285</f>
        <v>1.36</v>
      </c>
      <c r="M276" s="16">
        <f t="shared" si="25"/>
        <v>100.00861</v>
      </c>
      <c r="N276" s="16">
        <f>'[1]TCE - ANEXO III - Preencher'!O285</f>
        <v>0.93500000000000005</v>
      </c>
      <c r="O276" s="16">
        <f>'[1]TCE - ANEXO III - Preencher'!P285</f>
        <v>0</v>
      </c>
      <c r="P276" s="17">
        <f t="shared" si="26"/>
        <v>0.93500000000000005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586.88360999999998</v>
      </c>
    </row>
    <row r="277" spans="1:28" s="4" customFormat="1" x14ac:dyDescent="0.2">
      <c r="A277" s="9">
        <f>IFERROR(VLOOKUP(B277,'[1]DADOS (OCULTAR)'!$P$3:$R$53,3,0),"")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DJACYR CAETANO VIANA FILHO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>
        <f>'[1]TCE - ANEXO III - Preencher'!G286</f>
        <v>223605</v>
      </c>
      <c r="G277" s="14">
        <f>IF('[1]TCE - ANEXO III - Preencher'!H286="","",'[1]TCE - ANEXO III - Preencher'!H286)</f>
        <v>43891</v>
      </c>
      <c r="H277" s="15">
        <f>'[1]TCE - ANEXO III - Preencher'!I286</f>
        <v>36.909999999999997</v>
      </c>
      <c r="I277" s="15">
        <f>'[1]TCE - ANEXO III - Preencher'!J286</f>
        <v>295.3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1.9672434999999999</v>
      </c>
      <c r="O277" s="16">
        <f>'[1]TCE - ANEXO III - Preencher'!P286</f>
        <v>0</v>
      </c>
      <c r="P277" s="17">
        <f t="shared" si="26"/>
        <v>1.9672434999999999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334.17724350000003</v>
      </c>
    </row>
    <row r="278" spans="1:28" s="4" customFormat="1" x14ac:dyDescent="0.2">
      <c r="A278" s="9">
        <f>IFERROR(VLOOKUP(B278,'[1]DADOS (OCULTAR)'!$P$3:$R$53,3,0),"")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DJALMA BEZERRA DE FARIAS</v>
      </c>
      <c r="E278" s="10" t="str">
        <f>IF('[1]TCE - ANEXO III - Preencher'!F287="4 - Assistência Odontológica","2 - Outros Profissionais da Saúde",'[1]TCE - ANEXO II - Enviar TCE'!E277)</f>
        <v>3 - Administrativo</v>
      </c>
      <c r="F278" s="13">
        <f>'[1]TCE - ANEXO III - Preencher'!G287</f>
        <v>517410</v>
      </c>
      <c r="G278" s="14">
        <f>IF('[1]TCE - ANEXO III - Preencher'!H287="","",'[1]TCE - ANEXO III - Preencher'!H287)</f>
        <v>43891</v>
      </c>
      <c r="H278" s="15">
        <f>'[1]TCE - ANEXO III - Preencher'!I287</f>
        <v>7.68</v>
      </c>
      <c r="I278" s="15">
        <f>'[1]TCE - ANEXO III - Preencher'!J287</f>
        <v>61.45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0.93500000000000005</v>
      </c>
      <c r="O278" s="16">
        <f>'[1]TCE - ANEXO III - Preencher'!P287</f>
        <v>0</v>
      </c>
      <c r="P278" s="17">
        <f t="shared" si="26"/>
        <v>0.93500000000000005</v>
      </c>
      <c r="Q278" s="16">
        <f>'[1]TCE - ANEXO III - Preencher'!R287</f>
        <v>207</v>
      </c>
      <c r="R278" s="16">
        <f>'[1]TCE - ANEXO III - Preencher'!S287</f>
        <v>16.72</v>
      </c>
      <c r="S278" s="17">
        <f t="shared" si="27"/>
        <v>190.28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260.34500000000003</v>
      </c>
    </row>
    <row r="279" spans="1:28" s="4" customFormat="1" x14ac:dyDescent="0.2">
      <c r="A279" s="9">
        <f>IFERROR(VLOOKUP(B279,'[1]DADOS (OCULTAR)'!$P$3:$R$53,3,0),"")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DJALMA VILA NOVA TORRES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>
        <f>'[1]TCE - ANEXO III - Preencher'!G288</f>
        <v>322205</v>
      </c>
      <c r="G279" s="14">
        <f>IF('[1]TCE - ANEXO III - Preencher'!H288="","",'[1]TCE - ANEXO III - Preencher'!H288)</f>
        <v>43891</v>
      </c>
      <c r="H279" s="15">
        <f>'[1]TCE - ANEXO III - Preencher'!I288</f>
        <v>4.18</v>
      </c>
      <c r="I279" s="15">
        <f>'[1]TCE - ANEXO III - Preencher'!J288</f>
        <v>33.44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0.93500000000000005</v>
      </c>
      <c r="O279" s="16">
        <f>'[1]TCE - ANEXO III - Preencher'!P288</f>
        <v>0</v>
      </c>
      <c r="P279" s="17">
        <f t="shared" si="26"/>
        <v>0.93500000000000005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38.555</v>
      </c>
    </row>
    <row r="280" spans="1:28" s="4" customFormat="1" x14ac:dyDescent="0.2">
      <c r="A280" s="9">
        <f>IFERROR(VLOOKUP(B280,'[1]DADOS (OCULTAR)'!$P$3:$R$53,3,0),"")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DORALICE DUARTE TEODOZIO</v>
      </c>
      <c r="E280" s="10" t="str">
        <f>IF('[1]TCE - ANEXO III - Preencher'!F289="4 - Assistência Odontológica","2 - Outros Profissionais da Saúde",'[1]TCE - ANEXO II - Enviar TCE'!E279)</f>
        <v>3 - Administrativo</v>
      </c>
      <c r="F280" s="13">
        <f>'[1]TCE - ANEXO III - Preencher'!G289</f>
        <v>322205</v>
      </c>
      <c r="G280" s="14">
        <f>IF('[1]TCE - ANEXO III - Preencher'!H289="","",'[1]TCE - ANEXO III - Preencher'!H289)</f>
        <v>43891</v>
      </c>
      <c r="H280" s="15">
        <f>'[1]TCE - ANEXO III - Preencher'!I289</f>
        <v>13.47</v>
      </c>
      <c r="I280" s="15">
        <f>'[1]TCE - ANEXO III - Preencher'!J289</f>
        <v>107.74</v>
      </c>
      <c r="J280" s="15">
        <f>'[1]TCE - ANEXO III - Preencher'!K289</f>
        <v>0</v>
      </c>
      <c r="K280" s="16">
        <f>'[1]TCE - ANEXO III - Preencher'!L289</f>
        <v>101.36861</v>
      </c>
      <c r="L280" s="16">
        <f>'[1]TCE - ANEXO III - Preencher'!M289</f>
        <v>20.9</v>
      </c>
      <c r="M280" s="16">
        <f t="shared" si="25"/>
        <v>80.468610000000012</v>
      </c>
      <c r="N280" s="16">
        <f>'[1]TCE - ANEXO III - Preencher'!O289</f>
        <v>0.93500000000000005</v>
      </c>
      <c r="O280" s="16">
        <f>'[1]TCE - ANEXO III - Preencher'!P289</f>
        <v>0</v>
      </c>
      <c r="P280" s="17">
        <f t="shared" si="26"/>
        <v>0.93500000000000005</v>
      </c>
      <c r="Q280" s="16">
        <f>'[1]TCE - ANEXO III - Preencher'!R289</f>
        <v>207</v>
      </c>
      <c r="R280" s="16">
        <f>'[1]TCE - ANEXO III - Preencher'!S289</f>
        <v>62.7</v>
      </c>
      <c r="S280" s="17">
        <f t="shared" si="27"/>
        <v>144.30000000000001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346.91361000000001</v>
      </c>
    </row>
    <row r="281" spans="1:28" s="4" customFormat="1" x14ac:dyDescent="0.2">
      <c r="A281" s="9">
        <f>IFERROR(VLOOKUP(B281,'[1]DADOS (OCULTAR)'!$P$3:$R$53,3,0),"")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EDA PEREIRA DA SILVA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>
        <f>'[1]TCE - ANEXO III - Preencher'!G290</f>
        <v>223505</v>
      </c>
      <c r="G281" s="14">
        <f>IF('[1]TCE - ANEXO III - Preencher'!H290="","",'[1]TCE - ANEXO III - Preencher'!H290)</f>
        <v>43891</v>
      </c>
      <c r="H281" s="15">
        <f>'[1]TCE - ANEXO III - Preencher'!I290</f>
        <v>41.77</v>
      </c>
      <c r="I281" s="15">
        <f>'[1]TCE - ANEXO III - Preencher'!J290</f>
        <v>334.17</v>
      </c>
      <c r="J281" s="15">
        <f>'[1]TCE - ANEXO III - Preencher'!K290</f>
        <v>0</v>
      </c>
      <c r="K281" s="16">
        <f>'[1]TCE - ANEXO III - Preencher'!L290</f>
        <v>101.36861</v>
      </c>
      <c r="L281" s="16">
        <f>'[1]TCE - ANEXO III - Preencher'!M290</f>
        <v>2.99</v>
      </c>
      <c r="M281" s="16">
        <f t="shared" si="25"/>
        <v>98.378610000000009</v>
      </c>
      <c r="N281" s="16">
        <f>'[1]TCE - ANEXO III - Preencher'!O290</f>
        <v>1.9672434999999999</v>
      </c>
      <c r="O281" s="16">
        <f>'[1]TCE - ANEXO III - Preencher'!P290</f>
        <v>0</v>
      </c>
      <c r="P281" s="17">
        <f t="shared" si="26"/>
        <v>1.9672434999999999</v>
      </c>
      <c r="Q281" s="16">
        <f>'[1]TCE - ANEXO III - Preencher'!R290</f>
        <v>220.8</v>
      </c>
      <c r="R281" s="16">
        <f>'[1]TCE - ANEXO III - Preencher'!S290</f>
        <v>111.48</v>
      </c>
      <c r="S281" s="17">
        <f t="shared" si="27"/>
        <v>109.32000000000001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585.60585350000008</v>
      </c>
    </row>
    <row r="282" spans="1:28" s="4" customFormat="1" x14ac:dyDescent="0.2">
      <c r="A282" s="9">
        <f>IFERROR(VLOOKUP(B282,'[1]DADOS (OCULTAR)'!$P$3:$R$53,3,0),"")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EDESIO SANTANA DA SILVA</v>
      </c>
      <c r="E282" s="10" t="str">
        <f>IF('[1]TCE - ANEXO III - Preencher'!F291="4 - Assistência Odontológica","2 - Outros Profissionais da Saúde",'[1]TCE - ANEXO II - Enviar TCE'!E281)</f>
        <v>3 - Administrativo</v>
      </c>
      <c r="F282" s="13">
        <f>'[1]TCE - ANEXO III - Preencher'!G291</f>
        <v>317210</v>
      </c>
      <c r="G282" s="14">
        <f>IF('[1]TCE - ANEXO III - Preencher'!H291="","",'[1]TCE - ANEXO III - Preencher'!H291)</f>
        <v>43891</v>
      </c>
      <c r="H282" s="15">
        <f>'[1]TCE - ANEXO III - Preencher'!I291</f>
        <v>19.52</v>
      </c>
      <c r="I282" s="15">
        <f>'[1]TCE - ANEXO III - Preencher'!J291</f>
        <v>156.19</v>
      </c>
      <c r="J282" s="15">
        <f>'[1]TCE - ANEXO III - Preencher'!K291</f>
        <v>0</v>
      </c>
      <c r="K282" s="16">
        <f>'[1]TCE - ANEXO III - Preencher'!L291</f>
        <v>101.36861</v>
      </c>
      <c r="L282" s="16">
        <f>'[1]TCE - ANEXO III - Preencher'!M291</f>
        <v>33.67</v>
      </c>
      <c r="M282" s="16">
        <f t="shared" si="25"/>
        <v>67.698610000000002</v>
      </c>
      <c r="N282" s="16">
        <f>'[1]TCE - ANEXO III - Preencher'!O291</f>
        <v>0.93500000000000005</v>
      </c>
      <c r="O282" s="16">
        <f>'[1]TCE - ANEXO III - Preencher'!P291</f>
        <v>0</v>
      </c>
      <c r="P282" s="17">
        <f t="shared" si="26"/>
        <v>0.93500000000000005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244.34361000000001</v>
      </c>
    </row>
    <row r="283" spans="1:28" s="4" customFormat="1" x14ac:dyDescent="0.2">
      <c r="A283" s="9">
        <f>IFERROR(VLOOKUP(B283,'[1]DADOS (OCULTAR)'!$P$3:$R$53,3,0),"")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EDILEUZA MARIA DA SILVA SANTOS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514225</v>
      </c>
      <c r="G283" s="14">
        <f>IF('[1]TCE - ANEXO III - Preencher'!H292="","",'[1]TCE - ANEXO III - Preencher'!H292)</f>
        <v>43891</v>
      </c>
      <c r="H283" s="15">
        <f>'[1]TCE - ANEXO III - Preencher'!I292</f>
        <v>14.63</v>
      </c>
      <c r="I283" s="15">
        <f>'[1]TCE - ANEXO III - Preencher'!J292</f>
        <v>160.97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0.93500000000000005</v>
      </c>
      <c r="O283" s="16">
        <f>'[1]TCE - ANEXO III - Preencher'!P292</f>
        <v>0</v>
      </c>
      <c r="P283" s="17">
        <f t="shared" si="26"/>
        <v>0.93500000000000005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176.535</v>
      </c>
    </row>
    <row r="284" spans="1:28" s="4" customFormat="1" x14ac:dyDescent="0.2">
      <c r="A284" s="9">
        <f>IFERROR(VLOOKUP(B284,'[1]DADOS (OCULTAR)'!$P$3:$R$53,3,0),"")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EDILMA MARIA MARINHO DE OLIVEIRA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322205</v>
      </c>
      <c r="G284" s="14">
        <f>IF('[1]TCE - ANEXO III - Preencher'!H293="","",'[1]TCE - ANEXO III - Preencher'!H293)</f>
        <v>43891</v>
      </c>
      <c r="H284" s="15">
        <f>'[1]TCE - ANEXO III - Preencher'!I293</f>
        <v>12.54</v>
      </c>
      <c r="I284" s="15">
        <f>'[1]TCE - ANEXO III - Preencher'!J293</f>
        <v>100.32</v>
      </c>
      <c r="J284" s="15">
        <f>'[1]TCE - ANEXO III - Preencher'!K293</f>
        <v>0</v>
      </c>
      <c r="K284" s="16">
        <f>'[1]TCE - ANEXO III - Preencher'!L293</f>
        <v>101.36861</v>
      </c>
      <c r="L284" s="16">
        <f>'[1]TCE - ANEXO III - Preencher'!M293</f>
        <v>20.9</v>
      </c>
      <c r="M284" s="16">
        <f t="shared" si="25"/>
        <v>80.468610000000012</v>
      </c>
      <c r="N284" s="16">
        <f>'[1]TCE - ANEXO III - Preencher'!O293</f>
        <v>0.93500000000000005</v>
      </c>
      <c r="O284" s="16">
        <f>'[1]TCE - ANEXO III - Preencher'!P293</f>
        <v>0</v>
      </c>
      <c r="P284" s="17">
        <f t="shared" si="26"/>
        <v>0.93500000000000005</v>
      </c>
      <c r="Q284" s="16">
        <f>'[1]TCE - ANEXO III - Preencher'!R293</f>
        <v>207</v>
      </c>
      <c r="R284" s="16">
        <f>'[1]TCE - ANEXO III - Preencher'!S293</f>
        <v>62.7</v>
      </c>
      <c r="S284" s="17">
        <f t="shared" si="27"/>
        <v>144.30000000000001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338.56361000000004</v>
      </c>
    </row>
    <row r="285" spans="1:28" s="4" customFormat="1" x14ac:dyDescent="0.2">
      <c r="A285" s="9">
        <f>IFERROR(VLOOKUP(B285,'[1]DADOS (OCULTAR)'!$P$3:$R$53,3,0),"")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EDILSON APRIGIO DE LIMA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517410</v>
      </c>
      <c r="G285" s="14">
        <f>IF('[1]TCE - ANEXO III - Preencher'!H294="","",'[1]TCE - ANEXO III - Preencher'!H294)</f>
        <v>43891</v>
      </c>
      <c r="H285" s="15">
        <f>'[1]TCE - ANEXO III - Preencher'!I294</f>
        <v>11.18</v>
      </c>
      <c r="I285" s="15">
        <f>'[1]TCE - ANEXO III - Preencher'!J294</f>
        <v>89.48</v>
      </c>
      <c r="J285" s="15">
        <f>'[1]TCE - ANEXO III - Preencher'!K294</f>
        <v>0</v>
      </c>
      <c r="K285" s="16">
        <f>'[1]TCE - ANEXO III - Preencher'!L294</f>
        <v>101.36861</v>
      </c>
      <c r="L285" s="16">
        <f>'[1]TCE - ANEXO III - Preencher'!M294</f>
        <v>20.9</v>
      </c>
      <c r="M285" s="16">
        <f t="shared" si="25"/>
        <v>80.468610000000012</v>
      </c>
      <c r="N285" s="16">
        <f>'[1]TCE - ANEXO III - Preencher'!O294</f>
        <v>0.93500000000000005</v>
      </c>
      <c r="O285" s="16">
        <f>'[1]TCE - ANEXO III - Preencher'!P294</f>
        <v>0</v>
      </c>
      <c r="P285" s="17">
        <f t="shared" si="26"/>
        <v>0.93500000000000005</v>
      </c>
      <c r="Q285" s="16">
        <f>'[1]TCE - ANEXO III - Preencher'!R294</f>
        <v>103.5</v>
      </c>
      <c r="R285" s="16">
        <f>'[1]TCE - ANEXO III - Preencher'!S294</f>
        <v>45.98</v>
      </c>
      <c r="S285" s="17">
        <f t="shared" si="27"/>
        <v>57.52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239.58361000000002</v>
      </c>
    </row>
    <row r="286" spans="1:28" s="4" customFormat="1" x14ac:dyDescent="0.2">
      <c r="A286" s="9">
        <f>IFERROR(VLOOKUP(B286,'[1]DADOS (OCULTAR)'!$P$3:$R$53,3,0),"")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EDILZA RAMOS DE OLIVEIRA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>
        <f>'[1]TCE - ANEXO III - Preencher'!G295</f>
        <v>513430</v>
      </c>
      <c r="G286" s="14">
        <f>IF('[1]TCE - ANEXO III - Preencher'!H295="","",'[1]TCE - ANEXO III - Preencher'!H295)</f>
        <v>43891</v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0.93500000000000005</v>
      </c>
      <c r="O286" s="16">
        <f>'[1]TCE - ANEXO III - Preencher'!P295</f>
        <v>0</v>
      </c>
      <c r="P286" s="17">
        <f t="shared" si="26"/>
        <v>0.93500000000000005</v>
      </c>
      <c r="Q286" s="16">
        <f>'[1]TCE - ANEXO III - Preencher'!R295</f>
        <v>260.8</v>
      </c>
      <c r="R286" s="16">
        <f>'[1]TCE - ANEXO III - Preencher'!S295</f>
        <v>0</v>
      </c>
      <c r="S286" s="17">
        <f t="shared" si="27"/>
        <v>260.8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261.73500000000001</v>
      </c>
    </row>
    <row r="287" spans="1:28" s="4" customFormat="1" x14ac:dyDescent="0.2">
      <c r="A287" s="9">
        <f>IFERROR(VLOOKUP(B287,'[1]DADOS (OCULTAR)'!$P$3:$R$53,3,0),"")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EDINEIDE DA SILVA SANTOS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>
        <f>'[1]TCE - ANEXO III - Preencher'!G296</f>
        <v>521130</v>
      </c>
      <c r="G287" s="14">
        <f>IF('[1]TCE - ANEXO III - Preencher'!H296="","",'[1]TCE - ANEXO III - Preencher'!H296)</f>
        <v>43891</v>
      </c>
      <c r="H287" s="15">
        <f>'[1]TCE - ANEXO III - Preencher'!I296</f>
        <v>10.91</v>
      </c>
      <c r="I287" s="15">
        <f>'[1]TCE - ANEXO III - Preencher'!J296</f>
        <v>87.31</v>
      </c>
      <c r="J287" s="15">
        <f>'[1]TCE - ANEXO III - Preencher'!K296</f>
        <v>0</v>
      </c>
      <c r="K287" s="16">
        <f>'[1]TCE - ANEXO III - Preencher'!L296</f>
        <v>101.36861</v>
      </c>
      <c r="L287" s="16">
        <f>'[1]TCE - ANEXO III - Preencher'!M296</f>
        <v>20.9</v>
      </c>
      <c r="M287" s="16">
        <f t="shared" si="25"/>
        <v>80.468610000000012</v>
      </c>
      <c r="N287" s="16">
        <f>'[1]TCE - ANEXO III - Preencher'!O296</f>
        <v>0.93500000000000005</v>
      </c>
      <c r="O287" s="16">
        <f>'[1]TCE - ANEXO III - Preencher'!P296</f>
        <v>0</v>
      </c>
      <c r="P287" s="17">
        <f t="shared" si="26"/>
        <v>0.93500000000000005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64</v>
      </c>
      <c r="U287" s="16">
        <f>'[1]TCE - ANEXO III - Preencher'!V296</f>
        <v>0</v>
      </c>
      <c r="V287" s="17">
        <f t="shared" si="28"/>
        <v>64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243.62361000000001</v>
      </c>
    </row>
    <row r="288" spans="1:28" s="4" customFormat="1" x14ac:dyDescent="0.2">
      <c r="A288" s="9">
        <f>IFERROR(VLOOKUP(B288,'[1]DADOS (OCULTAR)'!$P$3:$R$53,3,0),"")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EDITH SOARES DANTAS</v>
      </c>
      <c r="E288" s="10" t="str">
        <f>IF('[1]TCE - ANEXO III - Preencher'!F297="4 - Assistência Odontológica","2 - Outros Profissionais da Saúde",'[1]TCE - ANEXO II - Enviar TCE'!E287)</f>
        <v>3 - Administrativo</v>
      </c>
      <c r="F288" s="13">
        <f>'[1]TCE - ANEXO III - Preencher'!G297</f>
        <v>324205</v>
      </c>
      <c r="G288" s="14">
        <f>IF('[1]TCE - ANEXO III - Preencher'!H297="","",'[1]TCE - ANEXO III - Preencher'!H297)</f>
        <v>43891</v>
      </c>
      <c r="H288" s="15">
        <f>'[1]TCE - ANEXO III - Preencher'!I297</f>
        <v>16.690000000000001</v>
      </c>
      <c r="I288" s="15">
        <f>'[1]TCE - ANEXO III - Preencher'!J297</f>
        <v>133.56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0.93500000000000005</v>
      </c>
      <c r="O288" s="16">
        <f>'[1]TCE - ANEXO III - Preencher'!P297</f>
        <v>0</v>
      </c>
      <c r="P288" s="17">
        <f t="shared" si="26"/>
        <v>0.93500000000000005</v>
      </c>
      <c r="Q288" s="16">
        <f>'[1]TCE - ANEXO III - Preencher'!R297</f>
        <v>103.5</v>
      </c>
      <c r="R288" s="16">
        <f>'[1]TCE - ANEXO III - Preencher'!S297</f>
        <v>77.540000000000006</v>
      </c>
      <c r="S288" s="17">
        <f t="shared" si="27"/>
        <v>25.959999999999994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177.14499999999998</v>
      </c>
    </row>
    <row r="289" spans="1:28" s="4" customFormat="1" x14ac:dyDescent="0.2">
      <c r="A289" s="9">
        <f>IFERROR(VLOOKUP(B289,'[1]DADOS (OCULTAR)'!$P$3:$R$53,3,0),"")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>EDJANE PEREIRA DE LIMA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>
        <f>'[1]TCE - ANEXO III - Preencher'!G298</f>
        <v>223705</v>
      </c>
      <c r="G289" s="14">
        <f>IF('[1]TCE - ANEXO III - Preencher'!H298="","",'[1]TCE - ANEXO III - Preencher'!H298)</f>
        <v>43891</v>
      </c>
      <c r="H289" s="15">
        <f>'[1]TCE - ANEXO III - Preencher'!I298</f>
        <v>10.5</v>
      </c>
      <c r="I289" s="15">
        <f>'[1]TCE - ANEXO III - Preencher'!J298</f>
        <v>83.97</v>
      </c>
      <c r="J289" s="15">
        <f>'[1]TCE - ANEXO III - Preencher'!K298</f>
        <v>0</v>
      </c>
      <c r="K289" s="16">
        <f>'[1]TCE - ANEXO III - Preencher'!L298</f>
        <v>101.36861</v>
      </c>
      <c r="L289" s="16">
        <f>'[1]TCE - ANEXO III - Preencher'!M298</f>
        <v>20.9</v>
      </c>
      <c r="M289" s="16">
        <f t="shared" si="25"/>
        <v>80.468610000000012</v>
      </c>
      <c r="N289" s="16">
        <f>'[1]TCE - ANEXO III - Preencher'!O298</f>
        <v>0.93500000000000005</v>
      </c>
      <c r="O289" s="16">
        <f>'[1]TCE - ANEXO III - Preencher'!P298</f>
        <v>0</v>
      </c>
      <c r="P289" s="17">
        <f t="shared" si="26"/>
        <v>0.93500000000000005</v>
      </c>
      <c r="Q289" s="16">
        <f>'[1]TCE - ANEXO III - Preencher'!R298</f>
        <v>207</v>
      </c>
      <c r="R289" s="16">
        <f>'[1]TCE - ANEXO III - Preencher'!S298</f>
        <v>62.7</v>
      </c>
      <c r="S289" s="17">
        <f t="shared" si="27"/>
        <v>144.30000000000001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320.17361000000005</v>
      </c>
    </row>
    <row r="290" spans="1:28" s="4" customFormat="1" x14ac:dyDescent="0.2">
      <c r="A290" s="9">
        <f>IFERROR(VLOOKUP(B290,'[1]DADOS (OCULTAR)'!$P$3:$R$53,3,0),"")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EDLAIANA FERREIRA DA SILVA SOBRINHO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>
        <f>'[1]TCE - ANEXO III - Preencher'!G299</f>
        <v>322205</v>
      </c>
      <c r="G290" s="14">
        <f>IF('[1]TCE - ANEXO III - Preencher'!H299="","",'[1]TCE - ANEXO III - Preencher'!H299)</f>
        <v>43891</v>
      </c>
      <c r="H290" s="15">
        <f>'[1]TCE - ANEXO III - Preencher'!I299</f>
        <v>14.09</v>
      </c>
      <c r="I290" s="15">
        <f>'[1]TCE - ANEXO III - Preencher'!J299</f>
        <v>112.76</v>
      </c>
      <c r="J290" s="15">
        <f>'[1]TCE - ANEXO III - Preencher'!K299</f>
        <v>0</v>
      </c>
      <c r="K290" s="16">
        <f>'[1]TCE - ANEXO III - Preencher'!L299</f>
        <v>101.36861</v>
      </c>
      <c r="L290" s="16">
        <f>'[1]TCE - ANEXO III - Preencher'!M299</f>
        <v>20.9</v>
      </c>
      <c r="M290" s="16">
        <f t="shared" si="25"/>
        <v>80.468610000000012</v>
      </c>
      <c r="N290" s="16">
        <f>'[1]TCE - ANEXO III - Preencher'!O299</f>
        <v>0.93500000000000005</v>
      </c>
      <c r="O290" s="16">
        <f>'[1]TCE - ANEXO III - Preencher'!P299</f>
        <v>0</v>
      </c>
      <c r="P290" s="17">
        <f t="shared" si="26"/>
        <v>0.93500000000000005</v>
      </c>
      <c r="Q290" s="16">
        <f>'[1]TCE - ANEXO III - Preencher'!R299</f>
        <v>110.4</v>
      </c>
      <c r="R290" s="16">
        <f>'[1]TCE - ANEXO III - Preencher'!S299</f>
        <v>43.89</v>
      </c>
      <c r="S290" s="17">
        <f t="shared" si="27"/>
        <v>66.510000000000005</v>
      </c>
      <c r="T290" s="16">
        <f>'[1]TCE - ANEXO III - Preencher'!U299</f>
        <v>44.8</v>
      </c>
      <c r="U290" s="16">
        <f>'[1]TCE - ANEXO III - Preencher'!V299</f>
        <v>0</v>
      </c>
      <c r="V290" s="17">
        <f t="shared" si="28"/>
        <v>44.8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319.56361000000004</v>
      </c>
    </row>
    <row r="291" spans="1:28" s="4" customFormat="1" x14ac:dyDescent="0.2">
      <c r="A291" s="9">
        <f>IFERROR(VLOOKUP(B291,'[1]DADOS (OCULTAR)'!$P$3:$R$53,3,0),"")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EDLENE NUNES LAMOIA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>
        <f>'[1]TCE - ANEXO III - Preencher'!G300</f>
        <v>322205</v>
      </c>
      <c r="G291" s="14">
        <f>IF('[1]TCE - ANEXO III - Preencher'!H300="","",'[1]TCE - ANEXO III - Preencher'!H300)</f>
        <v>43891</v>
      </c>
      <c r="H291" s="15">
        <f>'[1]TCE - ANEXO III - Preencher'!I300</f>
        <v>12.54</v>
      </c>
      <c r="I291" s="15">
        <f>'[1]TCE - ANEXO III - Preencher'!J300</f>
        <v>100.32</v>
      </c>
      <c r="J291" s="15">
        <f>'[1]TCE - ANEXO III - Preencher'!K300</f>
        <v>0</v>
      </c>
      <c r="K291" s="16">
        <f>'[1]TCE - ANEXO III - Preencher'!L300</f>
        <v>101.36861</v>
      </c>
      <c r="L291" s="16">
        <f>'[1]TCE - ANEXO III - Preencher'!M300</f>
        <v>20.9</v>
      </c>
      <c r="M291" s="16">
        <f t="shared" si="25"/>
        <v>80.468610000000012</v>
      </c>
      <c r="N291" s="16">
        <f>'[1]TCE - ANEXO III - Preencher'!O300</f>
        <v>0.93500000000000005</v>
      </c>
      <c r="O291" s="16">
        <f>'[1]TCE - ANEXO III - Preencher'!P300</f>
        <v>0</v>
      </c>
      <c r="P291" s="17">
        <f t="shared" si="26"/>
        <v>0.93500000000000005</v>
      </c>
      <c r="Q291" s="16">
        <f>'[1]TCE - ANEXO III - Preencher'!R300</f>
        <v>207</v>
      </c>
      <c r="R291" s="16">
        <f>'[1]TCE - ANEXO III - Preencher'!S300</f>
        <v>60.61</v>
      </c>
      <c r="S291" s="17">
        <f t="shared" si="27"/>
        <v>146.38999999999999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340.65360999999996</v>
      </c>
    </row>
    <row r="292" spans="1:28" s="4" customFormat="1" x14ac:dyDescent="0.2">
      <c r="A292" s="9">
        <f>IFERROR(VLOOKUP(B292,'[1]DADOS (OCULTAR)'!$P$3:$R$53,3,0),"")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EDMILSON CLAUDINO DA SILVA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>
        <f>'[1]TCE - ANEXO III - Preencher'!G301</f>
        <v>517410</v>
      </c>
      <c r="G292" s="14">
        <f>IF('[1]TCE - ANEXO III - Preencher'!H301="","",'[1]TCE - ANEXO III - Preencher'!H301)</f>
        <v>43891</v>
      </c>
      <c r="H292" s="15">
        <f>'[1]TCE - ANEXO III - Preencher'!I301</f>
        <v>12.21</v>
      </c>
      <c r="I292" s="15">
        <f>'[1]TCE - ANEXO III - Preencher'!J301</f>
        <v>97.71</v>
      </c>
      <c r="J292" s="15">
        <f>'[1]TCE - ANEXO III - Preencher'!K301</f>
        <v>0</v>
      </c>
      <c r="K292" s="16">
        <f>'[1]TCE - ANEXO III - Preencher'!L301</f>
        <v>101.36861</v>
      </c>
      <c r="L292" s="16">
        <f>'[1]TCE - ANEXO III - Preencher'!M301</f>
        <v>20.9</v>
      </c>
      <c r="M292" s="16">
        <f t="shared" si="25"/>
        <v>80.468610000000012</v>
      </c>
      <c r="N292" s="16">
        <f>'[1]TCE - ANEXO III - Preencher'!O301</f>
        <v>0.93500000000000005</v>
      </c>
      <c r="O292" s="16">
        <f>'[1]TCE - ANEXO III - Preencher'!P301</f>
        <v>0</v>
      </c>
      <c r="P292" s="17">
        <f t="shared" si="26"/>
        <v>0.93500000000000005</v>
      </c>
      <c r="Q292" s="16">
        <f>'[1]TCE - ANEXO III - Preencher'!R301</f>
        <v>207</v>
      </c>
      <c r="R292" s="16">
        <f>'[1]TCE - ANEXO III - Preencher'!S301</f>
        <v>62.7</v>
      </c>
      <c r="S292" s="17">
        <f t="shared" si="27"/>
        <v>144.30000000000001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335.62360999999999</v>
      </c>
    </row>
    <row r="293" spans="1:28" s="4" customFormat="1" x14ac:dyDescent="0.2">
      <c r="A293" s="9">
        <f>IFERROR(VLOOKUP(B293,'[1]DADOS (OCULTAR)'!$P$3:$R$53,3,0),"")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>EDNA DA SILVA COSTA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322205</v>
      </c>
      <c r="G293" s="14">
        <f>IF('[1]TCE - ANEXO III - Preencher'!H302="","",'[1]TCE - ANEXO III - Preencher'!H302)</f>
        <v>43891</v>
      </c>
      <c r="H293" s="15">
        <f>'[1]TCE - ANEXO III - Preencher'!I302</f>
        <v>14.05</v>
      </c>
      <c r="I293" s="15">
        <f>'[1]TCE - ANEXO III - Preencher'!J302</f>
        <v>112.38</v>
      </c>
      <c r="J293" s="15">
        <f>'[1]TCE - ANEXO III - Preencher'!K302</f>
        <v>0</v>
      </c>
      <c r="K293" s="16">
        <f>'[1]TCE - ANEXO III - Preencher'!L302</f>
        <v>101.36861</v>
      </c>
      <c r="L293" s="16">
        <f>'[1]TCE - ANEXO III - Preencher'!M302</f>
        <v>20.9</v>
      </c>
      <c r="M293" s="16">
        <f t="shared" si="25"/>
        <v>80.468610000000012</v>
      </c>
      <c r="N293" s="16">
        <f>'[1]TCE - ANEXO III - Preencher'!O302</f>
        <v>0.93500000000000005</v>
      </c>
      <c r="O293" s="16">
        <f>'[1]TCE - ANEXO III - Preencher'!P302</f>
        <v>0</v>
      </c>
      <c r="P293" s="17">
        <f t="shared" si="26"/>
        <v>0.93500000000000005</v>
      </c>
      <c r="Q293" s="16">
        <f>'[1]TCE - ANEXO III - Preencher'!R302</f>
        <v>260.8</v>
      </c>
      <c r="R293" s="16">
        <f>'[1]TCE - ANEXO III - Preencher'!S302</f>
        <v>60.61</v>
      </c>
      <c r="S293" s="17">
        <f t="shared" si="27"/>
        <v>200.19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408.02361000000002</v>
      </c>
    </row>
    <row r="294" spans="1:28" s="4" customFormat="1" x14ac:dyDescent="0.2">
      <c r="A294" s="9">
        <f>IFERROR(VLOOKUP(B294,'[1]DADOS (OCULTAR)'!$P$3:$R$53,3,0),"")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EDNA FRANCISCA DA SILVA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>
        <f>'[1]TCE - ANEXO III - Preencher'!G303</f>
        <v>322205</v>
      </c>
      <c r="G294" s="14">
        <f>IF('[1]TCE - ANEXO III - Preencher'!H303="","",'[1]TCE - ANEXO III - Preencher'!H303)</f>
        <v>43891</v>
      </c>
      <c r="H294" s="15">
        <f>'[1]TCE - ANEXO III - Preencher'!I303</f>
        <v>12.66</v>
      </c>
      <c r="I294" s="15">
        <f>'[1]TCE - ANEXO III - Preencher'!J303</f>
        <v>101.3</v>
      </c>
      <c r="J294" s="15">
        <f>'[1]TCE - ANEXO III - Preencher'!K303</f>
        <v>0</v>
      </c>
      <c r="K294" s="16">
        <f>'[1]TCE - ANEXO III - Preencher'!L303</f>
        <v>101.36861</v>
      </c>
      <c r="L294" s="16">
        <f>'[1]TCE - ANEXO III - Preencher'!M303</f>
        <v>20.9</v>
      </c>
      <c r="M294" s="16">
        <f t="shared" si="25"/>
        <v>80.468610000000012</v>
      </c>
      <c r="N294" s="16">
        <f>'[1]TCE - ANEXO III - Preencher'!O303</f>
        <v>0.93500000000000005</v>
      </c>
      <c r="O294" s="16">
        <f>'[1]TCE - ANEXO III - Preencher'!P303</f>
        <v>0</v>
      </c>
      <c r="P294" s="17">
        <f t="shared" si="26"/>
        <v>0.93500000000000005</v>
      </c>
      <c r="Q294" s="16">
        <f>'[1]TCE - ANEXO III - Preencher'!R303</f>
        <v>207</v>
      </c>
      <c r="R294" s="16">
        <f>'[1]TCE - ANEXO III - Preencher'!S303</f>
        <v>48.07</v>
      </c>
      <c r="S294" s="17">
        <f t="shared" si="27"/>
        <v>158.93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354.29361</v>
      </c>
    </row>
    <row r="295" spans="1:28" s="4" customFormat="1" x14ac:dyDescent="0.2">
      <c r="A295" s="9">
        <f>IFERROR(VLOOKUP(B295,'[1]DADOS (OCULTAR)'!$P$3:$R$53,3,0),"")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EDNA LUCIA DE FREITAS SILVA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225125</v>
      </c>
      <c r="G295" s="14">
        <f>IF('[1]TCE - ANEXO III - Preencher'!H304="","",'[1]TCE - ANEXO III - Preencher'!H304)</f>
        <v>43891</v>
      </c>
      <c r="H295" s="15">
        <f>'[1]TCE - ANEXO III - Preencher'!I304</f>
        <v>75.739999999999995</v>
      </c>
      <c r="I295" s="15">
        <f>'[1]TCE - ANEXO III - Preencher'!J304</f>
        <v>605.91999999999996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7.4850000000000003</v>
      </c>
      <c r="O295" s="16">
        <f>'[1]TCE - ANEXO III - Preencher'!P304</f>
        <v>0</v>
      </c>
      <c r="P295" s="17">
        <f t="shared" si="26"/>
        <v>7.4850000000000003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689.14499999999998</v>
      </c>
    </row>
    <row r="296" spans="1:28" s="4" customFormat="1" x14ac:dyDescent="0.2">
      <c r="A296" s="9">
        <f>IFERROR(VLOOKUP(B296,'[1]DADOS (OCULTAR)'!$P$3:$R$53,3,0),"")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EDNA MARIA DO NASCIMENTO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>
        <f>'[1]TCE - ANEXO III - Preencher'!G305</f>
        <v>322205</v>
      </c>
      <c r="G296" s="14">
        <f>IF('[1]TCE - ANEXO III - Preencher'!H305="","",'[1]TCE - ANEXO III - Preencher'!H305)</f>
        <v>43891</v>
      </c>
      <c r="H296" s="15">
        <f>'[1]TCE - ANEXO III - Preencher'!I305</f>
        <v>14.78</v>
      </c>
      <c r="I296" s="15">
        <f>'[1]TCE - ANEXO III - Preencher'!J305</f>
        <v>118.28</v>
      </c>
      <c r="J296" s="15">
        <f>'[1]TCE - ANEXO III - Preencher'!K305</f>
        <v>0</v>
      </c>
      <c r="K296" s="16">
        <f>'[1]TCE - ANEXO III - Preencher'!L305</f>
        <v>101.36861</v>
      </c>
      <c r="L296" s="16">
        <f>'[1]TCE - ANEXO III - Preencher'!M305</f>
        <v>20.9</v>
      </c>
      <c r="M296" s="16">
        <f t="shared" si="25"/>
        <v>80.468610000000012</v>
      </c>
      <c r="N296" s="16">
        <f>'[1]TCE - ANEXO III - Preencher'!O305</f>
        <v>0.93500000000000005</v>
      </c>
      <c r="O296" s="16">
        <f>'[1]TCE - ANEXO III - Preencher'!P305</f>
        <v>0</v>
      </c>
      <c r="P296" s="17">
        <f t="shared" si="26"/>
        <v>0.93500000000000005</v>
      </c>
      <c r="Q296" s="16">
        <f>'[1]TCE - ANEXO III - Preencher'!R305</f>
        <v>260.8</v>
      </c>
      <c r="R296" s="16">
        <f>'[1]TCE - ANEXO III - Preencher'!S305</f>
        <v>62.7</v>
      </c>
      <c r="S296" s="17">
        <f t="shared" si="27"/>
        <v>198.10000000000002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412.56361000000004</v>
      </c>
    </row>
    <row r="297" spans="1:28" s="4" customFormat="1" x14ac:dyDescent="0.2">
      <c r="A297" s="9">
        <f>IFERROR(VLOOKUP(B297,'[1]DADOS (OCULTAR)'!$P$3:$R$53,3,0),"")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EDSON FREITAS DE LIMA</v>
      </c>
      <c r="E297" s="10" t="str">
        <f>IF('[1]TCE - ANEXO III - Preencher'!F306="4 - Assistência Odontológica","2 - Outros Profissionais da Saúde",'[1]TCE - ANEXO II - Enviar TCE'!E296)</f>
        <v>3 - Administrativo</v>
      </c>
      <c r="F297" s="13">
        <f>'[1]TCE - ANEXO III - Preencher'!G306</f>
        <v>515110</v>
      </c>
      <c r="G297" s="14">
        <f>IF('[1]TCE - ANEXO III - Preencher'!H306="","",'[1]TCE - ANEXO III - Preencher'!H306)</f>
        <v>43891</v>
      </c>
      <c r="H297" s="15">
        <f>'[1]TCE - ANEXO III - Preencher'!I306</f>
        <v>12.41</v>
      </c>
      <c r="I297" s="15">
        <f>'[1]TCE - ANEXO III - Preencher'!J306</f>
        <v>99.24</v>
      </c>
      <c r="J297" s="15">
        <f>'[1]TCE - ANEXO III - Preencher'!K306</f>
        <v>0</v>
      </c>
      <c r="K297" s="16">
        <f>'[1]TCE - ANEXO III - Preencher'!L306</f>
        <v>101.36861</v>
      </c>
      <c r="L297" s="16">
        <f>'[1]TCE - ANEXO III - Preencher'!M306</f>
        <v>20.9</v>
      </c>
      <c r="M297" s="16">
        <f t="shared" si="25"/>
        <v>80.468610000000012</v>
      </c>
      <c r="N297" s="16">
        <f>'[1]TCE - ANEXO III - Preencher'!O306</f>
        <v>0.93500000000000005</v>
      </c>
      <c r="O297" s="16">
        <f>'[1]TCE - ANEXO III - Preencher'!P306</f>
        <v>0</v>
      </c>
      <c r="P297" s="17">
        <f t="shared" si="26"/>
        <v>0.93500000000000005</v>
      </c>
      <c r="Q297" s="16">
        <f>'[1]TCE - ANEXO III - Preencher'!R306</f>
        <v>220.8</v>
      </c>
      <c r="R297" s="16">
        <f>'[1]TCE - ANEXO III - Preencher'!S306</f>
        <v>62.7</v>
      </c>
      <c r="S297" s="17">
        <f t="shared" si="27"/>
        <v>158.10000000000002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351.15361000000001</v>
      </c>
    </row>
    <row r="298" spans="1:28" s="4" customFormat="1" x14ac:dyDescent="0.2">
      <c r="A298" s="9">
        <f>IFERROR(VLOOKUP(B298,'[1]DADOS (OCULTAR)'!$P$3:$R$53,3,0),"")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EDSON JOSE COSTA JUNIOR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514225</v>
      </c>
      <c r="G298" s="14">
        <f>IF('[1]TCE - ANEXO III - Preencher'!H307="","",'[1]TCE - ANEXO III - Preencher'!H307)</f>
        <v>43891</v>
      </c>
      <c r="H298" s="15">
        <f>'[1]TCE - ANEXO III - Preencher'!I307</f>
        <v>12.99</v>
      </c>
      <c r="I298" s="15">
        <f>'[1]TCE - ANEXO III - Preencher'!J307</f>
        <v>103.91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0.93500000000000005</v>
      </c>
      <c r="O298" s="16">
        <f>'[1]TCE - ANEXO III - Preencher'!P307</f>
        <v>0</v>
      </c>
      <c r="P298" s="17">
        <f t="shared" si="26"/>
        <v>0.93500000000000005</v>
      </c>
      <c r="Q298" s="16">
        <f>'[1]TCE - ANEXO III - Preencher'!R307</f>
        <v>220.8</v>
      </c>
      <c r="R298" s="16">
        <f>'[1]TCE - ANEXO III - Preencher'!S307</f>
        <v>62.7</v>
      </c>
      <c r="S298" s="17">
        <f t="shared" si="27"/>
        <v>158.10000000000002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275.935</v>
      </c>
    </row>
    <row r="299" spans="1:28" s="4" customFormat="1" x14ac:dyDescent="0.2">
      <c r="A299" s="9">
        <f>IFERROR(VLOOKUP(B299,'[1]DADOS (OCULTAR)'!$P$3:$R$53,3,0),"")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EDSON JOSE DA COSTA FILHO</v>
      </c>
      <c r="E299" s="10" t="str">
        <f>IF('[1]TCE - ANEXO III - Preencher'!F308="4 - Assistência Odontológica","2 - Outros Profissionais da Saúde",'[1]TCE - ANEXO II - Enviar TCE'!E298)</f>
        <v>3 - Administrativo</v>
      </c>
      <c r="F299" s="13">
        <f>'[1]TCE - ANEXO III - Preencher'!G308</f>
        <v>515110</v>
      </c>
      <c r="G299" s="14">
        <f>IF('[1]TCE - ANEXO III - Preencher'!H308="","",'[1]TCE - ANEXO III - Preencher'!H308)</f>
        <v>43891</v>
      </c>
      <c r="H299" s="15">
        <f>'[1]TCE - ANEXO III - Preencher'!I308</f>
        <v>22.79</v>
      </c>
      <c r="I299" s="15">
        <f>'[1]TCE - ANEXO III - Preencher'!J308</f>
        <v>232.48</v>
      </c>
      <c r="J299" s="15">
        <f>'[1]TCE - ANEXO III - Preencher'!K308</f>
        <v>0</v>
      </c>
      <c r="K299" s="16">
        <f>'[1]TCE - ANEXO III - Preencher'!L308</f>
        <v>101.36861</v>
      </c>
      <c r="L299" s="16">
        <f>'[1]TCE - ANEXO III - Preencher'!M308</f>
        <v>20.9</v>
      </c>
      <c r="M299" s="16">
        <f t="shared" si="25"/>
        <v>80.468610000000012</v>
      </c>
      <c r="N299" s="16">
        <f>'[1]TCE - ANEXO III - Preencher'!O308</f>
        <v>0.93500000000000005</v>
      </c>
      <c r="O299" s="16">
        <f>'[1]TCE - ANEXO III - Preencher'!P308</f>
        <v>0</v>
      </c>
      <c r="P299" s="17">
        <f t="shared" si="26"/>
        <v>0.93500000000000005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336.67361</v>
      </c>
    </row>
    <row r="300" spans="1:28" s="4" customFormat="1" x14ac:dyDescent="0.2">
      <c r="A300" s="9">
        <f>IFERROR(VLOOKUP(B300,'[1]DADOS (OCULTAR)'!$P$3:$R$53,3,0),"")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EDSON JOSE DE SANTANA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322205</v>
      </c>
      <c r="G300" s="14">
        <f>IF('[1]TCE - ANEXO III - Preencher'!H309="","",'[1]TCE - ANEXO III - Preencher'!H309)</f>
        <v>43891</v>
      </c>
      <c r="H300" s="15">
        <f>'[1]TCE - ANEXO III - Preencher'!I309</f>
        <v>14.45</v>
      </c>
      <c r="I300" s="15">
        <f>'[1]TCE - ANEXO III - Preencher'!J309</f>
        <v>115.57</v>
      </c>
      <c r="J300" s="15">
        <f>'[1]TCE - ANEXO III - Preencher'!K309</f>
        <v>0</v>
      </c>
      <c r="K300" s="16">
        <f>'[1]TCE - ANEXO III - Preencher'!L309</f>
        <v>101.36861</v>
      </c>
      <c r="L300" s="16">
        <f>'[1]TCE - ANEXO III - Preencher'!M309</f>
        <v>20.9</v>
      </c>
      <c r="M300" s="16">
        <f t="shared" si="25"/>
        <v>80.468610000000012</v>
      </c>
      <c r="N300" s="16">
        <f>'[1]TCE - ANEXO III - Preencher'!O309</f>
        <v>0.93500000000000005</v>
      </c>
      <c r="O300" s="16">
        <f>'[1]TCE - ANEXO III - Preencher'!P309</f>
        <v>0</v>
      </c>
      <c r="P300" s="17">
        <f t="shared" si="26"/>
        <v>0.93500000000000005</v>
      </c>
      <c r="Q300" s="16">
        <f>'[1]TCE - ANEXO III - Preencher'!R309</f>
        <v>207</v>
      </c>
      <c r="R300" s="16">
        <f>'[1]TCE - ANEXO III - Preencher'!S309</f>
        <v>62.7</v>
      </c>
      <c r="S300" s="17">
        <f t="shared" si="27"/>
        <v>144.30000000000001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355.72361000000001</v>
      </c>
    </row>
    <row r="301" spans="1:28" s="4" customFormat="1" x14ac:dyDescent="0.2">
      <c r="A301" s="9">
        <f>IFERROR(VLOOKUP(B301,'[1]DADOS (OCULTAR)'!$P$3:$R$53,3,0),"")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EDVAN MARCOS ALBUQUERQUE DE AGUIAR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>
        <f>'[1]TCE - ANEXO III - Preencher'!G310</f>
        <v>517410</v>
      </c>
      <c r="G301" s="14">
        <f>IF('[1]TCE - ANEXO III - Preencher'!H310="","",'[1]TCE - ANEXO III - Preencher'!H310)</f>
        <v>43891</v>
      </c>
      <c r="H301" s="15">
        <f>'[1]TCE - ANEXO III - Preencher'!I310</f>
        <v>11.67</v>
      </c>
      <c r="I301" s="15">
        <f>'[1]TCE - ANEXO III - Preencher'!J310</f>
        <v>93.34</v>
      </c>
      <c r="J301" s="15">
        <f>'[1]TCE - ANEXO III - Preencher'!K310</f>
        <v>0</v>
      </c>
      <c r="K301" s="16">
        <f>'[1]TCE - ANEXO III - Preencher'!L310</f>
        <v>101.36861</v>
      </c>
      <c r="L301" s="16">
        <f>'[1]TCE - ANEXO III - Preencher'!M310</f>
        <v>20.9</v>
      </c>
      <c r="M301" s="16">
        <f t="shared" si="25"/>
        <v>80.468610000000012</v>
      </c>
      <c r="N301" s="16">
        <f>'[1]TCE - ANEXO III - Preencher'!O310</f>
        <v>0.93500000000000005</v>
      </c>
      <c r="O301" s="16">
        <f>'[1]TCE - ANEXO III - Preencher'!P310</f>
        <v>0</v>
      </c>
      <c r="P301" s="17">
        <f t="shared" si="26"/>
        <v>0.93500000000000005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186.41361000000001</v>
      </c>
    </row>
    <row r="302" spans="1:28" s="4" customFormat="1" x14ac:dyDescent="0.2">
      <c r="A302" s="9">
        <f>IFERROR(VLOOKUP(B302,'[1]DADOS (OCULTAR)'!$P$3:$R$53,3,0),"")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EDVANIA GERMANO DOS SANTOS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>
        <f>'[1]TCE - ANEXO III - Preencher'!G311</f>
        <v>513430</v>
      </c>
      <c r="G302" s="14">
        <f>IF('[1]TCE - ANEXO III - Preencher'!H311="","",'[1]TCE - ANEXO III - Preencher'!H311)</f>
        <v>43891</v>
      </c>
      <c r="H302" s="15">
        <f>'[1]TCE - ANEXO III - Preencher'!I311</f>
        <v>12.84</v>
      </c>
      <c r="I302" s="15">
        <f>'[1]TCE - ANEXO III - Preencher'!J311</f>
        <v>102.69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0.93500000000000005</v>
      </c>
      <c r="O302" s="16">
        <f>'[1]TCE - ANEXO III - Preencher'!P311</f>
        <v>0</v>
      </c>
      <c r="P302" s="17">
        <f t="shared" si="26"/>
        <v>0.93500000000000005</v>
      </c>
      <c r="Q302" s="16">
        <f>'[1]TCE - ANEXO III - Preencher'!R311</f>
        <v>207</v>
      </c>
      <c r="R302" s="16">
        <f>'[1]TCE - ANEXO III - Preencher'!S311</f>
        <v>62.7</v>
      </c>
      <c r="S302" s="17">
        <f t="shared" si="27"/>
        <v>144.30000000000001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260.76499999999999</v>
      </c>
    </row>
    <row r="303" spans="1:28" s="4" customFormat="1" x14ac:dyDescent="0.2">
      <c r="A303" s="9">
        <f>IFERROR(VLOOKUP(B303,'[1]DADOS (OCULTAR)'!$P$3:$R$53,3,0),"")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ELAINE CABRAL DE BRITO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>
        <f>'[1]TCE - ANEXO III - Preencher'!G312</f>
        <v>225125</v>
      </c>
      <c r="G303" s="14">
        <f>IF('[1]TCE - ANEXO III - Preencher'!H312="","",'[1]TCE - ANEXO III - Preencher'!H312)</f>
        <v>43891</v>
      </c>
      <c r="H303" s="15">
        <f>'[1]TCE - ANEXO III - Preencher'!I312</f>
        <v>75.739999999999995</v>
      </c>
      <c r="I303" s="15">
        <f>'[1]TCE - ANEXO III - Preencher'!J312</f>
        <v>605.91999999999996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7.4850000000000003</v>
      </c>
      <c r="O303" s="16">
        <f>'[1]TCE - ANEXO III - Preencher'!P312</f>
        <v>0</v>
      </c>
      <c r="P303" s="17">
        <f t="shared" si="26"/>
        <v>7.4850000000000003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689.14499999999998</v>
      </c>
    </row>
    <row r="304" spans="1:28" s="4" customFormat="1" x14ac:dyDescent="0.2">
      <c r="A304" s="9">
        <f>IFERROR(VLOOKUP(B304,'[1]DADOS (OCULTAR)'!$P$3:$R$53,3,0),"")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ELAINE CRISTINA ALEXANDRINA DA SILVA</v>
      </c>
      <c r="E304" s="10" t="str">
        <f>IF('[1]TCE - ANEXO III - Preencher'!F313="4 - Assistência Odontológica","2 - Outros Profissionais da Saúde",'[1]TCE - ANEXO II - Enviar TCE'!E303)</f>
        <v>3 - Administrativo</v>
      </c>
      <c r="F304" s="13">
        <f>'[1]TCE - ANEXO III - Preencher'!G313</f>
        <v>322205</v>
      </c>
      <c r="G304" s="14">
        <f>IF('[1]TCE - ANEXO III - Preencher'!H313="","",'[1]TCE - ANEXO III - Preencher'!H313)</f>
        <v>43891</v>
      </c>
      <c r="H304" s="15">
        <f>'[1]TCE - ANEXO III - Preencher'!I313</f>
        <v>15.45</v>
      </c>
      <c r="I304" s="15">
        <f>'[1]TCE - ANEXO III - Preencher'!J313</f>
        <v>123.57</v>
      </c>
      <c r="J304" s="15">
        <f>'[1]TCE - ANEXO III - Preencher'!K313</f>
        <v>0</v>
      </c>
      <c r="K304" s="16">
        <f>'[1]TCE - ANEXO III - Preencher'!L313</f>
        <v>101.36861</v>
      </c>
      <c r="L304" s="16">
        <f>'[1]TCE - ANEXO III - Preencher'!M313</f>
        <v>20.9</v>
      </c>
      <c r="M304" s="16">
        <f t="shared" si="25"/>
        <v>80.468610000000012</v>
      </c>
      <c r="N304" s="16">
        <f>'[1]TCE - ANEXO III - Preencher'!O313</f>
        <v>0.93500000000000005</v>
      </c>
      <c r="O304" s="16">
        <f>'[1]TCE - ANEXO III - Preencher'!P313</f>
        <v>0</v>
      </c>
      <c r="P304" s="17">
        <f t="shared" si="26"/>
        <v>0.93500000000000005</v>
      </c>
      <c r="Q304" s="16">
        <f>'[1]TCE - ANEXO III - Preencher'!R313</f>
        <v>165.6</v>
      </c>
      <c r="R304" s="16">
        <f>'[1]TCE - ANEXO III - Preencher'!S313</f>
        <v>62.7</v>
      </c>
      <c r="S304" s="17">
        <f t="shared" si="27"/>
        <v>102.89999999999999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323.32360999999997</v>
      </c>
    </row>
    <row r="305" spans="1:28" s="4" customFormat="1" x14ac:dyDescent="0.2">
      <c r="A305" s="9">
        <f>IFERROR(VLOOKUP(B305,'[1]DADOS (OCULTAR)'!$P$3:$R$53,3,0),"")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ELAINE CRISTINA MATEUS DA COSTA BARBOSA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>
        <f>'[1]TCE - ANEXO III - Preencher'!G314</f>
        <v>322205</v>
      </c>
      <c r="G305" s="14">
        <f>IF('[1]TCE - ANEXO III - Preencher'!H314="","",'[1]TCE - ANEXO III - Preencher'!H314)</f>
        <v>43891</v>
      </c>
      <c r="H305" s="15">
        <f>'[1]TCE - ANEXO III - Preencher'!I314</f>
        <v>14.59</v>
      </c>
      <c r="I305" s="15">
        <f>'[1]TCE - ANEXO III - Preencher'!J314</f>
        <v>116.76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0.93500000000000005</v>
      </c>
      <c r="O305" s="16">
        <f>'[1]TCE - ANEXO III - Preencher'!P314</f>
        <v>0</v>
      </c>
      <c r="P305" s="17">
        <f t="shared" si="26"/>
        <v>0.93500000000000005</v>
      </c>
      <c r="Q305" s="16">
        <f>'[1]TCE - ANEXO III - Preencher'!R314</f>
        <v>220.8</v>
      </c>
      <c r="R305" s="16">
        <f>'[1]TCE - ANEXO III - Preencher'!S314</f>
        <v>50.53</v>
      </c>
      <c r="S305" s="17">
        <f t="shared" si="27"/>
        <v>170.27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302.55500000000001</v>
      </c>
    </row>
    <row r="306" spans="1:28" s="4" customFormat="1" x14ac:dyDescent="0.2">
      <c r="A306" s="9">
        <f>IFERROR(VLOOKUP(B306,'[1]DADOS (OCULTAR)'!$P$3:$R$53,3,0),"")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ELAINE DANIELY NASCIMENTO DA SILVA RAMOS</v>
      </c>
      <c r="E306" s="10" t="str">
        <f>IF('[1]TCE - ANEXO III - Preencher'!F315="4 - Assistência Odontológica","2 - Outros Profissionais da Saúde",'[1]TCE - ANEXO II - Enviar TCE'!E305)</f>
        <v>3 - Administrativo</v>
      </c>
      <c r="F306" s="13">
        <f>'[1]TCE - ANEXO III - Preencher'!G315</f>
        <v>351605</v>
      </c>
      <c r="G306" s="14">
        <f>IF('[1]TCE - ANEXO III - Preencher'!H315="","",'[1]TCE - ANEXO III - Preencher'!H315)</f>
        <v>43891</v>
      </c>
      <c r="H306" s="15">
        <f>'[1]TCE - ANEXO III - Preencher'!I315</f>
        <v>15.67</v>
      </c>
      <c r="I306" s="15">
        <f>'[1]TCE - ANEXO III - Preencher'!J315</f>
        <v>125.34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0.93500000000000005</v>
      </c>
      <c r="O306" s="16">
        <f>'[1]TCE - ANEXO III - Preencher'!P315</f>
        <v>0</v>
      </c>
      <c r="P306" s="17">
        <f t="shared" si="26"/>
        <v>0.93500000000000005</v>
      </c>
      <c r="Q306" s="16">
        <f>'[1]TCE - ANEXO III - Preencher'!R315</f>
        <v>276</v>
      </c>
      <c r="R306" s="16">
        <f>'[1]TCE - ANEXO III - Preencher'!S315</f>
        <v>89.63</v>
      </c>
      <c r="S306" s="17">
        <f t="shared" si="27"/>
        <v>186.37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328.315</v>
      </c>
    </row>
    <row r="307" spans="1:28" s="4" customFormat="1" x14ac:dyDescent="0.2">
      <c r="A307" s="9">
        <f>IFERROR(VLOOKUP(B307,'[1]DADOS (OCULTAR)'!$P$3:$R$53,3,0),"")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ELAINE DE SANTANA DINIZ BARRETO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>
        <f>'[1]TCE - ANEXO III - Preencher'!G316</f>
        <v>252305</v>
      </c>
      <c r="G307" s="14">
        <f>IF('[1]TCE - ANEXO III - Preencher'!H316="","",'[1]TCE - ANEXO III - Preencher'!H316)</f>
        <v>43891</v>
      </c>
      <c r="H307" s="15">
        <f>'[1]TCE - ANEXO III - Preencher'!I316</f>
        <v>13.73</v>
      </c>
      <c r="I307" s="15">
        <f>'[1]TCE - ANEXO III - Preencher'!J316</f>
        <v>109.87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0.93500000000000005</v>
      </c>
      <c r="O307" s="16">
        <f>'[1]TCE - ANEXO III - Preencher'!P316</f>
        <v>0</v>
      </c>
      <c r="P307" s="17">
        <f t="shared" si="26"/>
        <v>0.93500000000000005</v>
      </c>
      <c r="Q307" s="16">
        <f>'[1]TCE - ANEXO III - Preencher'!R316</f>
        <v>138</v>
      </c>
      <c r="R307" s="16">
        <f>'[1]TCE - ANEXO III - Preencher'!S316</f>
        <v>82.94</v>
      </c>
      <c r="S307" s="17">
        <f t="shared" si="27"/>
        <v>55.06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179.59500000000003</v>
      </c>
    </row>
    <row r="308" spans="1:28" s="4" customFormat="1" x14ac:dyDescent="0.2">
      <c r="A308" s="9">
        <f>IFERROR(VLOOKUP(B308,'[1]DADOS (OCULTAR)'!$P$3:$R$53,3,0),"")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ELANE MARIA SANTOS DE LUCENA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322205</v>
      </c>
      <c r="G308" s="14">
        <f>IF('[1]TCE - ANEXO III - Preencher'!H317="","",'[1]TCE - ANEXO III - Preencher'!H317)</f>
        <v>43891</v>
      </c>
      <c r="H308" s="15">
        <f>'[1]TCE - ANEXO III - Preencher'!I317</f>
        <v>13.89</v>
      </c>
      <c r="I308" s="15">
        <f>'[1]TCE - ANEXO III - Preencher'!J317</f>
        <v>111.15</v>
      </c>
      <c r="J308" s="15">
        <f>'[1]TCE - ANEXO III - Preencher'!K317</f>
        <v>0</v>
      </c>
      <c r="K308" s="16">
        <f>'[1]TCE - ANEXO III - Preencher'!L317</f>
        <v>101.36861</v>
      </c>
      <c r="L308" s="16">
        <f>'[1]TCE - ANEXO III - Preencher'!M317</f>
        <v>20.9</v>
      </c>
      <c r="M308" s="16">
        <f t="shared" si="25"/>
        <v>80.468610000000012</v>
      </c>
      <c r="N308" s="16">
        <f>'[1]TCE - ANEXO III - Preencher'!O317</f>
        <v>0.93500000000000005</v>
      </c>
      <c r="O308" s="16">
        <f>'[1]TCE - ANEXO III - Preencher'!P317</f>
        <v>0</v>
      </c>
      <c r="P308" s="17">
        <f t="shared" si="26"/>
        <v>0.93500000000000005</v>
      </c>
      <c r="Q308" s="16">
        <f>'[1]TCE - ANEXO III - Preencher'!R317</f>
        <v>220.8</v>
      </c>
      <c r="R308" s="16">
        <f>'[1]TCE - ANEXO III - Preencher'!S317</f>
        <v>62.7</v>
      </c>
      <c r="S308" s="17">
        <f t="shared" si="27"/>
        <v>158.10000000000002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364.54361000000006</v>
      </c>
    </row>
    <row r="309" spans="1:28" s="4" customFormat="1" x14ac:dyDescent="0.2">
      <c r="A309" s="9">
        <f>IFERROR(VLOOKUP(B309,'[1]DADOS (OCULTAR)'!$P$3:$R$53,3,0),"")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ELIANE CEZARIO CARNEIRO COELHO</v>
      </c>
      <c r="E309" s="10" t="str">
        <f>IF('[1]TCE - ANEXO III - Preencher'!F318="4 - Assistência Odontológica","2 - Outros Profissionais da Saúde",'[1]TCE - ANEXO II - Enviar TCE'!E308)</f>
        <v>3 - Administrativo</v>
      </c>
      <c r="F309" s="13">
        <f>'[1]TCE - ANEXO III - Preencher'!G318</f>
        <v>322205</v>
      </c>
      <c r="G309" s="14">
        <f>IF('[1]TCE - ANEXO III - Preencher'!H318="","",'[1]TCE - ANEXO III - Preencher'!H318)</f>
        <v>43891</v>
      </c>
      <c r="H309" s="15">
        <f>'[1]TCE - ANEXO III - Preencher'!I318</f>
        <v>12.49</v>
      </c>
      <c r="I309" s="15">
        <f>'[1]TCE - ANEXO III - Preencher'!J318</f>
        <v>99.95</v>
      </c>
      <c r="J309" s="15">
        <f>'[1]TCE - ANEXO III - Preencher'!K318</f>
        <v>0</v>
      </c>
      <c r="K309" s="16">
        <f>'[1]TCE - ANEXO III - Preencher'!L318</f>
        <v>101.36861</v>
      </c>
      <c r="L309" s="16">
        <f>'[1]TCE - ANEXO III - Preencher'!M318</f>
        <v>20.9</v>
      </c>
      <c r="M309" s="16">
        <f t="shared" si="25"/>
        <v>80.468610000000012</v>
      </c>
      <c r="N309" s="16">
        <f>'[1]TCE - ANEXO III - Preencher'!O318</f>
        <v>0.93500000000000005</v>
      </c>
      <c r="O309" s="16">
        <f>'[1]TCE - ANEXO III - Preencher'!P318</f>
        <v>0</v>
      </c>
      <c r="P309" s="17">
        <f t="shared" si="26"/>
        <v>0.93500000000000005</v>
      </c>
      <c r="Q309" s="16">
        <f>'[1]TCE - ANEXO III - Preencher'!R318</f>
        <v>110.4</v>
      </c>
      <c r="R309" s="16">
        <f>'[1]TCE - ANEXO III - Preencher'!S318</f>
        <v>62.7</v>
      </c>
      <c r="S309" s="17">
        <f t="shared" si="27"/>
        <v>47.7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241.54361</v>
      </c>
    </row>
    <row r="310" spans="1:28" s="4" customFormat="1" x14ac:dyDescent="0.2">
      <c r="A310" s="9">
        <f>IFERROR(VLOOKUP(B310,'[1]DADOS (OCULTAR)'!$P$3:$R$53,3,0),"")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ELIANE FIDELIS GOMES</v>
      </c>
      <c r="E310" s="10" t="str">
        <f>IF('[1]TCE - ANEXO III - Preencher'!F319="4 - Assistência Odontológica","2 - Outros Profissionais da Saúde",'[1]TCE - ANEXO II - Enviar TCE'!E309)</f>
        <v>3 - Administrativo</v>
      </c>
      <c r="F310" s="13">
        <f>'[1]TCE - ANEXO III - Preencher'!G319</f>
        <v>223505</v>
      </c>
      <c r="G310" s="14">
        <f>IF('[1]TCE - ANEXO III - Preencher'!H319="","",'[1]TCE - ANEXO III - Preencher'!H319)</f>
        <v>43891</v>
      </c>
      <c r="H310" s="15">
        <f>'[1]TCE - ANEXO III - Preencher'!I319</f>
        <v>24.98</v>
      </c>
      <c r="I310" s="15">
        <f>'[1]TCE - ANEXO III - Preencher'!J319</f>
        <v>199.81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1.9672434999999999</v>
      </c>
      <c r="O310" s="16">
        <f>'[1]TCE - ANEXO III - Preencher'!P319</f>
        <v>0</v>
      </c>
      <c r="P310" s="17">
        <f t="shared" si="26"/>
        <v>1.9672434999999999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226.75724349999999</v>
      </c>
    </row>
    <row r="311" spans="1:28" s="4" customFormat="1" x14ac:dyDescent="0.2">
      <c r="A311" s="9">
        <f>IFERROR(VLOOKUP(B311,'[1]DADOS (OCULTAR)'!$P$3:$R$53,3,0),"")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ELIANE LUIZA DOS SANTOS</v>
      </c>
      <c r="E311" s="10" t="str">
        <f>IF('[1]TCE - ANEXO III - Preencher'!F320="4 - Assistência Odontológica","2 - Outros Profissionais da Saúde",'[1]TCE - ANEXO II - Enviar TCE'!E310)</f>
        <v>3 - Administrativo</v>
      </c>
      <c r="F311" s="13">
        <f>'[1]TCE - ANEXO III - Preencher'!G320</f>
        <v>513430</v>
      </c>
      <c r="G311" s="14">
        <f>IF('[1]TCE - ANEXO III - Preencher'!H320="","",'[1]TCE - ANEXO III - Preencher'!H320)</f>
        <v>43891</v>
      </c>
      <c r="H311" s="15">
        <f>'[1]TCE - ANEXO III - Preencher'!I320</f>
        <v>14.99</v>
      </c>
      <c r="I311" s="15">
        <f>'[1]TCE - ANEXO III - Preencher'!J320</f>
        <v>119.9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0.93500000000000005</v>
      </c>
      <c r="O311" s="16">
        <f>'[1]TCE - ANEXO III - Preencher'!P320</f>
        <v>0</v>
      </c>
      <c r="P311" s="17">
        <f t="shared" si="26"/>
        <v>0.93500000000000005</v>
      </c>
      <c r="Q311" s="16">
        <f>'[1]TCE - ANEXO III - Preencher'!R320</f>
        <v>207</v>
      </c>
      <c r="R311" s="16">
        <f>'[1]TCE - ANEXO III - Preencher'!S320</f>
        <v>56.43</v>
      </c>
      <c r="S311" s="17">
        <f t="shared" si="27"/>
        <v>150.57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286.39499999999998</v>
      </c>
    </row>
    <row r="312" spans="1:28" s="4" customFormat="1" x14ac:dyDescent="0.2">
      <c r="A312" s="9">
        <f>IFERROR(VLOOKUP(B312,'[1]DADOS (OCULTAR)'!$P$3:$R$53,3,0),"")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ELIANE MARIA DOS SANTOS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>
        <f>'[1]TCE - ANEXO III - Preencher'!G321</f>
        <v>322205</v>
      </c>
      <c r="G312" s="14">
        <f>IF('[1]TCE - ANEXO III - Preencher'!H321="","",'[1]TCE - ANEXO III - Preencher'!H321)</f>
        <v>43891</v>
      </c>
      <c r="H312" s="15">
        <f>'[1]TCE - ANEXO III - Preencher'!I321</f>
        <v>17</v>
      </c>
      <c r="I312" s="15">
        <f>'[1]TCE - ANEXO III - Preencher'!J321</f>
        <v>135.99</v>
      </c>
      <c r="J312" s="15">
        <f>'[1]TCE - ANEXO III - Preencher'!K321</f>
        <v>0</v>
      </c>
      <c r="K312" s="16">
        <f>'[1]TCE - ANEXO III - Preencher'!L321</f>
        <v>101.36861</v>
      </c>
      <c r="L312" s="16">
        <f>'[1]TCE - ANEXO III - Preencher'!M321</f>
        <v>20.9</v>
      </c>
      <c r="M312" s="16">
        <f t="shared" si="25"/>
        <v>80.468610000000012</v>
      </c>
      <c r="N312" s="16">
        <f>'[1]TCE - ANEXO III - Preencher'!O321</f>
        <v>0.93500000000000005</v>
      </c>
      <c r="O312" s="16">
        <f>'[1]TCE - ANEXO III - Preencher'!P321</f>
        <v>0</v>
      </c>
      <c r="P312" s="17">
        <f t="shared" si="26"/>
        <v>0.93500000000000005</v>
      </c>
      <c r="Q312" s="16">
        <f>'[1]TCE - ANEXO III - Preencher'!R321</f>
        <v>260.8</v>
      </c>
      <c r="R312" s="16">
        <f>'[1]TCE - ANEXO III - Preencher'!S321</f>
        <v>56.43</v>
      </c>
      <c r="S312" s="17">
        <f t="shared" si="27"/>
        <v>204.37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438.76361000000003</v>
      </c>
    </row>
    <row r="313" spans="1:28" s="4" customFormat="1" x14ac:dyDescent="0.2">
      <c r="A313" s="9">
        <f>IFERROR(VLOOKUP(B313,'[1]DADOS (OCULTAR)'!$P$3:$R$53,3,0),"")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ELIAS FRANCISCO DA SILVA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>
        <f>'[1]TCE - ANEXO III - Preencher'!G322</f>
        <v>324115</v>
      </c>
      <c r="G313" s="14">
        <f>IF('[1]TCE - ANEXO III - Preencher'!H322="","",'[1]TCE - ANEXO III - Preencher'!H322)</f>
        <v>43891</v>
      </c>
      <c r="H313" s="15">
        <f>'[1]TCE - ANEXO III - Preencher'!I322</f>
        <v>29.44</v>
      </c>
      <c r="I313" s="15">
        <f>'[1]TCE - ANEXO III - Preencher'!J322</f>
        <v>235.53</v>
      </c>
      <c r="J313" s="15">
        <f>'[1]TCE - ANEXO III - Preencher'!K322</f>
        <v>0</v>
      </c>
      <c r="K313" s="16">
        <f>'[1]TCE - ANEXO III - Preencher'!L322</f>
        <v>101.36861</v>
      </c>
      <c r="L313" s="16">
        <f>'[1]TCE - ANEXO III - Preencher'!M322</f>
        <v>9.49</v>
      </c>
      <c r="M313" s="16">
        <f t="shared" si="25"/>
        <v>91.878610000000009</v>
      </c>
      <c r="N313" s="16">
        <f>'[1]TCE - ANEXO III - Preencher'!O322</f>
        <v>0.93500000000000005</v>
      </c>
      <c r="O313" s="16">
        <f>'[1]TCE - ANEXO III - Preencher'!P322</f>
        <v>0</v>
      </c>
      <c r="P313" s="17">
        <f t="shared" si="26"/>
        <v>0.93500000000000005</v>
      </c>
      <c r="Q313" s="16">
        <f>'[1]TCE - ANEXO III - Preencher'!R322</f>
        <v>69</v>
      </c>
      <c r="R313" s="16">
        <f>'[1]TCE - ANEXO III - Preencher'!S322</f>
        <v>60.91</v>
      </c>
      <c r="S313" s="17">
        <f t="shared" si="27"/>
        <v>8.0900000000000034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365.87360999999999</v>
      </c>
    </row>
    <row r="314" spans="1:28" s="4" customFormat="1" x14ac:dyDescent="0.2">
      <c r="A314" s="9">
        <f>IFERROR(VLOOKUP(B314,'[1]DADOS (OCULTAR)'!$P$3:$R$53,3,0),"")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ELIDA BEZERRA DE ARANTES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322205</v>
      </c>
      <c r="G314" s="14">
        <f>IF('[1]TCE - ANEXO III - Preencher'!H323="","",'[1]TCE - ANEXO III - Preencher'!H323)</f>
        <v>43891</v>
      </c>
      <c r="H314" s="15">
        <f>'[1]TCE - ANEXO III - Preencher'!I323</f>
        <v>13.27</v>
      </c>
      <c r="I314" s="15">
        <f>'[1]TCE - ANEXO III - Preencher'!J323</f>
        <v>106.17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0.93500000000000005</v>
      </c>
      <c r="O314" s="16">
        <f>'[1]TCE - ANEXO III - Preencher'!P323</f>
        <v>0</v>
      </c>
      <c r="P314" s="17">
        <f t="shared" si="26"/>
        <v>0.93500000000000005</v>
      </c>
      <c r="Q314" s="16">
        <f>'[1]TCE - ANEXO III - Preencher'!R323</f>
        <v>207</v>
      </c>
      <c r="R314" s="16">
        <f>'[1]TCE - ANEXO III - Preencher'!S323</f>
        <v>56.43</v>
      </c>
      <c r="S314" s="17">
        <f t="shared" si="27"/>
        <v>150.57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270.94499999999999</v>
      </c>
    </row>
    <row r="315" spans="1:28" s="4" customFormat="1" x14ac:dyDescent="0.2">
      <c r="A315" s="9">
        <f>IFERROR(VLOOKUP(B315,'[1]DADOS (OCULTAR)'!$P$3:$R$53,3,0),"")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ELIENAI SOUZA LEAO PESSOA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43891</v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1.9672434999999999</v>
      </c>
      <c r="O315" s="16">
        <f>'[1]TCE - ANEXO III - Preencher'!P324</f>
        <v>0</v>
      </c>
      <c r="P315" s="17">
        <f t="shared" si="26"/>
        <v>1.9672434999999999</v>
      </c>
      <c r="Q315" s="16">
        <f>'[1]TCE - ANEXO III - Preencher'!R324</f>
        <v>358.6</v>
      </c>
      <c r="R315" s="16">
        <f>'[1]TCE - ANEXO III - Preencher'!S324</f>
        <v>0</v>
      </c>
      <c r="S315" s="17">
        <f t="shared" si="27"/>
        <v>358.6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360.56724350000002</v>
      </c>
    </row>
    <row r="316" spans="1:28" s="4" customFormat="1" x14ac:dyDescent="0.2">
      <c r="A316" s="9">
        <f>IFERROR(VLOOKUP(B316,'[1]DADOS (OCULTAR)'!$P$3:$R$53,3,0),"")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ELIENE MENEZES DE OLIVEIRA COSTA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516345</v>
      </c>
      <c r="G316" s="14">
        <f>IF('[1]TCE - ANEXO III - Preencher'!H325="","",'[1]TCE - ANEXO III - Preencher'!H325)</f>
        <v>43891</v>
      </c>
      <c r="H316" s="15">
        <f>'[1]TCE - ANEXO III - Preencher'!I325</f>
        <v>14.51</v>
      </c>
      <c r="I316" s="15">
        <f>'[1]TCE - ANEXO III - Preencher'!J325</f>
        <v>116.08</v>
      </c>
      <c r="J316" s="15">
        <f>'[1]TCE - ANEXO III - Preencher'!K325</f>
        <v>0</v>
      </c>
      <c r="K316" s="16">
        <f>'[1]TCE - ANEXO III - Preencher'!L325</f>
        <v>101.36861</v>
      </c>
      <c r="L316" s="16">
        <f>'[1]TCE - ANEXO III - Preencher'!M325</f>
        <v>20.9</v>
      </c>
      <c r="M316" s="16">
        <f t="shared" si="25"/>
        <v>80.468610000000012</v>
      </c>
      <c r="N316" s="16">
        <f>'[1]TCE - ANEXO III - Preencher'!O325</f>
        <v>0.93500000000000005</v>
      </c>
      <c r="O316" s="16">
        <f>'[1]TCE - ANEXO III - Preencher'!P325</f>
        <v>0</v>
      </c>
      <c r="P316" s="17">
        <f t="shared" si="26"/>
        <v>0.93500000000000005</v>
      </c>
      <c r="Q316" s="16">
        <f>'[1]TCE - ANEXO III - Preencher'!R325</f>
        <v>220.8</v>
      </c>
      <c r="R316" s="16">
        <f>'[1]TCE - ANEXO III - Preencher'!S325</f>
        <v>62.7</v>
      </c>
      <c r="S316" s="17">
        <f t="shared" si="27"/>
        <v>158.10000000000002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370.09361000000001</v>
      </c>
    </row>
    <row r="317" spans="1:28" s="4" customFormat="1" x14ac:dyDescent="0.2">
      <c r="A317" s="9">
        <f>IFERROR(VLOOKUP(B317,'[1]DADOS (OCULTAR)'!$P$3:$R$53,3,0),"")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ELIEZER RODRIGUES GOMES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513505</v>
      </c>
      <c r="G317" s="14">
        <f>IF('[1]TCE - ANEXO III - Preencher'!H326="","",'[1]TCE - ANEXO III - Preencher'!H326)</f>
        <v>43891</v>
      </c>
      <c r="H317" s="15">
        <f>'[1]TCE - ANEXO III - Preencher'!I326</f>
        <v>12.41</v>
      </c>
      <c r="I317" s="15">
        <f>'[1]TCE - ANEXO III - Preencher'!J326</f>
        <v>99.31</v>
      </c>
      <c r="J317" s="15">
        <f>'[1]TCE - ANEXO III - Preencher'!K326</f>
        <v>0</v>
      </c>
      <c r="K317" s="16">
        <f>'[1]TCE - ANEXO III - Preencher'!L326</f>
        <v>101.36861</v>
      </c>
      <c r="L317" s="16">
        <f>'[1]TCE - ANEXO III - Preencher'!M326</f>
        <v>20.9</v>
      </c>
      <c r="M317" s="16">
        <f t="shared" si="25"/>
        <v>80.468610000000012</v>
      </c>
      <c r="N317" s="16">
        <f>'[1]TCE - ANEXO III - Preencher'!O326</f>
        <v>0.93500000000000005</v>
      </c>
      <c r="O317" s="16">
        <f>'[1]TCE - ANEXO III - Preencher'!P326</f>
        <v>0</v>
      </c>
      <c r="P317" s="17">
        <f t="shared" si="26"/>
        <v>0.93500000000000005</v>
      </c>
      <c r="Q317" s="16">
        <f>'[1]TCE - ANEXO III - Preencher'!R326</f>
        <v>103.5</v>
      </c>
      <c r="R317" s="16">
        <f>'[1]TCE - ANEXO III - Preencher'!S326</f>
        <v>62.7</v>
      </c>
      <c r="S317" s="17">
        <f t="shared" si="27"/>
        <v>40.799999999999997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233.92361</v>
      </c>
    </row>
    <row r="318" spans="1:28" s="4" customFormat="1" x14ac:dyDescent="0.2">
      <c r="A318" s="9">
        <f>IFERROR(VLOOKUP(B318,'[1]DADOS (OCULTAR)'!$P$3:$R$53,3,0),"")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ELISABETE JOSE DOS SANTOS LEITE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43891</v>
      </c>
      <c r="H318" s="15">
        <f>'[1]TCE - ANEXO III - Preencher'!I327</f>
        <v>14.5</v>
      </c>
      <c r="I318" s="15">
        <f>'[1]TCE - ANEXO III - Preencher'!J327</f>
        <v>116.01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0.93500000000000005</v>
      </c>
      <c r="O318" s="16">
        <f>'[1]TCE - ANEXO III - Preencher'!P327</f>
        <v>0</v>
      </c>
      <c r="P318" s="17">
        <f t="shared" si="26"/>
        <v>0.93500000000000005</v>
      </c>
      <c r="Q318" s="16">
        <f>'[1]TCE - ANEXO III - Preencher'!R327</f>
        <v>103.5</v>
      </c>
      <c r="R318" s="16">
        <f>'[1]TCE - ANEXO III - Preencher'!S327</f>
        <v>60.61</v>
      </c>
      <c r="S318" s="17">
        <f t="shared" si="27"/>
        <v>42.89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174.33499999999998</v>
      </c>
    </row>
    <row r="319" spans="1:28" s="4" customFormat="1" x14ac:dyDescent="0.2">
      <c r="A319" s="9">
        <f>IFERROR(VLOOKUP(B319,'[1]DADOS (OCULTAR)'!$P$3:$R$53,3,0),"")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ELISANGELA CRISTINA CABRAL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43891</v>
      </c>
      <c r="H319" s="15">
        <f>'[1]TCE - ANEXO III - Preencher'!I328</f>
        <v>16.57</v>
      </c>
      <c r="I319" s="15">
        <f>'[1]TCE - ANEXO III - Preencher'!J328</f>
        <v>132.58000000000001</v>
      </c>
      <c r="J319" s="15">
        <f>'[1]TCE - ANEXO III - Preencher'!K328</f>
        <v>0</v>
      </c>
      <c r="K319" s="16">
        <f>'[1]TCE - ANEXO III - Preencher'!L328</f>
        <v>101.36861</v>
      </c>
      <c r="L319" s="16">
        <f>'[1]TCE - ANEXO III - Preencher'!M328</f>
        <v>20.9</v>
      </c>
      <c r="M319" s="16">
        <f t="shared" si="25"/>
        <v>80.468610000000012</v>
      </c>
      <c r="N319" s="16">
        <f>'[1]TCE - ANEXO III - Preencher'!O328</f>
        <v>0.93500000000000005</v>
      </c>
      <c r="O319" s="16">
        <f>'[1]TCE - ANEXO III - Preencher'!P328</f>
        <v>0</v>
      </c>
      <c r="P319" s="17">
        <f t="shared" si="26"/>
        <v>0.93500000000000005</v>
      </c>
      <c r="Q319" s="16">
        <f>'[1]TCE - ANEXO III - Preencher'!R328</f>
        <v>207</v>
      </c>
      <c r="R319" s="16">
        <f>'[1]TCE - ANEXO III - Preencher'!S328</f>
        <v>62.7</v>
      </c>
      <c r="S319" s="17">
        <f t="shared" si="27"/>
        <v>144.30000000000001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374.85361</v>
      </c>
    </row>
    <row r="320" spans="1:28" s="4" customFormat="1" x14ac:dyDescent="0.2">
      <c r="A320" s="9">
        <f>IFERROR(VLOOKUP(B320,'[1]DADOS (OCULTAR)'!$P$3:$R$53,3,0),"")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ELISANGELA MARIA DA SILVA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43891</v>
      </c>
      <c r="H320" s="15">
        <f>'[1]TCE - ANEXO III - Preencher'!I329</f>
        <v>11.84</v>
      </c>
      <c r="I320" s="15">
        <f>'[1]TCE - ANEXO III - Preencher'!J329</f>
        <v>94.69</v>
      </c>
      <c r="J320" s="15">
        <f>'[1]TCE - ANEXO III - Preencher'!K329</f>
        <v>0</v>
      </c>
      <c r="K320" s="16">
        <f>'[1]TCE - ANEXO III - Preencher'!L329</f>
        <v>101.36861</v>
      </c>
      <c r="L320" s="16">
        <f>'[1]TCE - ANEXO III - Preencher'!M329</f>
        <v>20.9</v>
      </c>
      <c r="M320" s="16">
        <f t="shared" si="25"/>
        <v>80.468610000000012</v>
      </c>
      <c r="N320" s="16">
        <f>'[1]TCE - ANEXO III - Preencher'!O329</f>
        <v>0.93500000000000005</v>
      </c>
      <c r="O320" s="16">
        <f>'[1]TCE - ANEXO III - Preencher'!P329</f>
        <v>0</v>
      </c>
      <c r="P320" s="17">
        <f t="shared" si="26"/>
        <v>0.93500000000000005</v>
      </c>
      <c r="Q320" s="16">
        <f>'[1]TCE - ANEXO III - Preencher'!R329</f>
        <v>220.8</v>
      </c>
      <c r="R320" s="16">
        <f>'[1]TCE - ANEXO III - Preencher'!S329</f>
        <v>58.78</v>
      </c>
      <c r="S320" s="17">
        <f t="shared" si="27"/>
        <v>162.02000000000001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349.95361000000003</v>
      </c>
    </row>
    <row r="321" spans="1:28" s="4" customFormat="1" x14ac:dyDescent="0.2">
      <c r="A321" s="9">
        <f>IFERROR(VLOOKUP(B321,'[1]DADOS (OCULTAR)'!$P$3:$R$53,3,0),"")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ELISANGELA MARIA DOS RAMOS AIRES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521130</v>
      </c>
      <c r="G321" s="14">
        <f>IF('[1]TCE - ANEXO III - Preencher'!H330="","",'[1]TCE - ANEXO III - Preencher'!H330)</f>
        <v>43891</v>
      </c>
      <c r="H321" s="15">
        <f>'[1]TCE - ANEXO III - Preencher'!I330</f>
        <v>0.69</v>
      </c>
      <c r="I321" s="15">
        <f>'[1]TCE - ANEXO III - Preencher'!J330</f>
        <v>5.48</v>
      </c>
      <c r="J321" s="15">
        <f>'[1]TCE - ANEXO III - Preencher'!K330</f>
        <v>0</v>
      </c>
      <c r="K321" s="16">
        <f>'[1]TCE - ANEXO III - Preencher'!L330</f>
        <v>101.36861</v>
      </c>
      <c r="L321" s="16">
        <f>'[1]TCE - ANEXO III - Preencher'!M330</f>
        <v>20.9</v>
      </c>
      <c r="M321" s="16">
        <f t="shared" si="25"/>
        <v>80.468610000000012</v>
      </c>
      <c r="N321" s="16">
        <f>'[1]TCE - ANEXO III - Preencher'!O330</f>
        <v>0.93500000000000005</v>
      </c>
      <c r="O321" s="16">
        <f>'[1]TCE - ANEXO III - Preencher'!P330</f>
        <v>0</v>
      </c>
      <c r="P321" s="17">
        <f t="shared" si="26"/>
        <v>0.93500000000000005</v>
      </c>
      <c r="Q321" s="16">
        <f>'[1]TCE - ANEXO III - Preencher'!R330</f>
        <v>276</v>
      </c>
      <c r="R321" s="16">
        <f>'[1]TCE - ANEXO III - Preencher'!S330</f>
        <v>0</v>
      </c>
      <c r="S321" s="17">
        <f t="shared" si="27"/>
        <v>276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363.57361000000003</v>
      </c>
    </row>
    <row r="322" spans="1:28" s="4" customFormat="1" x14ac:dyDescent="0.2">
      <c r="A322" s="9">
        <f>IFERROR(VLOOKUP(B322,'[1]DADOS (OCULTAR)'!$P$3:$R$53,3,0),"")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ELISONERES JOSE DE LIRA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43891</v>
      </c>
      <c r="H322" s="15">
        <f>'[1]TCE - ANEXO III - Preencher'!I331</f>
        <v>14.35</v>
      </c>
      <c r="I322" s="15">
        <f>'[1]TCE - ANEXO III - Preencher'!J331</f>
        <v>114.81</v>
      </c>
      <c r="J322" s="15">
        <f>'[1]TCE - ANEXO III - Preencher'!K331</f>
        <v>0</v>
      </c>
      <c r="K322" s="16">
        <f>'[1]TCE - ANEXO III - Preencher'!L331</f>
        <v>101.36861</v>
      </c>
      <c r="L322" s="16">
        <f>'[1]TCE - ANEXO III - Preencher'!M331</f>
        <v>20.9</v>
      </c>
      <c r="M322" s="16">
        <f t="shared" si="25"/>
        <v>80.468610000000012</v>
      </c>
      <c r="N322" s="16">
        <f>'[1]TCE - ANEXO III - Preencher'!O331</f>
        <v>0.93500000000000005</v>
      </c>
      <c r="O322" s="16">
        <f>'[1]TCE - ANEXO III - Preencher'!P331</f>
        <v>0</v>
      </c>
      <c r="P322" s="17">
        <f t="shared" si="26"/>
        <v>0.93500000000000005</v>
      </c>
      <c r="Q322" s="16">
        <f>'[1]TCE - ANEXO III - Preencher'!R331</f>
        <v>220.8</v>
      </c>
      <c r="R322" s="16">
        <f>'[1]TCE - ANEXO III - Preencher'!S331</f>
        <v>54.34</v>
      </c>
      <c r="S322" s="17">
        <f t="shared" si="27"/>
        <v>166.46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377.02361000000002</v>
      </c>
    </row>
    <row r="323" spans="1:28" s="4" customFormat="1" x14ac:dyDescent="0.2">
      <c r="A323" s="9">
        <f>IFERROR(VLOOKUP(B323,'[1]DADOS (OCULTAR)'!$P$3:$R$53,3,0),"")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ELIVANIA XAVIER DOS PRAZERES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515215</v>
      </c>
      <c r="G323" s="14">
        <f>IF('[1]TCE - ANEXO III - Preencher'!H332="","",'[1]TCE - ANEXO III - Preencher'!H332)</f>
        <v>43891</v>
      </c>
      <c r="H323" s="15">
        <f>'[1]TCE - ANEXO III - Preencher'!I332</f>
        <v>15.43</v>
      </c>
      <c r="I323" s="15">
        <f>'[1]TCE - ANEXO III - Preencher'!J332</f>
        <v>123.44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0.93500000000000005</v>
      </c>
      <c r="O323" s="16">
        <f>'[1]TCE - ANEXO III - Preencher'!P332</f>
        <v>0</v>
      </c>
      <c r="P323" s="17">
        <f t="shared" si="26"/>
        <v>0.93500000000000005</v>
      </c>
      <c r="Q323" s="16">
        <f>'[1]TCE - ANEXO III - Preencher'!R332</f>
        <v>260.8</v>
      </c>
      <c r="R323" s="16">
        <f>'[1]TCE - ANEXO III - Preencher'!S332</f>
        <v>76.23</v>
      </c>
      <c r="S323" s="17">
        <f t="shared" si="27"/>
        <v>184.57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324.375</v>
      </c>
    </row>
    <row r="324" spans="1:28" s="4" customFormat="1" x14ac:dyDescent="0.2">
      <c r="A324" s="9">
        <f>IFERROR(VLOOKUP(B324,'[1]DADOS (OCULTAR)'!$P$3:$R$53,3,0),"")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ELIZABETE AMARAL DO NASCIMENTO SILVA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43891</v>
      </c>
      <c r="H324" s="15">
        <f>'[1]TCE - ANEXO III - Preencher'!I333</f>
        <v>21.54</v>
      </c>
      <c r="I324" s="15">
        <f>'[1]TCE - ANEXO III - Preencher'!J333</f>
        <v>172.28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0.93500000000000005</v>
      </c>
      <c r="O324" s="16">
        <f>'[1]TCE - ANEXO III - Preencher'!P333</f>
        <v>0</v>
      </c>
      <c r="P324" s="17">
        <f t="shared" ref="P324:P387" si="32">N324-O324</f>
        <v>0.93500000000000005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194.755</v>
      </c>
    </row>
    <row r="325" spans="1:28" s="4" customFormat="1" x14ac:dyDescent="0.2">
      <c r="A325" s="9">
        <f>IFERROR(VLOOKUP(B325,'[1]DADOS (OCULTAR)'!$P$3:$R$53,3,0),"")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ELIZABETE FERREIRA DOS SANTOS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223505</v>
      </c>
      <c r="G325" s="14">
        <f>IF('[1]TCE - ANEXO III - Preencher'!H334="","",'[1]TCE - ANEXO III - Preencher'!H334)</f>
        <v>43891</v>
      </c>
      <c r="H325" s="15">
        <f>'[1]TCE - ANEXO III - Preencher'!I334</f>
        <v>38.01</v>
      </c>
      <c r="I325" s="15">
        <f>'[1]TCE - ANEXO III - Preencher'!J334</f>
        <v>304.06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1.9672434999999999</v>
      </c>
      <c r="O325" s="16">
        <f>'[1]TCE - ANEXO III - Preencher'!P334</f>
        <v>0</v>
      </c>
      <c r="P325" s="17">
        <f t="shared" si="32"/>
        <v>1.9672434999999999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83.33</v>
      </c>
      <c r="U325" s="16">
        <f>'[1]TCE - ANEXO III - Preencher'!V334</f>
        <v>0</v>
      </c>
      <c r="V325" s="17">
        <f t="shared" si="34"/>
        <v>83.33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427.36724349999997</v>
      </c>
    </row>
    <row r="326" spans="1:28" s="4" customFormat="1" x14ac:dyDescent="0.2">
      <c r="A326" s="9">
        <f>IFERROR(VLOOKUP(B326,'[1]DADOS (OCULTAR)'!$P$3:$R$53,3,0),"")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ELIZANGELA MARIA DA SILVA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223505</v>
      </c>
      <c r="G326" s="14">
        <f>IF('[1]TCE - ANEXO III - Preencher'!H335="","",'[1]TCE - ANEXO III - Preencher'!H335)</f>
        <v>43891</v>
      </c>
      <c r="H326" s="15">
        <f>'[1]TCE - ANEXO III - Preencher'!I335</f>
        <v>45.32</v>
      </c>
      <c r="I326" s="15">
        <f>'[1]TCE - ANEXO III - Preencher'!J335</f>
        <v>362.56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1.9672434999999999</v>
      </c>
      <c r="O326" s="16">
        <f>'[1]TCE - ANEXO III - Preencher'!P335</f>
        <v>0</v>
      </c>
      <c r="P326" s="17">
        <f t="shared" si="32"/>
        <v>1.9672434999999999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100</v>
      </c>
      <c r="U326" s="16">
        <f>'[1]TCE - ANEXO III - Preencher'!V335</f>
        <v>0</v>
      </c>
      <c r="V326" s="17">
        <f t="shared" si="34"/>
        <v>100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509.84724349999999</v>
      </c>
    </row>
    <row r="327" spans="1:28" s="4" customFormat="1" x14ac:dyDescent="0.2">
      <c r="A327" s="9">
        <f>IFERROR(VLOOKUP(B327,'[1]DADOS (OCULTAR)'!$P$3:$R$53,3,0),"")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ELIZANGELA RIBEIRO REIS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43891</v>
      </c>
      <c r="H327" s="15">
        <f>'[1]TCE - ANEXO III - Preencher'!I336</f>
        <v>14</v>
      </c>
      <c r="I327" s="15">
        <f>'[1]TCE - ANEXO III - Preencher'!J336</f>
        <v>112.02</v>
      </c>
      <c r="J327" s="15">
        <f>'[1]TCE - ANEXO III - Preencher'!K336</f>
        <v>0</v>
      </c>
      <c r="K327" s="16">
        <f>'[1]TCE - ANEXO III - Preencher'!L336</f>
        <v>101.36861</v>
      </c>
      <c r="L327" s="16">
        <f>'[1]TCE - ANEXO III - Preencher'!M336</f>
        <v>20.9</v>
      </c>
      <c r="M327" s="16">
        <f t="shared" si="31"/>
        <v>80.468610000000012</v>
      </c>
      <c r="N327" s="16">
        <f>'[1]TCE - ANEXO III - Preencher'!O336</f>
        <v>0.93500000000000005</v>
      </c>
      <c r="O327" s="16">
        <f>'[1]TCE - ANEXO III - Preencher'!P336</f>
        <v>0</v>
      </c>
      <c r="P327" s="17">
        <f t="shared" si="32"/>
        <v>0.93500000000000005</v>
      </c>
      <c r="Q327" s="16">
        <f>'[1]TCE - ANEXO III - Preencher'!R336</f>
        <v>220.8</v>
      </c>
      <c r="R327" s="16">
        <f>'[1]TCE - ANEXO III - Preencher'!S336</f>
        <v>43.89</v>
      </c>
      <c r="S327" s="17">
        <f t="shared" si="33"/>
        <v>176.91000000000003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384.33361000000002</v>
      </c>
    </row>
    <row r="328" spans="1:28" s="4" customFormat="1" x14ac:dyDescent="0.2">
      <c r="A328" s="9">
        <f>IFERROR(VLOOKUP(B328,'[1]DADOS (OCULTAR)'!$P$3:$R$53,3,0),"")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ELIZIANE SALES CORREIA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411010</v>
      </c>
      <c r="G328" s="14">
        <f>IF('[1]TCE - ANEXO III - Preencher'!H337="","",'[1]TCE - ANEXO III - Preencher'!H337)</f>
        <v>43891</v>
      </c>
      <c r="H328" s="15">
        <f>'[1]TCE - ANEXO III - Preencher'!I337</f>
        <v>19.899999999999999</v>
      </c>
      <c r="I328" s="15">
        <f>'[1]TCE - ANEXO III - Preencher'!J337</f>
        <v>159.18</v>
      </c>
      <c r="J328" s="15">
        <f>'[1]TCE - ANEXO III - Preencher'!K337</f>
        <v>0</v>
      </c>
      <c r="K328" s="16">
        <f>'[1]TCE - ANEXO III - Preencher'!L337</f>
        <v>101.36861</v>
      </c>
      <c r="L328" s="16">
        <f>'[1]TCE - ANEXO III - Preencher'!M337</f>
        <v>36.86</v>
      </c>
      <c r="M328" s="16">
        <f t="shared" si="31"/>
        <v>64.508610000000004</v>
      </c>
      <c r="N328" s="16">
        <f>'[1]TCE - ANEXO III - Preencher'!O337</f>
        <v>0.93500000000000005</v>
      </c>
      <c r="O328" s="16">
        <f>'[1]TCE - ANEXO III - Preencher'!P337</f>
        <v>0</v>
      </c>
      <c r="P328" s="17">
        <f t="shared" si="32"/>
        <v>0.93500000000000005</v>
      </c>
      <c r="Q328" s="16">
        <f>'[1]TCE - ANEXO III - Preencher'!R337</f>
        <v>138</v>
      </c>
      <c r="R328" s="16">
        <f>'[1]TCE - ANEXO III - Preencher'!S337</f>
        <v>110.59</v>
      </c>
      <c r="S328" s="17">
        <f t="shared" si="33"/>
        <v>27.409999999999997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271.93361000000004</v>
      </c>
    </row>
    <row r="329" spans="1:28" s="4" customFormat="1" x14ac:dyDescent="0.2">
      <c r="A329" s="9">
        <f>IFERROR(VLOOKUP(B329,'[1]DADOS (OCULTAR)'!$P$3:$R$53,3,0),"")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ELLEN ABIA MELO DOS SANTOS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223505</v>
      </c>
      <c r="G329" s="14">
        <f>IF('[1]TCE - ANEXO III - Preencher'!H338="","",'[1]TCE - ANEXO III - Preencher'!H338)</f>
        <v>43891</v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1.9672434999999999</v>
      </c>
      <c r="O329" s="16">
        <f>'[1]TCE - ANEXO III - Preencher'!P338</f>
        <v>0</v>
      </c>
      <c r="P329" s="17">
        <f t="shared" si="32"/>
        <v>1.9672434999999999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1.9672434999999999</v>
      </c>
    </row>
    <row r="330" spans="1:28" s="4" customFormat="1" x14ac:dyDescent="0.2">
      <c r="A330" s="9">
        <f>IFERROR(VLOOKUP(B330,'[1]DADOS (OCULTAR)'!$P$3:$R$53,3,0),"")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ELTON PEDROSA VIEIRA DE MELO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225125</v>
      </c>
      <c r="G330" s="14">
        <f>IF('[1]TCE - ANEXO III - Preencher'!H339="","",'[1]TCE - ANEXO III - Preencher'!H339)</f>
        <v>43891</v>
      </c>
      <c r="H330" s="15">
        <f>'[1]TCE - ANEXO III - Preencher'!I339</f>
        <v>100.99</v>
      </c>
      <c r="I330" s="15">
        <f>'[1]TCE - ANEXO III - Preencher'!J339</f>
        <v>807.92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7.4850000000000003</v>
      </c>
      <c r="O330" s="16">
        <f>'[1]TCE - ANEXO III - Preencher'!P339</f>
        <v>0</v>
      </c>
      <c r="P330" s="17">
        <f t="shared" si="32"/>
        <v>7.4850000000000003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916.39499999999998</v>
      </c>
    </row>
    <row r="331" spans="1:28" s="4" customFormat="1" x14ac:dyDescent="0.2">
      <c r="A331" s="9">
        <f>IFERROR(VLOOKUP(B331,'[1]DADOS (OCULTAR)'!$P$3:$R$53,3,0),"")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ELVIO DOMINGUES DA COSTA JUNIOR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225120</v>
      </c>
      <c r="G331" s="14">
        <f>IF('[1]TCE - ANEXO III - Preencher'!H340="","",'[1]TCE - ANEXO III - Preencher'!H340)</f>
        <v>43891</v>
      </c>
      <c r="H331" s="15">
        <f>'[1]TCE - ANEXO III - Preencher'!I340</f>
        <v>99.84</v>
      </c>
      <c r="I331" s="15">
        <f>'[1]TCE - ANEXO III - Preencher'!J340</f>
        <v>798.68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7.4850000000000003</v>
      </c>
      <c r="O331" s="16">
        <f>'[1]TCE - ANEXO III - Preencher'!P340</f>
        <v>0</v>
      </c>
      <c r="P331" s="17">
        <f t="shared" si="32"/>
        <v>7.4850000000000003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906.005</v>
      </c>
    </row>
    <row r="332" spans="1:28" s="4" customFormat="1" x14ac:dyDescent="0.2">
      <c r="A332" s="9">
        <f>IFERROR(VLOOKUP(B332,'[1]DADOS (OCULTAR)'!$P$3:$R$53,3,0),"")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ELZA MARIA JORGE BATISTA DA SILVA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43891</v>
      </c>
      <c r="H332" s="15">
        <f>'[1]TCE - ANEXO III - Preencher'!I341</f>
        <v>18.68</v>
      </c>
      <c r="I332" s="15">
        <f>'[1]TCE - ANEXO III - Preencher'!J341</f>
        <v>199.59</v>
      </c>
      <c r="J332" s="15">
        <f>'[1]TCE - ANEXO III - Preencher'!K341</f>
        <v>0</v>
      </c>
      <c r="K332" s="16">
        <f>'[1]TCE - ANEXO III - Preencher'!L341</f>
        <v>101.36861</v>
      </c>
      <c r="L332" s="16">
        <f>'[1]TCE - ANEXO III - Preencher'!M341</f>
        <v>1.57</v>
      </c>
      <c r="M332" s="16">
        <f t="shared" si="31"/>
        <v>99.798610000000011</v>
      </c>
      <c r="N332" s="16">
        <f>'[1]TCE - ANEXO III - Preencher'!O341</f>
        <v>0.93500000000000005</v>
      </c>
      <c r="O332" s="16">
        <f>'[1]TCE - ANEXO III - Preencher'!P341</f>
        <v>0</v>
      </c>
      <c r="P332" s="17">
        <f t="shared" si="32"/>
        <v>0.93500000000000005</v>
      </c>
      <c r="Q332" s="16">
        <f>'[1]TCE - ANEXO III - Preencher'!R341</f>
        <v>18.8</v>
      </c>
      <c r="R332" s="16">
        <f>'[1]TCE - ANEXO III - Preencher'!S341</f>
        <v>0</v>
      </c>
      <c r="S332" s="17">
        <f t="shared" si="33"/>
        <v>18.8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337.80361000000005</v>
      </c>
    </row>
    <row r="333" spans="1:28" s="4" customFormat="1" x14ac:dyDescent="0.2">
      <c r="A333" s="9">
        <f>IFERROR(VLOOKUP(B333,'[1]DADOS (OCULTAR)'!$P$3:$R$53,3,0),"")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ELZANIRA CARNEIRO DOS SANTOS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43891</v>
      </c>
      <c r="H333" s="15">
        <f>'[1]TCE - ANEXO III - Preencher'!I342</f>
        <v>25.41</v>
      </c>
      <c r="I333" s="15">
        <f>'[1]TCE - ANEXO III - Preencher'!J342</f>
        <v>255.56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0.93500000000000005</v>
      </c>
      <c r="O333" s="16">
        <f>'[1]TCE - ANEXO III - Preencher'!P342</f>
        <v>0</v>
      </c>
      <c r="P333" s="17">
        <f t="shared" si="32"/>
        <v>0.93500000000000005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281.90500000000003</v>
      </c>
    </row>
    <row r="334" spans="1:28" s="4" customFormat="1" x14ac:dyDescent="0.2">
      <c r="A334" s="9">
        <f>IFERROR(VLOOKUP(B334,'[1]DADOS (OCULTAR)'!$P$3:$R$53,3,0),"")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EMANOEL JOSUE DA SILVA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517410</v>
      </c>
      <c r="G334" s="14">
        <f>IF('[1]TCE - ANEXO III - Preencher'!H343="","",'[1]TCE - ANEXO III - Preencher'!H343)</f>
        <v>43891</v>
      </c>
      <c r="H334" s="15">
        <f>'[1]TCE - ANEXO III - Preencher'!I343</f>
        <v>10.43</v>
      </c>
      <c r="I334" s="15">
        <f>'[1]TCE - ANEXO III - Preencher'!J343</f>
        <v>83.45</v>
      </c>
      <c r="J334" s="15">
        <f>'[1]TCE - ANEXO III - Preencher'!K343</f>
        <v>0</v>
      </c>
      <c r="K334" s="16">
        <f>'[1]TCE - ANEXO III - Preencher'!L343</f>
        <v>101.36861</v>
      </c>
      <c r="L334" s="16">
        <f>'[1]TCE - ANEXO III - Preencher'!M343</f>
        <v>20.9</v>
      </c>
      <c r="M334" s="16">
        <f t="shared" si="31"/>
        <v>80.468610000000012</v>
      </c>
      <c r="N334" s="16">
        <f>'[1]TCE - ANEXO III - Preencher'!O343</f>
        <v>0.93500000000000005</v>
      </c>
      <c r="O334" s="16">
        <f>'[1]TCE - ANEXO III - Preencher'!P343</f>
        <v>0</v>
      </c>
      <c r="P334" s="17">
        <f t="shared" si="32"/>
        <v>0.93500000000000005</v>
      </c>
      <c r="Q334" s="16">
        <f>'[1]TCE - ANEXO III - Preencher'!R343</f>
        <v>103.5</v>
      </c>
      <c r="R334" s="16">
        <f>'[1]TCE - ANEXO III - Preencher'!S343</f>
        <v>54.34</v>
      </c>
      <c r="S334" s="17">
        <f t="shared" si="33"/>
        <v>49.16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224.44361000000001</v>
      </c>
    </row>
    <row r="335" spans="1:28" s="4" customFormat="1" x14ac:dyDescent="0.2">
      <c r="A335" s="9">
        <f>IFERROR(VLOOKUP(B335,'[1]DADOS (OCULTAR)'!$P$3:$R$53,3,0),"")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EMANUELE BATISTA BARBOSA DA SILVA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223710</v>
      </c>
      <c r="G335" s="14">
        <f>IF('[1]TCE - ANEXO III - Preencher'!H344="","",'[1]TCE - ANEXO III - Preencher'!H344)</f>
        <v>43891</v>
      </c>
      <c r="H335" s="15">
        <f>'[1]TCE - ANEXO III - Preencher'!I344</f>
        <v>39.49</v>
      </c>
      <c r="I335" s="15">
        <f>'[1]TCE - ANEXO III - Preencher'!J344</f>
        <v>315.89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0.93500000000000005</v>
      </c>
      <c r="O335" s="16">
        <f>'[1]TCE - ANEXO III - Preencher'!P344</f>
        <v>0</v>
      </c>
      <c r="P335" s="17">
        <f t="shared" si="32"/>
        <v>0.93500000000000005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356.315</v>
      </c>
    </row>
    <row r="336" spans="1:28" s="4" customFormat="1" x14ac:dyDescent="0.2">
      <c r="A336" s="9">
        <f>IFERROR(VLOOKUP(B336,'[1]DADOS (OCULTAR)'!$P$3:$R$53,3,0),"")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EMERSON DANNILO DE AGUIAR SILVA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514225</v>
      </c>
      <c r="G336" s="14">
        <f>IF('[1]TCE - ANEXO III - Preencher'!H345="","",'[1]TCE - ANEXO III - Preencher'!H345)</f>
        <v>43891</v>
      </c>
      <c r="H336" s="15">
        <f>'[1]TCE - ANEXO III - Preencher'!I345</f>
        <v>13.06</v>
      </c>
      <c r="I336" s="15">
        <f>'[1]TCE - ANEXO III - Preencher'!J345</f>
        <v>104.5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0.93500000000000005</v>
      </c>
      <c r="O336" s="16">
        <f>'[1]TCE - ANEXO III - Preencher'!P345</f>
        <v>0</v>
      </c>
      <c r="P336" s="17">
        <f t="shared" si="32"/>
        <v>0.93500000000000005</v>
      </c>
      <c r="Q336" s="16">
        <f>'[1]TCE - ANEXO III - Preencher'!R345</f>
        <v>260.8</v>
      </c>
      <c r="R336" s="16">
        <f>'[1]TCE - ANEXO III - Preencher'!S345</f>
        <v>62.7</v>
      </c>
      <c r="S336" s="17">
        <f t="shared" si="33"/>
        <v>198.10000000000002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316.59500000000003</v>
      </c>
    </row>
    <row r="337" spans="1:28" s="4" customFormat="1" x14ac:dyDescent="0.2">
      <c r="A337" s="9">
        <f>IFERROR(VLOOKUP(B337,'[1]DADOS (OCULTAR)'!$P$3:$R$53,3,0),"")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EMERSON DE SANTANA SILVA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43891</v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>
        <f>IFERROR(VLOOKUP(B338,'[1]DADOS (OCULTAR)'!$P$3:$R$53,3,0),"")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EMERSON MARTINS DE SOUZA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517410</v>
      </c>
      <c r="G338" s="14">
        <f>IF('[1]TCE - ANEXO III - Preencher'!H347="","",'[1]TCE - ANEXO III - Preencher'!H347)</f>
        <v>43891</v>
      </c>
      <c r="H338" s="15">
        <f>'[1]TCE - ANEXO III - Preencher'!I347</f>
        <v>10.43</v>
      </c>
      <c r="I338" s="15">
        <f>'[1]TCE - ANEXO III - Preencher'!J347</f>
        <v>83.44</v>
      </c>
      <c r="J338" s="15">
        <f>'[1]TCE - ANEXO III - Preencher'!K347</f>
        <v>0</v>
      </c>
      <c r="K338" s="16">
        <f>'[1]TCE - ANEXO III - Preencher'!L347</f>
        <v>101.36861</v>
      </c>
      <c r="L338" s="16">
        <f>'[1]TCE - ANEXO III - Preencher'!M347</f>
        <v>20.9</v>
      </c>
      <c r="M338" s="16">
        <f t="shared" si="31"/>
        <v>80.468610000000012</v>
      </c>
      <c r="N338" s="16">
        <f>'[1]TCE - ANEXO III - Preencher'!O347</f>
        <v>0.93500000000000005</v>
      </c>
      <c r="O338" s="16">
        <f>'[1]TCE - ANEXO III - Preencher'!P347</f>
        <v>0</v>
      </c>
      <c r="P338" s="17">
        <f t="shared" si="32"/>
        <v>0.93500000000000005</v>
      </c>
      <c r="Q338" s="16">
        <f>'[1]TCE - ANEXO III - Preencher'!R347</f>
        <v>220.8</v>
      </c>
      <c r="R338" s="16">
        <f>'[1]TCE - ANEXO III - Preencher'!S347</f>
        <v>62.7</v>
      </c>
      <c r="S338" s="17">
        <f t="shared" si="33"/>
        <v>158.10000000000002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333.37361000000004</v>
      </c>
    </row>
    <row r="339" spans="1:28" s="4" customFormat="1" x14ac:dyDescent="0.2">
      <c r="A339" s="9">
        <f>IFERROR(VLOOKUP(B339,'[1]DADOS (OCULTAR)'!$P$3:$R$53,3,0),"")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EMILIA CAROLINA XIMENES DE BARROS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43891</v>
      </c>
      <c r="H339" s="15">
        <f>'[1]TCE - ANEXO III - Preencher'!I348</f>
        <v>50.46</v>
      </c>
      <c r="I339" s="15">
        <f>'[1]TCE - ANEXO III - Preencher'!J348</f>
        <v>403.67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1.9672434999999999</v>
      </c>
      <c r="O339" s="16">
        <f>'[1]TCE - ANEXO III - Preencher'!P348</f>
        <v>0</v>
      </c>
      <c r="P339" s="17">
        <f t="shared" si="32"/>
        <v>1.9672434999999999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456.09724349999999</v>
      </c>
    </row>
    <row r="340" spans="1:28" s="4" customFormat="1" x14ac:dyDescent="0.2">
      <c r="A340" s="9">
        <f>IFERROR(VLOOKUP(B340,'[1]DADOS (OCULTAR)'!$P$3:$R$53,3,0),"")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EMMANUELLE CRISTINE FERREIRA SANTOS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43891</v>
      </c>
      <c r="H340" s="15">
        <f>'[1]TCE - ANEXO III - Preencher'!I349</f>
        <v>57.16</v>
      </c>
      <c r="I340" s="15">
        <f>'[1]TCE - ANEXO III - Preencher'!J349</f>
        <v>457.31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1.9672434999999999</v>
      </c>
      <c r="O340" s="16">
        <f>'[1]TCE - ANEXO III - Preencher'!P349</f>
        <v>0</v>
      </c>
      <c r="P340" s="17">
        <f t="shared" si="32"/>
        <v>1.9672434999999999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516.43724350000002</v>
      </c>
    </row>
    <row r="341" spans="1:28" s="4" customFormat="1" x14ac:dyDescent="0.2">
      <c r="A341" s="9">
        <f>IFERROR(VLOOKUP(B341,'[1]DADOS (OCULTAR)'!$P$3:$R$53,3,0),"")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EMMANUELLE MENDES APOLINARIO JAIMES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223605</v>
      </c>
      <c r="G341" s="14">
        <f>IF('[1]TCE - ANEXO III - Preencher'!H350="","",'[1]TCE - ANEXO III - Preencher'!H350)</f>
        <v>43891</v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1.9672434999999999</v>
      </c>
      <c r="O341" s="16">
        <f>'[1]TCE - ANEXO III - Preencher'!P350</f>
        <v>0</v>
      </c>
      <c r="P341" s="17">
        <f t="shared" si="32"/>
        <v>1.9672434999999999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1.9672434999999999</v>
      </c>
    </row>
    <row r="342" spans="1:28" s="4" customFormat="1" x14ac:dyDescent="0.2">
      <c r="A342" s="9">
        <f>IFERROR(VLOOKUP(B342,'[1]DADOS (OCULTAR)'!$P$3:$R$53,3,0),"")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ENILDA DA ROCHA FREITAS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43891</v>
      </c>
      <c r="H342" s="15">
        <f>'[1]TCE - ANEXO III - Preencher'!I351</f>
        <v>13.23</v>
      </c>
      <c r="I342" s="15">
        <f>'[1]TCE - ANEXO III - Preencher'!J351</f>
        <v>105.81</v>
      </c>
      <c r="J342" s="15">
        <f>'[1]TCE - ANEXO III - Preencher'!K351</f>
        <v>0</v>
      </c>
      <c r="K342" s="16">
        <f>'[1]TCE - ANEXO III - Preencher'!L351</f>
        <v>101.36861</v>
      </c>
      <c r="L342" s="16">
        <f>'[1]TCE - ANEXO III - Preencher'!M351</f>
        <v>20.9</v>
      </c>
      <c r="M342" s="16">
        <f t="shared" si="31"/>
        <v>80.468610000000012</v>
      </c>
      <c r="N342" s="16">
        <f>'[1]TCE - ANEXO III - Preencher'!O351</f>
        <v>0.93500000000000005</v>
      </c>
      <c r="O342" s="16">
        <f>'[1]TCE - ANEXO III - Preencher'!P351</f>
        <v>0</v>
      </c>
      <c r="P342" s="17">
        <f t="shared" si="32"/>
        <v>0.93500000000000005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200.44361000000004</v>
      </c>
    </row>
    <row r="343" spans="1:28" s="4" customFormat="1" x14ac:dyDescent="0.2">
      <c r="A343" s="9">
        <f>IFERROR(VLOOKUP(B343,'[1]DADOS (OCULTAR)'!$P$3:$R$53,3,0),"")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EQUESIANA TAVARES DA SILVA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223705</v>
      </c>
      <c r="G343" s="14">
        <f>IF('[1]TCE - ANEXO III - Preencher'!H352="","",'[1]TCE - ANEXO III - Preencher'!H352)</f>
        <v>43891</v>
      </c>
      <c r="H343" s="15">
        <f>'[1]TCE - ANEXO III - Preencher'!I352</f>
        <v>10.5</v>
      </c>
      <c r="I343" s="15">
        <f>'[1]TCE - ANEXO III - Preencher'!J352</f>
        <v>84.02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0.93500000000000005</v>
      </c>
      <c r="O343" s="16">
        <f>'[1]TCE - ANEXO III - Preencher'!P352</f>
        <v>0</v>
      </c>
      <c r="P343" s="17">
        <f t="shared" si="32"/>
        <v>0.93500000000000005</v>
      </c>
      <c r="Q343" s="16">
        <f>'[1]TCE - ANEXO III - Preencher'!R352</f>
        <v>110.4</v>
      </c>
      <c r="R343" s="16">
        <f>'[1]TCE - ANEXO III - Preencher'!S352</f>
        <v>60.61</v>
      </c>
      <c r="S343" s="17">
        <f t="shared" si="33"/>
        <v>49.790000000000006</v>
      </c>
      <c r="T343" s="16">
        <f>'[1]TCE - ANEXO III - Preencher'!U352</f>
        <v>61.87</v>
      </c>
      <c r="U343" s="16">
        <f>'[1]TCE - ANEXO III - Preencher'!V352</f>
        <v>0</v>
      </c>
      <c r="V343" s="17">
        <f t="shared" si="34"/>
        <v>61.87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207.11500000000001</v>
      </c>
    </row>
    <row r="344" spans="1:28" s="4" customFormat="1" x14ac:dyDescent="0.2">
      <c r="A344" s="9">
        <f>IFERROR(VLOOKUP(B344,'[1]DADOS (OCULTAR)'!$P$3:$R$53,3,0),"")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ERIANE ALVES SOTERO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43891</v>
      </c>
      <c r="H344" s="15">
        <f>'[1]TCE - ANEXO III - Preencher'!I353</f>
        <v>36.549999999999997</v>
      </c>
      <c r="I344" s="15">
        <f>'[1]TCE - ANEXO III - Preencher'!J353</f>
        <v>292.43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1.9672434999999999</v>
      </c>
      <c r="O344" s="16">
        <f>'[1]TCE - ANEXO III - Preencher'!P353</f>
        <v>0</v>
      </c>
      <c r="P344" s="17">
        <f t="shared" si="32"/>
        <v>1.9672434999999999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330.94724350000001</v>
      </c>
    </row>
    <row r="345" spans="1:28" s="4" customFormat="1" x14ac:dyDescent="0.2">
      <c r="A345" s="9">
        <f>IFERROR(VLOOKUP(B345,'[1]DADOS (OCULTAR)'!$P$3:$R$53,3,0),"")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>ERICA DE OLIVEIRA NASCIMENTO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521130</v>
      </c>
      <c r="G345" s="14">
        <f>IF('[1]TCE - ANEXO III - Preencher'!H354="","",'[1]TCE - ANEXO III - Preencher'!H354)</f>
        <v>43891</v>
      </c>
      <c r="H345" s="15">
        <f>'[1]TCE - ANEXO III - Preencher'!I354</f>
        <v>10.59</v>
      </c>
      <c r="I345" s="15">
        <f>'[1]TCE - ANEXO III - Preencher'!J354</f>
        <v>84.75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0.93500000000000005</v>
      </c>
      <c r="O345" s="16">
        <f>'[1]TCE - ANEXO III - Preencher'!P354</f>
        <v>0</v>
      </c>
      <c r="P345" s="17">
        <f t="shared" si="32"/>
        <v>0.93500000000000005</v>
      </c>
      <c r="Q345" s="16">
        <f>'[1]TCE - ANEXO III - Preencher'!R354</f>
        <v>207</v>
      </c>
      <c r="R345" s="16">
        <f>'[1]TCE - ANEXO III - Preencher'!S354</f>
        <v>58.52</v>
      </c>
      <c r="S345" s="17">
        <f t="shared" si="33"/>
        <v>148.47999999999999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244.755</v>
      </c>
    </row>
    <row r="346" spans="1:28" s="4" customFormat="1" x14ac:dyDescent="0.2">
      <c r="A346" s="9">
        <f>IFERROR(VLOOKUP(B346,'[1]DADOS (OCULTAR)'!$P$3:$R$53,3,0),"")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ERICA MARIA DA SILVA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43891</v>
      </c>
      <c r="H346" s="15">
        <f>'[1]TCE - ANEXO III - Preencher'!I355</f>
        <v>12.65</v>
      </c>
      <c r="I346" s="15">
        <f>'[1]TCE - ANEXO III - Preencher'!J355</f>
        <v>101.17</v>
      </c>
      <c r="J346" s="15">
        <f>'[1]TCE - ANEXO III - Preencher'!K355</f>
        <v>0</v>
      </c>
      <c r="K346" s="16">
        <f>'[1]TCE - ANEXO III - Preencher'!L355</f>
        <v>101.36861</v>
      </c>
      <c r="L346" s="16">
        <f>'[1]TCE - ANEXO III - Preencher'!M355</f>
        <v>20.9</v>
      </c>
      <c r="M346" s="16">
        <f t="shared" si="31"/>
        <v>80.468610000000012</v>
      </c>
      <c r="N346" s="16">
        <f>'[1]TCE - ANEXO III - Preencher'!O355</f>
        <v>0.93500000000000005</v>
      </c>
      <c r="O346" s="16">
        <f>'[1]TCE - ANEXO III - Preencher'!P355</f>
        <v>0</v>
      </c>
      <c r="P346" s="17">
        <f t="shared" si="32"/>
        <v>0.93500000000000005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195.22361000000001</v>
      </c>
    </row>
    <row r="347" spans="1:28" s="4" customFormat="1" x14ac:dyDescent="0.2">
      <c r="A347" s="9">
        <f>IFERROR(VLOOKUP(B347,'[1]DADOS (OCULTAR)'!$P$3:$R$53,3,0),"")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ERICA MARIA DA SILVA OLIVEIRA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43891</v>
      </c>
      <c r="H347" s="15">
        <f>'[1]TCE - ANEXO III - Preencher'!I356</f>
        <v>14.02</v>
      </c>
      <c r="I347" s="15">
        <f>'[1]TCE - ANEXO III - Preencher'!J356</f>
        <v>112.14</v>
      </c>
      <c r="J347" s="15">
        <f>'[1]TCE - ANEXO III - Preencher'!K356</f>
        <v>0</v>
      </c>
      <c r="K347" s="16">
        <f>'[1]TCE - ANEXO III - Preencher'!L356</f>
        <v>101.36861</v>
      </c>
      <c r="L347" s="16">
        <f>'[1]TCE - ANEXO III - Preencher'!M356</f>
        <v>20.9</v>
      </c>
      <c r="M347" s="16">
        <f t="shared" si="31"/>
        <v>80.468610000000012</v>
      </c>
      <c r="N347" s="16">
        <f>'[1]TCE - ANEXO III - Preencher'!O356</f>
        <v>0.93500000000000005</v>
      </c>
      <c r="O347" s="16">
        <f>'[1]TCE - ANEXO III - Preencher'!P356</f>
        <v>0</v>
      </c>
      <c r="P347" s="17">
        <f t="shared" si="32"/>
        <v>0.93500000000000005</v>
      </c>
      <c r="Q347" s="16">
        <f>'[1]TCE - ANEXO III - Preencher'!R356</f>
        <v>207</v>
      </c>
      <c r="R347" s="16">
        <f>'[1]TCE - ANEXO III - Preencher'!S356</f>
        <v>62.7</v>
      </c>
      <c r="S347" s="17">
        <f t="shared" si="33"/>
        <v>144.30000000000001</v>
      </c>
      <c r="T347" s="16">
        <f>'[1]TCE - ANEXO III - Preencher'!U356</f>
        <v>64</v>
      </c>
      <c r="U347" s="16">
        <f>'[1]TCE - ANEXO III - Preencher'!V356</f>
        <v>0</v>
      </c>
      <c r="V347" s="17">
        <f t="shared" si="34"/>
        <v>64</v>
      </c>
      <c r="W347" s="18" t="str">
        <f>IF('[1]TCE - ANEXO III - Preencher'!X356="","",'[1]TCE - ANEXO III - Preencher'!X356)</f>
        <v>AUXILIO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415.86360999999999</v>
      </c>
    </row>
    <row r="348" spans="1:28" s="4" customFormat="1" x14ac:dyDescent="0.2">
      <c r="A348" s="9">
        <f>IFERROR(VLOOKUP(B348,'[1]DADOS (OCULTAR)'!$P$3:$R$53,3,0),"")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>ERICK LUIZ GOMES DE SANTANA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517410</v>
      </c>
      <c r="G348" s="14">
        <f>IF('[1]TCE - ANEXO III - Preencher'!H357="","",'[1]TCE - ANEXO III - Preencher'!H357)</f>
        <v>43891</v>
      </c>
      <c r="H348" s="15">
        <f>'[1]TCE - ANEXO III - Preencher'!I357</f>
        <v>12.3</v>
      </c>
      <c r="I348" s="15">
        <f>'[1]TCE - ANEXO III - Preencher'!J357</f>
        <v>98.42</v>
      </c>
      <c r="J348" s="15">
        <f>'[1]TCE - ANEXO III - Preencher'!K357</f>
        <v>0</v>
      </c>
      <c r="K348" s="16">
        <f>'[1]TCE - ANEXO III - Preencher'!L357</f>
        <v>101.36861</v>
      </c>
      <c r="L348" s="16">
        <f>'[1]TCE - ANEXO III - Preencher'!M357</f>
        <v>20.9</v>
      </c>
      <c r="M348" s="16">
        <f t="shared" si="31"/>
        <v>80.468610000000012</v>
      </c>
      <c r="N348" s="16">
        <f>'[1]TCE - ANEXO III - Preencher'!O357</f>
        <v>0.93500000000000005</v>
      </c>
      <c r="O348" s="16">
        <f>'[1]TCE - ANEXO III - Preencher'!P357</f>
        <v>0</v>
      </c>
      <c r="P348" s="17">
        <f t="shared" si="32"/>
        <v>0.93500000000000005</v>
      </c>
      <c r="Q348" s="16">
        <f>'[1]TCE - ANEXO III - Preencher'!R357</f>
        <v>260.8</v>
      </c>
      <c r="R348" s="16">
        <f>'[1]TCE - ANEXO III - Preencher'!S357</f>
        <v>62.7</v>
      </c>
      <c r="S348" s="17">
        <f t="shared" si="33"/>
        <v>198.10000000000002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390.22361000000001</v>
      </c>
    </row>
    <row r="349" spans="1:28" s="4" customFormat="1" x14ac:dyDescent="0.2">
      <c r="A349" s="9">
        <f>IFERROR(VLOOKUP(B349,'[1]DADOS (OCULTAR)'!$P$3:$R$53,3,0),"")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ERICKA ROBERTA DE SA ARAUJO PACIFICO E SILVA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223505</v>
      </c>
      <c r="G349" s="14">
        <f>IF('[1]TCE - ANEXO III - Preencher'!H358="","",'[1]TCE - ANEXO III - Preencher'!H358)</f>
        <v>43891</v>
      </c>
      <c r="H349" s="15">
        <f>'[1]TCE - ANEXO III - Preencher'!I358</f>
        <v>44.56</v>
      </c>
      <c r="I349" s="15">
        <f>'[1]TCE - ANEXO III - Preencher'!J358</f>
        <v>448.46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1.9672434999999999</v>
      </c>
      <c r="O349" s="16">
        <f>'[1]TCE - ANEXO III - Preencher'!P358</f>
        <v>0</v>
      </c>
      <c r="P349" s="17">
        <f t="shared" si="32"/>
        <v>1.9672434999999999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494.98724349999998</v>
      </c>
    </row>
    <row r="350" spans="1:28" s="4" customFormat="1" x14ac:dyDescent="0.2">
      <c r="A350" s="9">
        <f>IFERROR(VLOOKUP(B350,'[1]DADOS (OCULTAR)'!$P$3:$R$53,3,0),"")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ERICKISON JOSE RODRIGUES DE MELLO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517410</v>
      </c>
      <c r="G350" s="14">
        <f>IF('[1]TCE - ANEXO III - Preencher'!H359="","",'[1]TCE - ANEXO III - Preencher'!H359)</f>
        <v>43891</v>
      </c>
      <c r="H350" s="15">
        <f>'[1]TCE - ANEXO III - Preencher'!I359</f>
        <v>11.78</v>
      </c>
      <c r="I350" s="15">
        <f>'[1]TCE - ANEXO III - Preencher'!J359</f>
        <v>94.24</v>
      </c>
      <c r="J350" s="15">
        <f>'[1]TCE - ANEXO III - Preencher'!K359</f>
        <v>0</v>
      </c>
      <c r="K350" s="16">
        <f>'[1]TCE - ANEXO III - Preencher'!L359</f>
        <v>101.36861</v>
      </c>
      <c r="L350" s="16">
        <f>'[1]TCE - ANEXO III - Preencher'!M359</f>
        <v>20.9</v>
      </c>
      <c r="M350" s="16">
        <f t="shared" si="31"/>
        <v>80.468610000000012</v>
      </c>
      <c r="N350" s="16">
        <f>'[1]TCE - ANEXO III - Preencher'!O359</f>
        <v>0.93500000000000005</v>
      </c>
      <c r="O350" s="16">
        <f>'[1]TCE - ANEXO III - Preencher'!P359</f>
        <v>0</v>
      </c>
      <c r="P350" s="17">
        <f t="shared" si="32"/>
        <v>0.93500000000000005</v>
      </c>
      <c r="Q350" s="16">
        <f>'[1]TCE - ANEXO III - Preencher'!R359</f>
        <v>103.5</v>
      </c>
      <c r="R350" s="16">
        <f>'[1]TCE - ANEXO III - Preencher'!S359</f>
        <v>62.7</v>
      </c>
      <c r="S350" s="17">
        <f t="shared" si="33"/>
        <v>40.799999999999997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228.22361000000001</v>
      </c>
    </row>
    <row r="351" spans="1:28" s="4" customFormat="1" x14ac:dyDescent="0.2">
      <c r="A351" s="9">
        <f>IFERROR(VLOOKUP(B351,'[1]DADOS (OCULTAR)'!$P$3:$R$53,3,0),"")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ERIHEVERTON SILVA MAXIMO DE MELO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411010</v>
      </c>
      <c r="G351" s="14">
        <f>IF('[1]TCE - ANEXO III - Preencher'!H360="","",'[1]TCE - ANEXO III - Preencher'!H360)</f>
        <v>43891</v>
      </c>
      <c r="H351" s="15">
        <f>'[1]TCE - ANEXO III - Preencher'!I360</f>
        <v>5.23</v>
      </c>
      <c r="I351" s="15">
        <f>'[1]TCE - ANEXO III - Preencher'!J360</f>
        <v>10.45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144.9</v>
      </c>
      <c r="R351" s="16">
        <f>'[1]TCE - ANEXO III - Preencher'!S360</f>
        <v>31.35</v>
      </c>
      <c r="S351" s="17">
        <f t="shared" si="33"/>
        <v>113.55000000000001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129.23000000000002</v>
      </c>
    </row>
    <row r="352" spans="1:28" s="4" customFormat="1" x14ac:dyDescent="0.2">
      <c r="A352" s="9">
        <f>IFERROR(VLOOKUP(B352,'[1]DADOS (OCULTAR)'!$P$3:$R$53,3,0),"")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ERIKA ARAUJO EBERLE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225125</v>
      </c>
      <c r="G352" s="14">
        <f>IF('[1]TCE - ANEXO III - Preencher'!H361="","",'[1]TCE - ANEXO III - Preencher'!H361)</f>
        <v>43891</v>
      </c>
      <c r="H352" s="15">
        <f>'[1]TCE - ANEXO III - Preencher'!I361</f>
        <v>53.12</v>
      </c>
      <c r="I352" s="15">
        <f>'[1]TCE - ANEXO III - Preencher'!J361</f>
        <v>424.95</v>
      </c>
      <c r="J352" s="15">
        <f>'[1]TCE - ANEXO III - Preencher'!K361</f>
        <v>0</v>
      </c>
      <c r="K352" s="16">
        <f>'[1]TCE - ANEXO III - Preencher'!L361</f>
        <v>101.36861</v>
      </c>
      <c r="L352" s="16">
        <f>'[1]TCE - ANEXO III - Preencher'!M361</f>
        <v>3.17</v>
      </c>
      <c r="M352" s="16">
        <f t="shared" si="31"/>
        <v>98.198610000000002</v>
      </c>
      <c r="N352" s="16">
        <f>'[1]TCE - ANEXO III - Preencher'!O361</f>
        <v>7.4850000000000003</v>
      </c>
      <c r="O352" s="16">
        <f>'[1]TCE - ANEXO III - Preencher'!P361</f>
        <v>0</v>
      </c>
      <c r="P352" s="17">
        <f t="shared" si="32"/>
        <v>7.4850000000000003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583.75360999999998</v>
      </c>
    </row>
    <row r="353" spans="1:28" s="4" customFormat="1" x14ac:dyDescent="0.2">
      <c r="A353" s="9">
        <f>IFERROR(VLOOKUP(B353,'[1]DADOS (OCULTAR)'!$P$3:$R$53,3,0),"")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ERIKA NICOLY GOUVEIA BERNARDO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43891</v>
      </c>
      <c r="H353" s="15">
        <f>'[1]TCE - ANEXO III - Preencher'!I362</f>
        <v>14.13</v>
      </c>
      <c r="I353" s="15">
        <f>'[1]TCE - ANEXO III - Preencher'!J362</f>
        <v>113.07</v>
      </c>
      <c r="J353" s="15">
        <f>'[1]TCE - ANEXO III - Preencher'!K362</f>
        <v>0</v>
      </c>
      <c r="K353" s="16">
        <f>'[1]TCE - ANEXO III - Preencher'!L362</f>
        <v>101.36861</v>
      </c>
      <c r="L353" s="16">
        <f>'[1]TCE - ANEXO III - Preencher'!M362</f>
        <v>20.9</v>
      </c>
      <c r="M353" s="16">
        <f t="shared" si="31"/>
        <v>80.468610000000012</v>
      </c>
      <c r="N353" s="16">
        <f>'[1]TCE - ANEXO III - Preencher'!O362</f>
        <v>0.93500000000000005</v>
      </c>
      <c r="O353" s="16">
        <f>'[1]TCE - ANEXO III - Preencher'!P362</f>
        <v>0</v>
      </c>
      <c r="P353" s="17">
        <f t="shared" si="32"/>
        <v>0.93500000000000005</v>
      </c>
      <c r="Q353" s="16">
        <f>'[1]TCE - ANEXO III - Preencher'!R362</f>
        <v>110.4</v>
      </c>
      <c r="R353" s="16">
        <f>'[1]TCE - ANEXO III - Preencher'!S362</f>
        <v>42.27</v>
      </c>
      <c r="S353" s="17">
        <f t="shared" si="33"/>
        <v>68.13</v>
      </c>
      <c r="T353" s="16">
        <f>'[1]TCE - ANEXO III - Preencher'!U362</f>
        <v>46.93</v>
      </c>
      <c r="U353" s="16">
        <f>'[1]TCE - ANEXO III - Preencher'!V362</f>
        <v>0</v>
      </c>
      <c r="V353" s="17">
        <f t="shared" si="34"/>
        <v>46.93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323.66361000000001</v>
      </c>
    </row>
    <row r="354" spans="1:28" s="4" customFormat="1" x14ac:dyDescent="0.2">
      <c r="A354" s="9">
        <f>IFERROR(VLOOKUP(B354,'[1]DADOS (OCULTAR)'!$P$3:$R$53,3,0),"")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ERIKA RAQUELI DE MORAIS BEZERRA SILVA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766420</v>
      </c>
      <c r="G354" s="14">
        <f>IF('[1]TCE - ANEXO III - Preencher'!H363="","",'[1]TCE - ANEXO III - Preencher'!H363)</f>
        <v>43891</v>
      </c>
      <c r="H354" s="15">
        <f>'[1]TCE - ANEXO III - Preencher'!I363</f>
        <v>17.02</v>
      </c>
      <c r="I354" s="15">
        <f>'[1]TCE - ANEXO III - Preencher'!J363</f>
        <v>136.18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0.93500000000000005</v>
      </c>
      <c r="O354" s="16">
        <f>'[1]TCE - ANEXO III - Preencher'!P363</f>
        <v>0</v>
      </c>
      <c r="P354" s="17">
        <f t="shared" si="32"/>
        <v>0.93500000000000005</v>
      </c>
      <c r="Q354" s="16">
        <f>'[1]TCE - ANEXO III - Preencher'!R363</f>
        <v>69</v>
      </c>
      <c r="R354" s="16">
        <f>'[1]TCE - ANEXO III - Preencher'!S363</f>
        <v>18.809999999999999</v>
      </c>
      <c r="S354" s="17">
        <f t="shared" si="33"/>
        <v>50.19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204.32500000000002</v>
      </c>
    </row>
    <row r="355" spans="1:28" s="4" customFormat="1" x14ac:dyDescent="0.2">
      <c r="A355" s="9">
        <f>IFERROR(VLOOKUP(B355,'[1]DADOS (OCULTAR)'!$P$3:$R$53,3,0),"")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ERISON DA COSTA FERREIRA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411010</v>
      </c>
      <c r="G355" s="14">
        <f>IF('[1]TCE - ANEXO III - Preencher'!H364="","",'[1]TCE - ANEXO III - Preencher'!H364)</f>
        <v>43891</v>
      </c>
      <c r="H355" s="15">
        <f>'[1]TCE - ANEXO III - Preencher'!I364</f>
        <v>5.0199999999999996</v>
      </c>
      <c r="I355" s="15">
        <f>'[1]TCE - ANEXO III - Preencher'!J364</f>
        <v>10.032500000000001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144.9</v>
      </c>
      <c r="R355" s="16">
        <f>'[1]TCE - ANEXO III - Preencher'!S364</f>
        <v>30.1</v>
      </c>
      <c r="S355" s="17">
        <f t="shared" si="33"/>
        <v>114.80000000000001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129.85250000000002</v>
      </c>
    </row>
    <row r="356" spans="1:28" s="4" customFormat="1" x14ac:dyDescent="0.2">
      <c r="A356" s="9">
        <f>IFERROR(VLOOKUP(B356,'[1]DADOS (OCULTAR)'!$P$3:$R$53,3,0),"")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ERIVANDA MARIA BRAZ DA SILVA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521130</v>
      </c>
      <c r="G356" s="14">
        <f>IF('[1]TCE - ANEXO III - Preencher'!H365="","",'[1]TCE - ANEXO III - Preencher'!H365)</f>
        <v>43891</v>
      </c>
      <c r="H356" s="15">
        <f>'[1]TCE - ANEXO III - Preencher'!I365</f>
        <v>17.45</v>
      </c>
      <c r="I356" s="15">
        <f>'[1]TCE - ANEXO III - Preencher'!J365</f>
        <v>183.51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0.93500000000000005</v>
      </c>
      <c r="O356" s="16">
        <f>'[1]TCE - ANEXO III - Preencher'!P365</f>
        <v>0</v>
      </c>
      <c r="P356" s="17">
        <f t="shared" si="32"/>
        <v>0.93500000000000005</v>
      </c>
      <c r="Q356" s="16">
        <f>'[1]TCE - ANEXO III - Preencher'!R365</f>
        <v>65.2</v>
      </c>
      <c r="R356" s="16">
        <f>'[1]TCE - ANEXO III - Preencher'!S365</f>
        <v>0</v>
      </c>
      <c r="S356" s="17">
        <f t="shared" si="33"/>
        <v>65.2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267.09499999999997</v>
      </c>
    </row>
    <row r="357" spans="1:28" s="4" customFormat="1" x14ac:dyDescent="0.2">
      <c r="A357" s="9">
        <f>IFERROR(VLOOKUP(B357,'[1]DADOS (OCULTAR)'!$P$3:$R$53,3,0),"")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ERIVANIA DE FREITAS LIMA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43891</v>
      </c>
      <c r="H357" s="15">
        <f>'[1]TCE - ANEXO III - Preencher'!I366</f>
        <v>19.18</v>
      </c>
      <c r="I357" s="15">
        <f>'[1]TCE - ANEXO III - Preencher'!J366</f>
        <v>153.4</v>
      </c>
      <c r="J357" s="15">
        <f>'[1]TCE - ANEXO III - Preencher'!K366</f>
        <v>0</v>
      </c>
      <c r="K357" s="16">
        <f>'[1]TCE - ANEXO III - Preencher'!L366</f>
        <v>101.36861</v>
      </c>
      <c r="L357" s="16">
        <f>'[1]TCE - ANEXO III - Preencher'!M366</f>
        <v>20.9</v>
      </c>
      <c r="M357" s="16">
        <f t="shared" si="31"/>
        <v>80.468610000000012</v>
      </c>
      <c r="N357" s="16">
        <f>'[1]TCE - ANEXO III - Preencher'!O366</f>
        <v>0.93500000000000005</v>
      </c>
      <c r="O357" s="16">
        <f>'[1]TCE - ANEXO III - Preencher'!P366</f>
        <v>0</v>
      </c>
      <c r="P357" s="17">
        <f t="shared" si="32"/>
        <v>0.93500000000000005</v>
      </c>
      <c r="Q357" s="16">
        <f>'[1]TCE - ANEXO III - Preencher'!R366</f>
        <v>110.4</v>
      </c>
      <c r="R357" s="16">
        <f>'[1]TCE - ANEXO III - Preencher'!S366</f>
        <v>60.61</v>
      </c>
      <c r="S357" s="17">
        <f t="shared" si="33"/>
        <v>49.790000000000006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303.77361000000002</v>
      </c>
    </row>
    <row r="358" spans="1:28" s="4" customFormat="1" x14ac:dyDescent="0.2">
      <c r="A358" s="9">
        <f>IFERROR(VLOOKUP(B358,'[1]DADOS (OCULTAR)'!$P$3:$R$53,3,0),"")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ERIVANIA RUFINA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43891</v>
      </c>
      <c r="H358" s="15">
        <f>'[1]TCE - ANEXO III - Preencher'!I367</f>
        <v>14.27</v>
      </c>
      <c r="I358" s="15">
        <f>'[1]TCE - ANEXO III - Preencher'!J367</f>
        <v>114.12</v>
      </c>
      <c r="J358" s="15">
        <f>'[1]TCE - ANEXO III - Preencher'!K367</f>
        <v>0</v>
      </c>
      <c r="K358" s="16">
        <f>'[1]TCE - ANEXO III - Preencher'!L367</f>
        <v>101.36861</v>
      </c>
      <c r="L358" s="16">
        <f>'[1]TCE - ANEXO III - Preencher'!M367</f>
        <v>20.9</v>
      </c>
      <c r="M358" s="16">
        <f t="shared" si="31"/>
        <v>80.468610000000012</v>
      </c>
      <c r="N358" s="16">
        <f>'[1]TCE - ANEXO III - Preencher'!O367</f>
        <v>0.93500000000000005</v>
      </c>
      <c r="O358" s="16">
        <f>'[1]TCE - ANEXO III - Preencher'!P367</f>
        <v>0</v>
      </c>
      <c r="P358" s="17">
        <f t="shared" si="32"/>
        <v>0.93500000000000005</v>
      </c>
      <c r="Q358" s="16">
        <f>'[1]TCE - ANEXO III - Preencher'!R367</f>
        <v>220.8</v>
      </c>
      <c r="R358" s="16">
        <f>'[1]TCE - ANEXO III - Preencher'!S367</f>
        <v>56.4</v>
      </c>
      <c r="S358" s="17">
        <f t="shared" si="33"/>
        <v>164.4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374.19361000000004</v>
      </c>
    </row>
    <row r="359" spans="1:28" s="4" customFormat="1" x14ac:dyDescent="0.2">
      <c r="A359" s="9">
        <f>IFERROR(VLOOKUP(B359,'[1]DADOS (OCULTAR)'!$P$3:$R$53,3,0),"")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ERIVELTON DA SILVA GUIMARAES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515110</v>
      </c>
      <c r="G359" s="14">
        <f>IF('[1]TCE - ANEXO III - Preencher'!H368="","",'[1]TCE - ANEXO III - Preencher'!H368)</f>
        <v>43891</v>
      </c>
      <c r="H359" s="15">
        <f>'[1]TCE - ANEXO III - Preencher'!I368</f>
        <v>13.04</v>
      </c>
      <c r="I359" s="15">
        <f>'[1]TCE - ANEXO III - Preencher'!J368</f>
        <v>104.34</v>
      </c>
      <c r="J359" s="15">
        <f>'[1]TCE - ANEXO III - Preencher'!K368</f>
        <v>0</v>
      </c>
      <c r="K359" s="16">
        <f>'[1]TCE - ANEXO III - Preencher'!L368</f>
        <v>101.36861</v>
      </c>
      <c r="L359" s="16">
        <f>'[1]TCE - ANEXO III - Preencher'!M368</f>
        <v>20.9</v>
      </c>
      <c r="M359" s="16">
        <f t="shared" si="31"/>
        <v>80.468610000000012</v>
      </c>
      <c r="N359" s="16">
        <f>'[1]TCE - ANEXO III - Preencher'!O368</f>
        <v>0.93500000000000005</v>
      </c>
      <c r="O359" s="16">
        <f>'[1]TCE - ANEXO III - Preencher'!P368</f>
        <v>0</v>
      </c>
      <c r="P359" s="17">
        <f t="shared" si="32"/>
        <v>0.93500000000000005</v>
      </c>
      <c r="Q359" s="16">
        <f>'[1]TCE - ANEXO III - Preencher'!R368</f>
        <v>220.8</v>
      </c>
      <c r="R359" s="16">
        <f>'[1]TCE - ANEXO III - Preencher'!S368</f>
        <v>58.52</v>
      </c>
      <c r="S359" s="17">
        <f t="shared" si="33"/>
        <v>162.28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361.06361000000004</v>
      </c>
    </row>
    <row r="360" spans="1:28" s="4" customFormat="1" x14ac:dyDescent="0.2">
      <c r="A360" s="9">
        <f>IFERROR(VLOOKUP(B360,'[1]DADOS (OCULTAR)'!$P$3:$R$53,3,0),"")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ERNANDE SILVA DE ANDRADE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43891</v>
      </c>
      <c r="H360" s="15">
        <f>'[1]TCE - ANEXO III - Preencher'!I369</f>
        <v>33.17</v>
      </c>
      <c r="I360" s="15">
        <f>'[1]TCE - ANEXO III - Preencher'!J369</f>
        <v>265.36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1.9672434999999999</v>
      </c>
      <c r="O360" s="16">
        <f>'[1]TCE - ANEXO III - Preencher'!P369</f>
        <v>0</v>
      </c>
      <c r="P360" s="17">
        <f t="shared" si="32"/>
        <v>1.9672434999999999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300.49724350000002</v>
      </c>
    </row>
    <row r="361" spans="1:28" s="4" customFormat="1" x14ac:dyDescent="0.2">
      <c r="A361" s="9">
        <f>IFERROR(VLOOKUP(B361,'[1]DADOS (OCULTAR)'!$P$3:$R$53,3,0),"")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ERONILDA DE LIMA FERREIRA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516345</v>
      </c>
      <c r="G361" s="14">
        <f>IF('[1]TCE - ANEXO III - Preencher'!H370="","",'[1]TCE - ANEXO III - Preencher'!H370)</f>
        <v>43891</v>
      </c>
      <c r="H361" s="15">
        <f>'[1]TCE - ANEXO III - Preencher'!I370</f>
        <v>14.55</v>
      </c>
      <c r="I361" s="15">
        <f>'[1]TCE - ANEXO III - Preencher'!J370</f>
        <v>116.42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0.93500000000000005</v>
      </c>
      <c r="O361" s="16">
        <f>'[1]TCE - ANEXO III - Preencher'!P370</f>
        <v>0</v>
      </c>
      <c r="P361" s="17">
        <f t="shared" si="32"/>
        <v>0.93500000000000005</v>
      </c>
      <c r="Q361" s="16">
        <f>'[1]TCE - ANEXO III - Preencher'!R370</f>
        <v>244.5</v>
      </c>
      <c r="R361" s="16">
        <f>'[1]TCE - ANEXO III - Preencher'!S370</f>
        <v>62.7</v>
      </c>
      <c r="S361" s="17">
        <f t="shared" si="33"/>
        <v>181.8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313.70500000000004</v>
      </c>
    </row>
    <row r="362" spans="1:28" s="4" customFormat="1" x14ac:dyDescent="0.2">
      <c r="A362" s="9">
        <f>IFERROR(VLOOKUP(B362,'[1]DADOS (OCULTAR)'!$P$3:$R$53,3,0),"")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EUDES DIAS DA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521130</v>
      </c>
      <c r="G362" s="14">
        <f>IF('[1]TCE - ANEXO III - Preencher'!H371="","",'[1]TCE - ANEXO III - Preencher'!H371)</f>
        <v>43891</v>
      </c>
      <c r="H362" s="15">
        <f>'[1]TCE - ANEXO III - Preencher'!I371</f>
        <v>10.61</v>
      </c>
      <c r="I362" s="15">
        <f>'[1]TCE - ANEXO III - Preencher'!J371</f>
        <v>84.86</v>
      </c>
      <c r="J362" s="15">
        <f>'[1]TCE - ANEXO III - Preencher'!K371</f>
        <v>0</v>
      </c>
      <c r="K362" s="16">
        <f>'[1]TCE - ANEXO III - Preencher'!L371</f>
        <v>101.36861</v>
      </c>
      <c r="L362" s="16">
        <f>'[1]TCE - ANEXO III - Preencher'!M371</f>
        <v>20.9</v>
      </c>
      <c r="M362" s="16">
        <f t="shared" si="31"/>
        <v>80.468610000000012</v>
      </c>
      <c r="N362" s="16">
        <f>'[1]TCE - ANEXO III - Preencher'!O371</f>
        <v>0.93500000000000005</v>
      </c>
      <c r="O362" s="16">
        <f>'[1]TCE - ANEXO III - Preencher'!P371</f>
        <v>0</v>
      </c>
      <c r="P362" s="17">
        <f t="shared" si="32"/>
        <v>0.93500000000000005</v>
      </c>
      <c r="Q362" s="16">
        <f>'[1]TCE - ANEXO III - Preencher'!R371</f>
        <v>165.6</v>
      </c>
      <c r="R362" s="16">
        <f>'[1]TCE - ANEXO III - Preencher'!S371</f>
        <v>62.7</v>
      </c>
      <c r="S362" s="17">
        <f t="shared" si="33"/>
        <v>102.89999999999999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279.77361000000002</v>
      </c>
    </row>
    <row r="363" spans="1:28" s="4" customFormat="1" x14ac:dyDescent="0.2">
      <c r="A363" s="9">
        <f>IFERROR(VLOOKUP(B363,'[1]DADOS (OCULTAR)'!$P$3:$R$53,3,0),"")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EUNICE MARIA DE OLIVEIRA SANTOS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515205</v>
      </c>
      <c r="G363" s="14">
        <f>IF('[1]TCE - ANEXO III - Preencher'!H372="","",'[1]TCE - ANEXO III - Preencher'!H372)</f>
        <v>43891</v>
      </c>
      <c r="H363" s="15">
        <f>'[1]TCE - ANEXO III - Preencher'!I372</f>
        <v>14.39</v>
      </c>
      <c r="I363" s="15">
        <f>'[1]TCE - ANEXO III - Preencher'!J372</f>
        <v>115.14</v>
      </c>
      <c r="J363" s="15">
        <f>'[1]TCE - ANEXO III - Preencher'!K372</f>
        <v>0</v>
      </c>
      <c r="K363" s="16">
        <f>'[1]TCE - ANEXO III - Preencher'!L372</f>
        <v>101.36861</v>
      </c>
      <c r="L363" s="16">
        <f>'[1]TCE - ANEXO III - Preencher'!M372</f>
        <v>21.6</v>
      </c>
      <c r="M363" s="16">
        <f t="shared" si="31"/>
        <v>79.768609999999995</v>
      </c>
      <c r="N363" s="16">
        <f>'[1]TCE - ANEXO III - Preencher'!O372</f>
        <v>0.93500000000000005</v>
      </c>
      <c r="O363" s="16">
        <f>'[1]TCE - ANEXO III - Preencher'!P372</f>
        <v>0</v>
      </c>
      <c r="P363" s="17">
        <f t="shared" si="32"/>
        <v>0.93500000000000005</v>
      </c>
      <c r="Q363" s="16">
        <f>'[1]TCE - ANEXO III - Preencher'!R372</f>
        <v>220.8</v>
      </c>
      <c r="R363" s="16">
        <f>'[1]TCE - ANEXO III - Preencher'!S372</f>
        <v>58.32</v>
      </c>
      <c r="S363" s="17">
        <f t="shared" si="33"/>
        <v>162.48000000000002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372.71361000000002</v>
      </c>
    </row>
    <row r="364" spans="1:28" s="4" customFormat="1" x14ac:dyDescent="0.2">
      <c r="A364" s="9">
        <f>IFERROR(VLOOKUP(B364,'[1]DADOS (OCULTAR)'!$P$3:$R$53,3,0),"")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EVANDRO CABRAL DE BRITO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225125</v>
      </c>
      <c r="G364" s="14">
        <f>IF('[1]TCE - ANEXO III - Preencher'!H373="","",'[1]TCE - ANEXO III - Preencher'!H373)</f>
        <v>43891</v>
      </c>
      <c r="H364" s="15">
        <f>'[1]TCE - ANEXO III - Preencher'!I373</f>
        <v>88.02</v>
      </c>
      <c r="I364" s="15">
        <f>'[1]TCE - ANEXO III - Preencher'!J373</f>
        <v>704.12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7.4850000000000003</v>
      </c>
      <c r="O364" s="16">
        <f>'[1]TCE - ANEXO III - Preencher'!P373</f>
        <v>0</v>
      </c>
      <c r="P364" s="17">
        <f t="shared" si="32"/>
        <v>7.4850000000000003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799.625</v>
      </c>
    </row>
    <row r="365" spans="1:28" s="4" customFormat="1" x14ac:dyDescent="0.2">
      <c r="A365" s="9">
        <f>IFERROR(VLOOKUP(B365,'[1]DADOS (OCULTAR)'!$P$3:$R$53,3,0),"")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EVANDRO GOMES CORREIA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517410</v>
      </c>
      <c r="G365" s="14">
        <f>IF('[1]TCE - ANEXO III - Preencher'!H374="","",'[1]TCE - ANEXO III - Preencher'!H374)</f>
        <v>43891</v>
      </c>
      <c r="H365" s="15">
        <f>'[1]TCE - ANEXO III - Preencher'!I374</f>
        <v>11.66</v>
      </c>
      <c r="I365" s="15">
        <f>'[1]TCE - ANEXO III - Preencher'!J374</f>
        <v>93.31</v>
      </c>
      <c r="J365" s="15">
        <f>'[1]TCE - ANEXO III - Preencher'!K374</f>
        <v>0</v>
      </c>
      <c r="K365" s="16">
        <f>'[1]TCE - ANEXO III - Preencher'!L374</f>
        <v>101.36861</v>
      </c>
      <c r="L365" s="16">
        <f>'[1]TCE - ANEXO III - Preencher'!M374</f>
        <v>20.9</v>
      </c>
      <c r="M365" s="16">
        <f t="shared" si="31"/>
        <v>80.468610000000012</v>
      </c>
      <c r="N365" s="16">
        <f>'[1]TCE - ANEXO III - Preencher'!O374</f>
        <v>0.93500000000000005</v>
      </c>
      <c r="O365" s="16">
        <f>'[1]TCE - ANEXO III - Preencher'!P374</f>
        <v>0</v>
      </c>
      <c r="P365" s="17">
        <f t="shared" si="32"/>
        <v>0.93500000000000005</v>
      </c>
      <c r="Q365" s="16">
        <f>'[1]TCE - ANEXO III - Preencher'!R374</f>
        <v>220.8</v>
      </c>
      <c r="R365" s="16">
        <f>'[1]TCE - ANEXO III - Preencher'!S374</f>
        <v>62.7</v>
      </c>
      <c r="S365" s="17">
        <f t="shared" si="33"/>
        <v>158.10000000000002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344.47361000000001</v>
      </c>
    </row>
    <row r="366" spans="1:28" s="4" customFormat="1" x14ac:dyDescent="0.2">
      <c r="A366" s="9">
        <f>IFERROR(VLOOKUP(B366,'[1]DADOS (OCULTAR)'!$P$3:$R$53,3,0),"")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EVELINE CORREIA DA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223710</v>
      </c>
      <c r="G366" s="14">
        <f>IF('[1]TCE - ANEXO III - Preencher'!H375="","",'[1]TCE - ANEXO III - Preencher'!H375)</f>
        <v>43891</v>
      </c>
      <c r="H366" s="15">
        <f>'[1]TCE - ANEXO III - Preencher'!I375</f>
        <v>41.75</v>
      </c>
      <c r="I366" s="15">
        <f>'[1]TCE - ANEXO III - Preencher'!J375</f>
        <v>334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0.93500000000000005</v>
      </c>
      <c r="O366" s="16">
        <f>'[1]TCE - ANEXO III - Preencher'!P375</f>
        <v>0</v>
      </c>
      <c r="P366" s="17">
        <f t="shared" si="32"/>
        <v>0.93500000000000005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376.685</v>
      </c>
    </row>
    <row r="367" spans="1:28" s="4" customFormat="1" x14ac:dyDescent="0.2">
      <c r="A367" s="9">
        <f>IFERROR(VLOOKUP(B367,'[1]DADOS (OCULTAR)'!$P$3:$R$53,3,0),"")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EVELYN DA SILVA SOARES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43891</v>
      </c>
      <c r="H367" s="15">
        <f>'[1]TCE - ANEXO III - Preencher'!I376</f>
        <v>15.59</v>
      </c>
      <c r="I367" s="15">
        <f>'[1]TCE - ANEXO III - Preencher'!J376</f>
        <v>124.73</v>
      </c>
      <c r="J367" s="15">
        <f>'[1]TCE - ANEXO III - Preencher'!K376</f>
        <v>0</v>
      </c>
      <c r="K367" s="16">
        <f>'[1]TCE - ANEXO III - Preencher'!L376</f>
        <v>101.36861</v>
      </c>
      <c r="L367" s="16">
        <f>'[1]TCE - ANEXO III - Preencher'!M376</f>
        <v>20.9</v>
      </c>
      <c r="M367" s="16">
        <f t="shared" si="31"/>
        <v>80.468610000000012</v>
      </c>
      <c r="N367" s="16">
        <f>'[1]TCE - ANEXO III - Preencher'!O376</f>
        <v>0.93500000000000005</v>
      </c>
      <c r="O367" s="16">
        <f>'[1]TCE - ANEXO III - Preencher'!P376</f>
        <v>0</v>
      </c>
      <c r="P367" s="17">
        <f t="shared" si="32"/>
        <v>0.93500000000000005</v>
      </c>
      <c r="Q367" s="16">
        <f>'[1]TCE - ANEXO III - Preencher'!R376</f>
        <v>103.5</v>
      </c>
      <c r="R367" s="16">
        <f>'[1]TCE - ANEXO III - Preencher'!S376</f>
        <v>46.21</v>
      </c>
      <c r="S367" s="17">
        <f t="shared" si="33"/>
        <v>57.29</v>
      </c>
      <c r="T367" s="16">
        <f>'[1]TCE - ANEXO III - Preencher'!U376</f>
        <v>51.2</v>
      </c>
      <c r="U367" s="16">
        <f>'[1]TCE - ANEXO III - Preencher'!V376</f>
        <v>0</v>
      </c>
      <c r="V367" s="17">
        <f t="shared" si="34"/>
        <v>51.2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330.21361000000002</v>
      </c>
    </row>
    <row r="368" spans="1:28" s="4" customFormat="1" x14ac:dyDescent="0.2">
      <c r="A368" s="9">
        <f>IFERROR(VLOOKUP(B368,'[1]DADOS (OCULTAR)'!$P$3:$R$53,3,0),"")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EZEQUIEL BARBOSA DA SILVA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411010</v>
      </c>
      <c r="G368" s="14">
        <f>IF('[1]TCE - ANEXO III - Preencher'!H377="","",'[1]TCE - ANEXO III - Preencher'!H377)</f>
        <v>43891</v>
      </c>
      <c r="H368" s="15">
        <f>'[1]TCE - ANEXO III - Preencher'!I377</f>
        <v>11.07</v>
      </c>
      <c r="I368" s="15">
        <f>'[1]TCE - ANEXO III - Preencher'!J377</f>
        <v>88.52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0.93500000000000005</v>
      </c>
      <c r="O368" s="16">
        <f>'[1]TCE - ANEXO III - Preencher'!P377</f>
        <v>0</v>
      </c>
      <c r="P368" s="17">
        <f t="shared" si="32"/>
        <v>0.93500000000000005</v>
      </c>
      <c r="Q368" s="16">
        <f>'[1]TCE - ANEXO III - Preencher'!R377</f>
        <v>276</v>
      </c>
      <c r="R368" s="16">
        <f>'[1]TCE - ANEXO III - Preencher'!S377</f>
        <v>62.7</v>
      </c>
      <c r="S368" s="17">
        <f t="shared" si="33"/>
        <v>213.3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313.82500000000005</v>
      </c>
    </row>
    <row r="369" spans="1:28" s="4" customFormat="1" x14ac:dyDescent="0.2">
      <c r="A369" s="9">
        <f>IFERROR(VLOOKUP(B369,'[1]DADOS (OCULTAR)'!$P$3:$R$53,3,0),"")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FABIANA LUCAS BARBOSA DOS SANTOS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43891</v>
      </c>
      <c r="H369" s="15">
        <f>'[1]TCE - ANEXO III - Preencher'!I378</f>
        <v>37.69</v>
      </c>
      <c r="I369" s="15">
        <f>'[1]TCE - ANEXO III - Preencher'!J378</f>
        <v>301.49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1.9672434999999999</v>
      </c>
      <c r="O369" s="16">
        <f>'[1]TCE - ANEXO III - Preencher'!P378</f>
        <v>0</v>
      </c>
      <c r="P369" s="17">
        <f t="shared" si="32"/>
        <v>1.9672434999999999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200</v>
      </c>
      <c r="U369" s="16">
        <f>'[1]TCE - ANEXO III - Preencher'!V378</f>
        <v>0</v>
      </c>
      <c r="V369" s="17">
        <f t="shared" si="34"/>
        <v>200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541.14724350000006</v>
      </c>
    </row>
    <row r="370" spans="1:28" s="4" customFormat="1" x14ac:dyDescent="0.2">
      <c r="A370" s="9">
        <f>IFERROR(VLOOKUP(B370,'[1]DADOS (OCULTAR)'!$P$3:$R$53,3,0),"")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FABIANA SENA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43891</v>
      </c>
      <c r="H370" s="15">
        <f>'[1]TCE - ANEXO III - Preencher'!I379</f>
        <v>13.74</v>
      </c>
      <c r="I370" s="15">
        <f>'[1]TCE - ANEXO III - Preencher'!J379</f>
        <v>109.9</v>
      </c>
      <c r="J370" s="15">
        <f>'[1]TCE - ANEXO III - Preencher'!K379</f>
        <v>0</v>
      </c>
      <c r="K370" s="16">
        <f>'[1]TCE - ANEXO III - Preencher'!L379</f>
        <v>101.36861</v>
      </c>
      <c r="L370" s="16">
        <f>'[1]TCE - ANEXO III - Preencher'!M379</f>
        <v>20.9</v>
      </c>
      <c r="M370" s="16">
        <f t="shared" si="31"/>
        <v>80.468610000000012</v>
      </c>
      <c r="N370" s="16">
        <f>'[1]TCE - ANEXO III - Preencher'!O379</f>
        <v>0.93500000000000005</v>
      </c>
      <c r="O370" s="16">
        <f>'[1]TCE - ANEXO III - Preencher'!P379</f>
        <v>0</v>
      </c>
      <c r="P370" s="17">
        <f t="shared" si="32"/>
        <v>0.93500000000000005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205.04361</v>
      </c>
    </row>
    <row r="371" spans="1:28" s="4" customFormat="1" x14ac:dyDescent="0.2">
      <c r="A371" s="9">
        <f>IFERROR(VLOOKUP(B371,'[1]DADOS (OCULTAR)'!$P$3:$R$53,3,0),"")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FABIANA SOARES BIZARRIA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223605</v>
      </c>
      <c r="G371" s="14">
        <f>IF('[1]TCE - ANEXO III - Preencher'!H380="","",'[1]TCE - ANEXO III - Preencher'!H380)</f>
        <v>43891</v>
      </c>
      <c r="H371" s="15">
        <f>'[1]TCE - ANEXO III - Preencher'!I380</f>
        <v>33.479999999999997</v>
      </c>
      <c r="I371" s="15">
        <f>'[1]TCE - ANEXO III - Preencher'!J380</f>
        <v>267.8</v>
      </c>
      <c r="J371" s="15">
        <f>'[1]TCE - ANEXO III - Preencher'!K380</f>
        <v>0</v>
      </c>
      <c r="K371" s="16">
        <f>'[1]TCE - ANEXO III - Preencher'!L380</f>
        <v>101.36861</v>
      </c>
      <c r="L371" s="16">
        <f>'[1]TCE - ANEXO III - Preencher'!M380</f>
        <v>2.41</v>
      </c>
      <c r="M371" s="16">
        <f t="shared" si="31"/>
        <v>98.958610000000007</v>
      </c>
      <c r="N371" s="16">
        <f>'[1]TCE - ANEXO III - Preencher'!O380</f>
        <v>1.9672434999999999</v>
      </c>
      <c r="O371" s="16">
        <f>'[1]TCE - ANEXO III - Preencher'!P380</f>
        <v>0</v>
      </c>
      <c r="P371" s="17">
        <f t="shared" si="32"/>
        <v>1.9672434999999999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402.20585350000005</v>
      </c>
    </row>
    <row r="372" spans="1:28" s="4" customFormat="1" x14ac:dyDescent="0.2">
      <c r="A372" s="9">
        <f>IFERROR(VLOOKUP(B372,'[1]DADOS (OCULTAR)'!$P$3:$R$53,3,0),"")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FABIANE DA CRUZ MOURA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43891</v>
      </c>
      <c r="H372" s="15">
        <f>'[1]TCE - ANEXO III - Preencher'!I381</f>
        <v>14.34</v>
      </c>
      <c r="I372" s="15">
        <f>'[1]TCE - ANEXO III - Preencher'!J381</f>
        <v>114.71</v>
      </c>
      <c r="J372" s="15">
        <f>'[1]TCE - ANEXO III - Preencher'!K381</f>
        <v>0</v>
      </c>
      <c r="K372" s="16">
        <f>'[1]TCE - ANEXO III - Preencher'!L381</f>
        <v>101.36861</v>
      </c>
      <c r="L372" s="16">
        <f>'[1]TCE - ANEXO III - Preencher'!M381</f>
        <v>20.9</v>
      </c>
      <c r="M372" s="16">
        <f t="shared" si="31"/>
        <v>80.468610000000012</v>
      </c>
      <c r="N372" s="16">
        <f>'[1]TCE - ANEXO III - Preencher'!O381</f>
        <v>0.93500000000000005</v>
      </c>
      <c r="O372" s="16">
        <f>'[1]TCE - ANEXO III - Preencher'!P381</f>
        <v>0</v>
      </c>
      <c r="P372" s="17">
        <f t="shared" si="32"/>
        <v>0.93500000000000005</v>
      </c>
      <c r="Q372" s="16">
        <f>'[1]TCE - ANEXO III - Preencher'!R381</f>
        <v>110.4</v>
      </c>
      <c r="R372" s="16">
        <f>'[1]TCE - ANEXO III - Preencher'!S381</f>
        <v>0</v>
      </c>
      <c r="S372" s="17">
        <f t="shared" si="33"/>
        <v>110.4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320.85361</v>
      </c>
    </row>
    <row r="373" spans="1:28" s="4" customFormat="1" x14ac:dyDescent="0.2">
      <c r="A373" s="9">
        <f>IFERROR(VLOOKUP(B373,'[1]DADOS (OCULTAR)'!$P$3:$R$53,3,0),"")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FABIO ANDRE FERREIRA DA SILVA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225125</v>
      </c>
      <c r="G373" s="14">
        <f>IF('[1]TCE - ANEXO III - Preencher'!H382="","",'[1]TCE - ANEXO III - Preencher'!H382)</f>
        <v>43891</v>
      </c>
      <c r="H373" s="15">
        <f>'[1]TCE - ANEXO III - Preencher'!I382</f>
        <v>49.17</v>
      </c>
      <c r="I373" s="15">
        <f>'[1]TCE - ANEXO III - Preencher'!J382</f>
        <v>393.33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7.4850000000000003</v>
      </c>
      <c r="O373" s="16">
        <f>'[1]TCE - ANEXO III - Preencher'!P382</f>
        <v>0</v>
      </c>
      <c r="P373" s="17">
        <f t="shared" si="32"/>
        <v>7.4850000000000003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449.98500000000001</v>
      </c>
    </row>
    <row r="374" spans="1:28" s="4" customFormat="1" x14ac:dyDescent="0.2">
      <c r="A374" s="9">
        <f>IFERROR(VLOOKUP(B374,'[1]DADOS (OCULTAR)'!$P$3:$R$53,3,0),"")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FABIO CABRAL DE ARRUDA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513220</v>
      </c>
      <c r="G374" s="14">
        <f>IF('[1]TCE - ANEXO III - Preencher'!H383="","",'[1]TCE - ANEXO III - Preencher'!H383)</f>
        <v>43891</v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>
        <f>IFERROR(VLOOKUP(B375,'[1]DADOS (OCULTAR)'!$P$3:$R$53,3,0),"")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FABIO HELIO DA SILVA ANDRADE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782320</v>
      </c>
      <c r="G375" s="14">
        <f>IF('[1]TCE - ANEXO III - Preencher'!H384="","",'[1]TCE - ANEXO III - Preencher'!H384)</f>
        <v>43891</v>
      </c>
      <c r="H375" s="15">
        <f>'[1]TCE - ANEXO III - Preencher'!I384</f>
        <v>17.18</v>
      </c>
      <c r="I375" s="15">
        <f>'[1]TCE - ANEXO III - Preencher'!J384</f>
        <v>137.47</v>
      </c>
      <c r="J375" s="15">
        <f>'[1]TCE - ANEXO III - Preencher'!K384</f>
        <v>0</v>
      </c>
      <c r="K375" s="16">
        <f>'[1]TCE - ANEXO III - Preencher'!L384</f>
        <v>101.36861</v>
      </c>
      <c r="L375" s="16">
        <f>'[1]TCE - ANEXO III - Preencher'!M384</f>
        <v>28.48</v>
      </c>
      <c r="M375" s="16">
        <f t="shared" si="31"/>
        <v>72.88861</v>
      </c>
      <c r="N375" s="16">
        <f>'[1]TCE - ANEXO III - Preencher'!O384</f>
        <v>0.93500000000000005</v>
      </c>
      <c r="O375" s="16">
        <f>'[1]TCE - ANEXO III - Preencher'!P384</f>
        <v>0</v>
      </c>
      <c r="P375" s="17">
        <f t="shared" si="32"/>
        <v>0.93500000000000005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228.47361000000001</v>
      </c>
    </row>
    <row r="376" spans="1:28" s="4" customFormat="1" x14ac:dyDescent="0.2">
      <c r="A376" s="9">
        <f>IFERROR(VLOOKUP(B376,'[1]DADOS (OCULTAR)'!$P$3:$R$53,3,0),"")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FABIO HENRIQUE DE AMORIM AROXA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225125</v>
      </c>
      <c r="G376" s="14">
        <f>IF('[1]TCE - ANEXO III - Preencher'!H385="","",'[1]TCE - ANEXO III - Preencher'!H385)</f>
        <v>43891</v>
      </c>
      <c r="H376" s="15">
        <f>'[1]TCE - ANEXO III - Preencher'!I385</f>
        <v>90.34</v>
      </c>
      <c r="I376" s="15">
        <f>'[1]TCE - ANEXO III - Preencher'!J385</f>
        <v>722.74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7.4850000000000003</v>
      </c>
      <c r="O376" s="16">
        <f>'[1]TCE - ANEXO III - Preencher'!P385</f>
        <v>0</v>
      </c>
      <c r="P376" s="17">
        <f t="shared" si="32"/>
        <v>7.4850000000000003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820.56500000000005</v>
      </c>
    </row>
    <row r="377" spans="1:28" s="4" customFormat="1" x14ac:dyDescent="0.2">
      <c r="A377" s="9">
        <f>IFERROR(VLOOKUP(B377,'[1]DADOS (OCULTAR)'!$P$3:$R$53,3,0),"")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FABIO JOSE DOS SANTOS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513505</v>
      </c>
      <c r="G377" s="14">
        <f>IF('[1]TCE - ANEXO III - Preencher'!H386="","",'[1]TCE - ANEXO III - Preencher'!H386)</f>
        <v>43891</v>
      </c>
      <c r="H377" s="15">
        <f>'[1]TCE - ANEXO III - Preencher'!I386</f>
        <v>12.54</v>
      </c>
      <c r="I377" s="15">
        <f>'[1]TCE - ANEXO III - Preencher'!J386</f>
        <v>100.32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0.93500000000000005</v>
      </c>
      <c r="O377" s="16">
        <f>'[1]TCE - ANEXO III - Preencher'!P386</f>
        <v>0</v>
      </c>
      <c r="P377" s="17">
        <f t="shared" si="32"/>
        <v>0.93500000000000005</v>
      </c>
      <c r="Q377" s="16">
        <f>'[1]TCE - ANEXO III - Preencher'!R386</f>
        <v>138</v>
      </c>
      <c r="R377" s="16">
        <f>'[1]TCE - ANEXO III - Preencher'!S386</f>
        <v>62.7</v>
      </c>
      <c r="S377" s="17">
        <f t="shared" si="33"/>
        <v>75.3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189.09499999999997</v>
      </c>
    </row>
    <row r="378" spans="1:28" s="4" customFormat="1" x14ac:dyDescent="0.2">
      <c r="A378" s="9">
        <f>IFERROR(VLOOKUP(B378,'[1]DADOS (OCULTAR)'!$P$3:$R$53,3,0),"")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FABIO JOSE LIMA OLIVEIRA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225125</v>
      </c>
      <c r="G378" s="14">
        <f>IF('[1]TCE - ANEXO III - Preencher'!H387="","",'[1]TCE - ANEXO III - Preencher'!H387)</f>
        <v>43891</v>
      </c>
      <c r="H378" s="15">
        <f>'[1]TCE - ANEXO III - Preencher'!I387</f>
        <v>158.44999999999999</v>
      </c>
      <c r="I378" s="15">
        <f>'[1]TCE - ANEXO III - Preencher'!J387</f>
        <v>1497.69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7.4850000000000003</v>
      </c>
      <c r="O378" s="16">
        <f>'[1]TCE - ANEXO III - Preencher'!P387</f>
        <v>0</v>
      </c>
      <c r="P378" s="17">
        <f t="shared" si="32"/>
        <v>7.4850000000000003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1663.625</v>
      </c>
    </row>
    <row r="379" spans="1:28" s="4" customFormat="1" x14ac:dyDescent="0.2">
      <c r="A379" s="9">
        <f>IFERROR(VLOOKUP(B379,'[1]DADOS (OCULTAR)'!$P$3:$R$53,3,0),"")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FABIO JOSE LINHARES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517410</v>
      </c>
      <c r="G379" s="14">
        <f>IF('[1]TCE - ANEXO III - Preencher'!H388="","",'[1]TCE - ANEXO III - Preencher'!H388)</f>
        <v>43891</v>
      </c>
      <c r="H379" s="15">
        <f>'[1]TCE - ANEXO III - Preencher'!I388</f>
        <v>11.54</v>
      </c>
      <c r="I379" s="15">
        <f>'[1]TCE - ANEXO III - Preencher'!J388</f>
        <v>92.31</v>
      </c>
      <c r="J379" s="15">
        <f>'[1]TCE - ANEXO III - Preencher'!K388</f>
        <v>0</v>
      </c>
      <c r="K379" s="16">
        <f>'[1]TCE - ANEXO III - Preencher'!L388</f>
        <v>101.36861</v>
      </c>
      <c r="L379" s="16">
        <f>'[1]TCE - ANEXO III - Preencher'!M388</f>
        <v>20.9</v>
      </c>
      <c r="M379" s="16">
        <f t="shared" si="31"/>
        <v>80.468610000000012</v>
      </c>
      <c r="N379" s="16">
        <f>'[1]TCE - ANEXO III - Preencher'!O388</f>
        <v>0.93500000000000005</v>
      </c>
      <c r="O379" s="16">
        <f>'[1]TCE - ANEXO III - Preencher'!P388</f>
        <v>0</v>
      </c>
      <c r="P379" s="17">
        <f t="shared" si="32"/>
        <v>0.93500000000000005</v>
      </c>
      <c r="Q379" s="16">
        <f>'[1]TCE - ANEXO III - Preencher'!R388</f>
        <v>155.25</v>
      </c>
      <c r="R379" s="16">
        <f>'[1]TCE - ANEXO III - Preencher'!S388</f>
        <v>60.61</v>
      </c>
      <c r="S379" s="17">
        <f t="shared" si="33"/>
        <v>94.64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279.89361000000002</v>
      </c>
    </row>
    <row r="380" spans="1:28" s="4" customFormat="1" x14ac:dyDescent="0.2">
      <c r="A380" s="9">
        <f>IFERROR(VLOOKUP(B380,'[1]DADOS (OCULTAR)'!$P$3:$R$53,3,0),"")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FABIO MACHADO DE ANDRADE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225125</v>
      </c>
      <c r="G380" s="14">
        <f>IF('[1]TCE - ANEXO III - Preencher'!H389="","",'[1]TCE - ANEXO III - Preencher'!H389)</f>
        <v>43891</v>
      </c>
      <c r="H380" s="15">
        <f>'[1]TCE - ANEXO III - Preencher'!I389</f>
        <v>51.19</v>
      </c>
      <c r="I380" s="15">
        <f>'[1]TCE - ANEXO III - Preencher'!J389</f>
        <v>409.52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7.4850000000000003</v>
      </c>
      <c r="O380" s="16">
        <f>'[1]TCE - ANEXO III - Preencher'!P389</f>
        <v>0</v>
      </c>
      <c r="P380" s="17">
        <f t="shared" si="32"/>
        <v>7.4850000000000003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468.19499999999999</v>
      </c>
    </row>
    <row r="381" spans="1:28" s="4" customFormat="1" x14ac:dyDescent="0.2">
      <c r="A381" s="9">
        <f>IFERROR(VLOOKUP(B381,'[1]DADOS (OCULTAR)'!$P$3:$R$53,3,0),"")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FABIOLA DOS PRAZERES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411010</v>
      </c>
      <c r="G381" s="14">
        <f>IF('[1]TCE - ANEXO III - Preencher'!H390="","",'[1]TCE - ANEXO III - Preencher'!H390)</f>
        <v>43891</v>
      </c>
      <c r="H381" s="15">
        <f>'[1]TCE - ANEXO III - Preencher'!I390</f>
        <v>10.95</v>
      </c>
      <c r="I381" s="15">
        <f>'[1]TCE - ANEXO III - Preencher'!J390</f>
        <v>87.62</v>
      </c>
      <c r="J381" s="15">
        <f>'[1]TCE - ANEXO III - Preencher'!K390</f>
        <v>0</v>
      </c>
      <c r="K381" s="16">
        <f>'[1]TCE - ANEXO III - Preencher'!L390</f>
        <v>101.36861</v>
      </c>
      <c r="L381" s="16">
        <f>'[1]TCE - ANEXO III - Preencher'!M390</f>
        <v>20.9</v>
      </c>
      <c r="M381" s="16">
        <f t="shared" si="31"/>
        <v>80.468610000000012</v>
      </c>
      <c r="N381" s="16">
        <f>'[1]TCE - ANEXO III - Preencher'!O390</f>
        <v>0.93500000000000005</v>
      </c>
      <c r="O381" s="16">
        <f>'[1]TCE - ANEXO III - Preencher'!P390</f>
        <v>0</v>
      </c>
      <c r="P381" s="17">
        <f t="shared" si="32"/>
        <v>0.93500000000000005</v>
      </c>
      <c r="Q381" s="16">
        <f>'[1]TCE - ANEXO III - Preencher'!R390</f>
        <v>326</v>
      </c>
      <c r="R381" s="16">
        <f>'[1]TCE - ANEXO III - Preencher'!S390</f>
        <v>62.7</v>
      </c>
      <c r="S381" s="17">
        <f t="shared" si="33"/>
        <v>263.3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443.27361000000002</v>
      </c>
    </row>
    <row r="382" spans="1:28" s="4" customFormat="1" x14ac:dyDescent="0.2">
      <c r="A382" s="9">
        <f>IFERROR(VLOOKUP(B382,'[1]DADOS (OCULTAR)'!$P$3:$R$53,3,0),"")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FABIOLA REBECA LOPES DINIZ PAIVA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223810</v>
      </c>
      <c r="G382" s="14">
        <f>IF('[1]TCE - ANEXO III - Preencher'!H391="","",'[1]TCE - ANEXO III - Preencher'!H391)</f>
        <v>43891</v>
      </c>
      <c r="H382" s="15">
        <f>'[1]TCE - ANEXO III - Preencher'!I391</f>
        <v>17.309999999999999</v>
      </c>
      <c r="I382" s="15">
        <f>'[1]TCE - ANEXO III - Preencher'!J391</f>
        <v>138.5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0.93500000000000005</v>
      </c>
      <c r="O382" s="16">
        <f>'[1]TCE - ANEXO III - Preencher'!P391</f>
        <v>0</v>
      </c>
      <c r="P382" s="17">
        <f t="shared" si="32"/>
        <v>0.93500000000000005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64</v>
      </c>
      <c r="U382" s="16">
        <f>'[1]TCE - ANEXO III - Preencher'!V391</f>
        <v>0</v>
      </c>
      <c r="V382" s="17">
        <f t="shared" si="34"/>
        <v>64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220.745</v>
      </c>
    </row>
    <row r="383" spans="1:28" s="4" customFormat="1" x14ac:dyDescent="0.2">
      <c r="A383" s="9">
        <f>IFERROR(VLOOKUP(B383,'[1]DADOS (OCULTAR)'!$P$3:$R$53,3,0),"")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FABIULA LAURENTINA DA CRUZ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43891</v>
      </c>
      <c r="H383" s="15">
        <f>'[1]TCE - ANEXO III - Preencher'!I392</f>
        <v>15.41</v>
      </c>
      <c r="I383" s="15">
        <f>'[1]TCE - ANEXO III - Preencher'!J392</f>
        <v>123.31</v>
      </c>
      <c r="J383" s="15">
        <f>'[1]TCE - ANEXO III - Preencher'!K392</f>
        <v>0</v>
      </c>
      <c r="K383" s="16">
        <f>'[1]TCE - ANEXO III - Preencher'!L392</f>
        <v>101.36861</v>
      </c>
      <c r="L383" s="16">
        <f>'[1]TCE - ANEXO III - Preencher'!M392</f>
        <v>20.9</v>
      </c>
      <c r="M383" s="16">
        <f t="shared" si="31"/>
        <v>80.468610000000012</v>
      </c>
      <c r="N383" s="16">
        <f>'[1]TCE - ANEXO III - Preencher'!O392</f>
        <v>0.93500000000000005</v>
      </c>
      <c r="O383" s="16">
        <f>'[1]TCE - ANEXO III - Preencher'!P392</f>
        <v>0</v>
      </c>
      <c r="P383" s="17">
        <f t="shared" si="32"/>
        <v>0.93500000000000005</v>
      </c>
      <c r="Q383" s="16">
        <f>'[1]TCE - ANEXO III - Preencher'!R392</f>
        <v>110.4</v>
      </c>
      <c r="R383" s="16">
        <f>'[1]TCE - ANEXO III - Preencher'!S392</f>
        <v>62.7</v>
      </c>
      <c r="S383" s="17">
        <f t="shared" si="33"/>
        <v>47.7</v>
      </c>
      <c r="T383" s="16">
        <f>'[1]TCE - ANEXO III - Preencher'!U392</f>
        <v>64</v>
      </c>
      <c r="U383" s="16">
        <f>'[1]TCE - ANEXO III - Preencher'!V392</f>
        <v>0</v>
      </c>
      <c r="V383" s="17">
        <f t="shared" si="34"/>
        <v>64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331.82361000000003</v>
      </c>
    </row>
    <row r="384" spans="1:28" s="4" customFormat="1" x14ac:dyDescent="0.2">
      <c r="A384" s="9">
        <f>IFERROR(VLOOKUP(B384,'[1]DADOS (OCULTAR)'!$P$3:$R$53,3,0),"")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FELIPPE CESAR OLIVEIRA FARIAS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225125</v>
      </c>
      <c r="G384" s="14">
        <f>IF('[1]TCE - ANEXO III - Preencher'!H393="","",'[1]TCE - ANEXO III - Preencher'!H393)</f>
        <v>43891</v>
      </c>
      <c r="H384" s="15">
        <f>'[1]TCE - ANEXO III - Preencher'!I393</f>
        <v>106.93</v>
      </c>
      <c r="I384" s="15">
        <f>'[1]TCE - ANEXO III - Preencher'!J393</f>
        <v>855.46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7.4850000000000003</v>
      </c>
      <c r="O384" s="16">
        <f>'[1]TCE - ANEXO III - Preencher'!P393</f>
        <v>0</v>
      </c>
      <c r="P384" s="17">
        <f t="shared" si="32"/>
        <v>7.4850000000000003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969.87500000000011</v>
      </c>
    </row>
    <row r="385" spans="1:28" s="4" customFormat="1" x14ac:dyDescent="0.2">
      <c r="A385" s="9">
        <f>IFERROR(VLOOKUP(B385,'[1]DADOS (OCULTAR)'!$P$3:$R$53,3,0),"")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FERNANDA DE MOURA VERGA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43891</v>
      </c>
      <c r="H385" s="15">
        <f>'[1]TCE - ANEXO III - Preencher'!I394</f>
        <v>14.43</v>
      </c>
      <c r="I385" s="15">
        <f>'[1]TCE - ANEXO III - Preencher'!J394</f>
        <v>115.41</v>
      </c>
      <c r="J385" s="15">
        <f>'[1]TCE - ANEXO III - Preencher'!K394</f>
        <v>0</v>
      </c>
      <c r="K385" s="16">
        <f>'[1]TCE - ANEXO III - Preencher'!L394</f>
        <v>101.36861</v>
      </c>
      <c r="L385" s="16">
        <f>'[1]TCE - ANEXO III - Preencher'!M394</f>
        <v>20.9</v>
      </c>
      <c r="M385" s="16">
        <f t="shared" si="31"/>
        <v>80.468610000000012</v>
      </c>
      <c r="N385" s="16">
        <f>'[1]TCE - ANEXO III - Preencher'!O394</f>
        <v>0.93500000000000005</v>
      </c>
      <c r="O385" s="16">
        <f>'[1]TCE - ANEXO III - Preencher'!P394</f>
        <v>0</v>
      </c>
      <c r="P385" s="17">
        <f t="shared" si="32"/>
        <v>0.93500000000000005</v>
      </c>
      <c r="Q385" s="16">
        <f>'[1]TCE - ANEXO III - Preencher'!R394</f>
        <v>103.5</v>
      </c>
      <c r="R385" s="16">
        <f>'[1]TCE - ANEXO III - Preencher'!S394</f>
        <v>62.7</v>
      </c>
      <c r="S385" s="17">
        <f t="shared" si="33"/>
        <v>40.799999999999997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252.04361</v>
      </c>
    </row>
    <row r="386" spans="1:28" s="4" customFormat="1" x14ac:dyDescent="0.2">
      <c r="A386" s="9">
        <f>IFERROR(VLOOKUP(B386,'[1]DADOS (OCULTAR)'!$P$3:$R$53,3,0),"")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FERNANDA ELISA DE FRANCA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43891</v>
      </c>
      <c r="H386" s="15">
        <f>'[1]TCE - ANEXO III - Preencher'!I395</f>
        <v>13.93</v>
      </c>
      <c r="I386" s="15">
        <f>'[1]TCE - ANEXO III - Preencher'!J395</f>
        <v>111.45</v>
      </c>
      <c r="J386" s="15">
        <f>'[1]TCE - ANEXO III - Preencher'!K395</f>
        <v>0</v>
      </c>
      <c r="K386" s="16">
        <f>'[1]TCE - ANEXO III - Preencher'!L395</f>
        <v>101.36861</v>
      </c>
      <c r="L386" s="16">
        <f>'[1]TCE - ANEXO III - Preencher'!M395</f>
        <v>20.9</v>
      </c>
      <c r="M386" s="16">
        <f t="shared" si="31"/>
        <v>80.468610000000012</v>
      </c>
      <c r="N386" s="16">
        <f>'[1]TCE - ANEXO III - Preencher'!O395</f>
        <v>0.93500000000000005</v>
      </c>
      <c r="O386" s="16">
        <f>'[1]TCE - ANEXO III - Preencher'!P395</f>
        <v>0</v>
      </c>
      <c r="P386" s="17">
        <f t="shared" si="32"/>
        <v>0.93500000000000005</v>
      </c>
      <c r="Q386" s="16">
        <f>'[1]TCE - ANEXO III - Preencher'!R395</f>
        <v>0</v>
      </c>
      <c r="R386" s="16">
        <f>'[1]TCE - ANEXO III - Preencher'!S395</f>
        <v>35.53</v>
      </c>
      <c r="S386" s="17">
        <f t="shared" si="33"/>
        <v>-35.53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171.25361000000001</v>
      </c>
    </row>
    <row r="387" spans="1:28" s="4" customFormat="1" x14ac:dyDescent="0.2">
      <c r="A387" s="9">
        <f>IFERROR(VLOOKUP(B387,'[1]DADOS (OCULTAR)'!$P$3:$R$53,3,0),"")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FERNANDA GOMES DOS PASSOS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515205</v>
      </c>
      <c r="G387" s="14">
        <f>IF('[1]TCE - ANEXO III - Preencher'!H396="","",'[1]TCE - ANEXO III - Preencher'!H396)</f>
        <v>43891</v>
      </c>
      <c r="H387" s="15">
        <f>'[1]TCE - ANEXO III - Preencher'!I396</f>
        <v>13.2</v>
      </c>
      <c r="I387" s="15">
        <f>'[1]TCE - ANEXO III - Preencher'!J396</f>
        <v>105.6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0.93500000000000005</v>
      </c>
      <c r="O387" s="16">
        <f>'[1]TCE - ANEXO III - Preencher'!P396</f>
        <v>0</v>
      </c>
      <c r="P387" s="17">
        <f t="shared" si="32"/>
        <v>0.93500000000000005</v>
      </c>
      <c r="Q387" s="16">
        <f>'[1]TCE - ANEXO III - Preencher'!R396</f>
        <v>103.5</v>
      </c>
      <c r="R387" s="16">
        <f>'[1]TCE - ANEXO III - Preencher'!S396</f>
        <v>60.48</v>
      </c>
      <c r="S387" s="17">
        <f t="shared" si="33"/>
        <v>43.02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162.755</v>
      </c>
    </row>
    <row r="388" spans="1:28" s="4" customFormat="1" x14ac:dyDescent="0.2">
      <c r="A388" s="9">
        <f>IFERROR(VLOOKUP(B388,'[1]DADOS (OCULTAR)'!$P$3:$R$53,3,0),"")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FERNANDA LAURIANO DA SILVA CRUZ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43891</v>
      </c>
      <c r="H388" s="15">
        <f>'[1]TCE - ANEXO III - Preencher'!I397</f>
        <v>12.97</v>
      </c>
      <c r="I388" s="15">
        <f>'[1]TCE - ANEXO III - Preencher'!J397</f>
        <v>103.78</v>
      </c>
      <c r="J388" s="15">
        <f>'[1]TCE - ANEXO III - Preencher'!K397</f>
        <v>0</v>
      </c>
      <c r="K388" s="16">
        <f>'[1]TCE - ANEXO III - Preencher'!L397</f>
        <v>101.36861</v>
      </c>
      <c r="L388" s="16">
        <f>'[1]TCE - ANEXO III - Preencher'!M397</f>
        <v>20.9</v>
      </c>
      <c r="M388" s="16">
        <f t="shared" ref="M388:M451" si="37">K388-L388</f>
        <v>80.468610000000012</v>
      </c>
      <c r="N388" s="16">
        <f>'[1]TCE - ANEXO III - Preencher'!O397</f>
        <v>0.93500000000000005</v>
      </c>
      <c r="O388" s="16">
        <f>'[1]TCE - ANEXO III - Preencher'!P397</f>
        <v>0</v>
      </c>
      <c r="P388" s="17">
        <f t="shared" ref="P388:P451" si="38">N388-O388</f>
        <v>0.93500000000000005</v>
      </c>
      <c r="Q388" s="16">
        <f>'[1]TCE - ANEXO III - Preencher'!R397</f>
        <v>220.8</v>
      </c>
      <c r="R388" s="16">
        <f>'[1]TCE - ANEXO III - Preencher'!S397</f>
        <v>62.7</v>
      </c>
      <c r="S388" s="17">
        <f t="shared" ref="S388:S451" si="39">Q388-R388</f>
        <v>158.10000000000002</v>
      </c>
      <c r="T388" s="16">
        <f>'[1]TCE - ANEXO III - Preencher'!U397</f>
        <v>64</v>
      </c>
      <c r="U388" s="16">
        <f>'[1]TCE - ANEXO III - Preencher'!V397</f>
        <v>0</v>
      </c>
      <c r="V388" s="17">
        <f t="shared" ref="V388:V451" si="40">T388-U388</f>
        <v>64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420.25361000000004</v>
      </c>
    </row>
    <row r="389" spans="1:28" s="4" customFormat="1" x14ac:dyDescent="0.2">
      <c r="A389" s="9">
        <f>IFERROR(VLOOKUP(B389,'[1]DADOS (OCULTAR)'!$P$3:$R$53,3,0),"")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FERNANDA MARIA OLIVEIRA DOS SANTOS SOUZA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324205</v>
      </c>
      <c r="G389" s="14">
        <f>IF('[1]TCE - ANEXO III - Preencher'!H398="","",'[1]TCE - ANEXO III - Preencher'!H398)</f>
        <v>43891</v>
      </c>
      <c r="H389" s="15">
        <f>'[1]TCE - ANEXO III - Preencher'!I398</f>
        <v>17.239999999999998</v>
      </c>
      <c r="I389" s="15">
        <f>'[1]TCE - ANEXO III - Preencher'!J398</f>
        <v>137.94999999999999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0.93500000000000005</v>
      </c>
      <c r="O389" s="16">
        <f>'[1]TCE - ANEXO III - Preencher'!P398</f>
        <v>0</v>
      </c>
      <c r="P389" s="17">
        <f t="shared" si="38"/>
        <v>0.93500000000000005</v>
      </c>
      <c r="Q389" s="16">
        <f>'[1]TCE - ANEXO III - Preencher'!R398</f>
        <v>220.8</v>
      </c>
      <c r="R389" s="16">
        <f>'[1]TCE - ANEXO III - Preencher'!S398</f>
        <v>77.540000000000006</v>
      </c>
      <c r="S389" s="17">
        <f t="shared" si="39"/>
        <v>143.26</v>
      </c>
      <c r="T389" s="16">
        <f>'[1]TCE - ANEXO III - Preencher'!U398</f>
        <v>57</v>
      </c>
      <c r="U389" s="16">
        <f>'[1]TCE - ANEXO III - Preencher'!V398</f>
        <v>0</v>
      </c>
      <c r="V389" s="17">
        <f t="shared" si="40"/>
        <v>57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356.38499999999999</v>
      </c>
    </row>
    <row r="390" spans="1:28" s="4" customFormat="1" x14ac:dyDescent="0.2">
      <c r="A390" s="9">
        <f>IFERROR(VLOOKUP(B390,'[1]DADOS (OCULTAR)'!$P$3:$R$53,3,0),"")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FERNANDA MARIZ QUEIROGA PEDROSA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225125</v>
      </c>
      <c r="G390" s="14">
        <f>IF('[1]TCE - ANEXO III - Preencher'!H399="","",'[1]TCE - ANEXO III - Preencher'!H399)</f>
        <v>43891</v>
      </c>
      <c r="H390" s="15">
        <f>'[1]TCE - ANEXO III - Preencher'!I399</f>
        <v>95.84</v>
      </c>
      <c r="I390" s="15">
        <f>'[1]TCE - ANEXO III - Preencher'!J399</f>
        <v>766.72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7.4850000000000003</v>
      </c>
      <c r="O390" s="16">
        <f>'[1]TCE - ANEXO III - Preencher'!P399</f>
        <v>0</v>
      </c>
      <c r="P390" s="17">
        <f t="shared" si="38"/>
        <v>7.4850000000000003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870.04500000000007</v>
      </c>
    </row>
    <row r="391" spans="1:28" s="4" customFormat="1" x14ac:dyDescent="0.2">
      <c r="A391" s="9">
        <f>IFERROR(VLOOKUP(B391,'[1]DADOS (OCULTAR)'!$P$3:$R$53,3,0),"")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FERNANDO ANTONIO BARACHO FILHO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225125</v>
      </c>
      <c r="G391" s="14">
        <f>IF('[1]TCE - ANEXO III - Preencher'!H400="","",'[1]TCE - ANEXO III - Preencher'!H400)</f>
        <v>43891</v>
      </c>
      <c r="H391" s="15">
        <f>'[1]TCE - ANEXO III - Preencher'!I400</f>
        <v>26.68</v>
      </c>
      <c r="I391" s="15">
        <f>'[1]TCE - ANEXO III - Preencher'!J400</f>
        <v>213.46</v>
      </c>
      <c r="J391" s="15">
        <f>'[1]TCE - ANEXO III - Preencher'!K400</f>
        <v>0</v>
      </c>
      <c r="K391" s="16">
        <f>'[1]TCE - ANEXO III - Preencher'!L400</f>
        <v>101.36861</v>
      </c>
      <c r="L391" s="16">
        <f>'[1]TCE - ANEXO III - Preencher'!M400</f>
        <v>3.17</v>
      </c>
      <c r="M391" s="16">
        <f t="shared" si="37"/>
        <v>98.198610000000002</v>
      </c>
      <c r="N391" s="16">
        <f>'[1]TCE - ANEXO III - Preencher'!O400</f>
        <v>7.4850000000000003</v>
      </c>
      <c r="O391" s="16">
        <f>'[1]TCE - ANEXO III - Preencher'!P400</f>
        <v>0</v>
      </c>
      <c r="P391" s="17">
        <f t="shared" si="38"/>
        <v>7.4850000000000003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345.82361000000003</v>
      </c>
    </row>
    <row r="392" spans="1:28" s="4" customFormat="1" x14ac:dyDescent="0.2">
      <c r="A392" s="9">
        <f>IFERROR(VLOOKUP(B392,'[1]DADOS (OCULTAR)'!$P$3:$R$53,3,0),"")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FERNANDO ANTONIO GALVAO GONDIM FILHO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225125</v>
      </c>
      <c r="G392" s="14">
        <f>IF('[1]TCE - ANEXO III - Preencher'!H401="","",'[1]TCE - ANEXO III - Preencher'!H401)</f>
        <v>43891</v>
      </c>
      <c r="H392" s="15">
        <f>'[1]TCE - ANEXO III - Preencher'!I401</f>
        <v>75.739999999999995</v>
      </c>
      <c r="I392" s="15">
        <f>'[1]TCE - ANEXO III - Preencher'!J401</f>
        <v>605.91999999999996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7.4850000000000003</v>
      </c>
      <c r="O392" s="16">
        <f>'[1]TCE - ANEXO III - Preencher'!P401</f>
        <v>0</v>
      </c>
      <c r="P392" s="17">
        <f t="shared" si="38"/>
        <v>7.4850000000000003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689.14499999999998</v>
      </c>
    </row>
    <row r="393" spans="1:28" s="4" customFormat="1" x14ac:dyDescent="0.2">
      <c r="A393" s="9">
        <f>IFERROR(VLOOKUP(B393,'[1]DADOS (OCULTAR)'!$P$3:$R$53,3,0),"")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FERNANDO FRANCISCO MOURA DOS SANTOS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723310</v>
      </c>
      <c r="G393" s="14">
        <f>IF('[1]TCE - ANEXO III - Preencher'!H402="","",'[1]TCE - ANEXO III - Preencher'!H402)</f>
        <v>43891</v>
      </c>
      <c r="H393" s="15">
        <f>'[1]TCE - ANEXO III - Preencher'!I402</f>
        <v>14.81</v>
      </c>
      <c r="I393" s="15">
        <f>'[1]TCE - ANEXO III - Preencher'!J402</f>
        <v>118.45</v>
      </c>
      <c r="J393" s="15">
        <f>'[1]TCE - ANEXO III - Preencher'!K402</f>
        <v>0</v>
      </c>
      <c r="K393" s="16">
        <f>'[1]TCE - ANEXO III - Preencher'!L402</f>
        <v>101.36861</v>
      </c>
      <c r="L393" s="16">
        <f>'[1]TCE - ANEXO III - Preencher'!M402</f>
        <v>25.43</v>
      </c>
      <c r="M393" s="16">
        <f t="shared" si="37"/>
        <v>75.938610000000011</v>
      </c>
      <c r="N393" s="16">
        <f>'[1]TCE - ANEXO III - Preencher'!O402</f>
        <v>0.93500000000000005</v>
      </c>
      <c r="O393" s="16">
        <f>'[1]TCE - ANEXO III - Preencher'!P402</f>
        <v>0</v>
      </c>
      <c r="P393" s="17">
        <f t="shared" si="38"/>
        <v>0.93500000000000005</v>
      </c>
      <c r="Q393" s="16">
        <f>'[1]TCE - ANEXO III - Preencher'!R402</f>
        <v>103.5</v>
      </c>
      <c r="R393" s="16">
        <f>'[1]TCE - ANEXO III - Preencher'!S402</f>
        <v>50.87</v>
      </c>
      <c r="S393" s="17">
        <f t="shared" si="39"/>
        <v>52.63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262.76361000000003</v>
      </c>
    </row>
    <row r="394" spans="1:28" s="4" customFormat="1" x14ac:dyDescent="0.2">
      <c r="A394" s="9">
        <f>IFERROR(VLOOKUP(B394,'[1]DADOS (OCULTAR)'!$P$3:$R$53,3,0),"")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FERNANDO NUNES FERREIRA DE OLIVEIRA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43891</v>
      </c>
      <c r="H394" s="15">
        <f>'[1]TCE - ANEXO III - Preencher'!I403</f>
        <v>36.049999999999997</v>
      </c>
      <c r="I394" s="15">
        <f>'[1]TCE - ANEXO III - Preencher'!J403</f>
        <v>288.41000000000003</v>
      </c>
      <c r="J394" s="15">
        <f>'[1]TCE - ANEXO III - Preencher'!K403</f>
        <v>0</v>
      </c>
      <c r="K394" s="16">
        <f>'[1]TCE - ANEXO III - Preencher'!L403</f>
        <v>101.36861</v>
      </c>
      <c r="L394" s="16">
        <f>'[1]TCE - ANEXO III - Preencher'!M403</f>
        <v>2.99</v>
      </c>
      <c r="M394" s="16">
        <f t="shared" si="37"/>
        <v>98.378610000000009</v>
      </c>
      <c r="N394" s="16">
        <f>'[1]TCE - ANEXO III - Preencher'!O403</f>
        <v>1.9672434999999999</v>
      </c>
      <c r="O394" s="16">
        <f>'[1]TCE - ANEXO III - Preencher'!P403</f>
        <v>0</v>
      </c>
      <c r="P394" s="17">
        <f t="shared" si="38"/>
        <v>1.9672434999999999</v>
      </c>
      <c r="Q394" s="16">
        <f>'[1]TCE - ANEXO III - Preencher'!R403</f>
        <v>326</v>
      </c>
      <c r="R394" s="16">
        <f>'[1]TCE - ANEXO III - Preencher'!S403</f>
        <v>119.44</v>
      </c>
      <c r="S394" s="17">
        <f t="shared" si="39"/>
        <v>206.56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631.36585349999996</v>
      </c>
    </row>
    <row r="395" spans="1:28" s="4" customFormat="1" x14ac:dyDescent="0.2">
      <c r="A395" s="9">
        <f>IFERROR(VLOOKUP(B395,'[1]DADOS (OCULTAR)'!$P$3:$R$53,3,0),"")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FERNANDO TENORIO TRAVASSOS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225125</v>
      </c>
      <c r="G395" s="14">
        <f>IF('[1]TCE - ANEXO III - Preencher'!H404="","",'[1]TCE - ANEXO III - Preencher'!H404)</f>
        <v>43891</v>
      </c>
      <c r="H395" s="15">
        <f>'[1]TCE - ANEXO III - Preencher'!I404</f>
        <v>97.65</v>
      </c>
      <c r="I395" s="15">
        <f>'[1]TCE - ANEXO III - Preencher'!J404</f>
        <v>781.2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7.4850000000000003</v>
      </c>
      <c r="O395" s="16">
        <f>'[1]TCE - ANEXO III - Preencher'!P404</f>
        <v>0</v>
      </c>
      <c r="P395" s="17">
        <f t="shared" si="38"/>
        <v>7.4850000000000003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886.33500000000004</v>
      </c>
    </row>
    <row r="396" spans="1:28" s="4" customFormat="1" x14ac:dyDescent="0.2">
      <c r="A396" s="9">
        <f>IFERROR(VLOOKUP(B396,'[1]DADOS (OCULTAR)'!$P$3:$R$53,3,0),"")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FILIPE DE SIQUEIRA ARAUJO LAFAYETTE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225235</v>
      </c>
      <c r="G396" s="14">
        <f>IF('[1]TCE - ANEXO III - Preencher'!H405="","",'[1]TCE - ANEXO III - Preencher'!H405)</f>
        <v>43891</v>
      </c>
      <c r="H396" s="15">
        <f>'[1]TCE - ANEXO III - Preencher'!I405</f>
        <v>67.66</v>
      </c>
      <c r="I396" s="15">
        <f>'[1]TCE - ANEXO III - Preencher'!J405</f>
        <v>655.28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7.4850000000000003</v>
      </c>
      <c r="O396" s="16">
        <f>'[1]TCE - ANEXO III - Preencher'!P405</f>
        <v>0</v>
      </c>
      <c r="P396" s="17">
        <f t="shared" si="38"/>
        <v>7.4850000000000003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730.42499999999995</v>
      </c>
    </row>
    <row r="397" spans="1:28" s="4" customFormat="1" x14ac:dyDescent="0.2">
      <c r="A397" s="9">
        <f>IFERROR(VLOOKUP(B397,'[1]DADOS (OCULTAR)'!$P$3:$R$53,3,0),"")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FILIPE PEDRO DA SILVA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411010</v>
      </c>
      <c r="G397" s="14">
        <f>IF('[1]TCE - ANEXO III - Preencher'!H406="","",'[1]TCE - ANEXO III - Preencher'!H406)</f>
        <v>43891</v>
      </c>
      <c r="H397" s="15">
        <f>'[1]TCE - ANEXO III - Preencher'!I406</f>
        <v>5.23</v>
      </c>
      <c r="I397" s="15">
        <f>'[1]TCE - ANEXO III - Preencher'!J406</f>
        <v>10.45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144.9</v>
      </c>
      <c r="R397" s="16">
        <f>'[1]TCE - ANEXO III - Preencher'!S406</f>
        <v>31.35</v>
      </c>
      <c r="S397" s="17">
        <f t="shared" si="39"/>
        <v>113.55000000000001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129.23000000000002</v>
      </c>
    </row>
    <row r="398" spans="1:28" s="4" customFormat="1" x14ac:dyDescent="0.2">
      <c r="A398" s="9">
        <f>IFERROR(VLOOKUP(B398,'[1]DADOS (OCULTAR)'!$P$3:$R$53,3,0),"")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FLAVIA CRISTINA CHAGAS CORREIA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411010</v>
      </c>
      <c r="G398" s="14">
        <f>IF('[1]TCE - ANEXO III - Preencher'!H407="","",'[1]TCE - ANEXO III - Preencher'!H407)</f>
        <v>43891</v>
      </c>
      <c r="H398" s="15">
        <f>'[1]TCE - ANEXO III - Preencher'!I407</f>
        <v>25.65</v>
      </c>
      <c r="I398" s="15">
        <f>'[1]TCE - ANEXO III - Preencher'!J407</f>
        <v>282.63</v>
      </c>
      <c r="J398" s="15">
        <f>'[1]TCE - ANEXO III - Preencher'!K407</f>
        <v>0</v>
      </c>
      <c r="K398" s="16">
        <f>'[1]TCE - ANEXO III - Preencher'!L407</f>
        <v>101.36861</v>
      </c>
      <c r="L398" s="16">
        <f>'[1]TCE - ANEXO III - Preencher'!M407</f>
        <v>36.86</v>
      </c>
      <c r="M398" s="16">
        <f t="shared" si="37"/>
        <v>64.508610000000004</v>
      </c>
      <c r="N398" s="16">
        <f>'[1]TCE - ANEXO III - Preencher'!O407</f>
        <v>0.93500000000000005</v>
      </c>
      <c r="O398" s="16">
        <f>'[1]TCE - ANEXO III - Preencher'!P407</f>
        <v>0</v>
      </c>
      <c r="P398" s="17">
        <f t="shared" si="38"/>
        <v>0.93500000000000005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373.72360999999995</v>
      </c>
    </row>
    <row r="399" spans="1:28" s="4" customFormat="1" x14ac:dyDescent="0.2">
      <c r="A399" s="9">
        <f>IFERROR(VLOOKUP(B399,'[1]DADOS (OCULTAR)'!$P$3:$R$53,3,0),"")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FLAVIA KARINA RAMOS E SILVA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223505</v>
      </c>
      <c r="G399" s="14">
        <f>IF('[1]TCE - ANEXO III - Preencher'!H408="","",'[1]TCE - ANEXO III - Preencher'!H408)</f>
        <v>43891</v>
      </c>
      <c r="H399" s="15">
        <f>'[1]TCE - ANEXO III - Preencher'!I408</f>
        <v>33.44</v>
      </c>
      <c r="I399" s="15">
        <f>'[1]TCE - ANEXO III - Preencher'!J408</f>
        <v>267.49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1.9672434999999999</v>
      </c>
      <c r="O399" s="16">
        <f>'[1]TCE - ANEXO III - Preencher'!P408</f>
        <v>0</v>
      </c>
      <c r="P399" s="17">
        <f t="shared" si="38"/>
        <v>1.9672434999999999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302.8972435</v>
      </c>
    </row>
    <row r="400" spans="1:28" s="4" customFormat="1" x14ac:dyDescent="0.2">
      <c r="A400" s="9">
        <f>IFERROR(VLOOKUP(B400,'[1]DADOS (OCULTAR)'!$P$3:$R$53,3,0),"")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FLAVIA PEREIRA DE SOUZA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411010</v>
      </c>
      <c r="G400" s="14">
        <f>IF('[1]TCE - ANEXO III - Preencher'!H409="","",'[1]TCE - ANEXO III - Preencher'!H409)</f>
        <v>43891</v>
      </c>
      <c r="H400" s="15">
        <f>'[1]TCE - ANEXO III - Preencher'!I409</f>
        <v>20.47</v>
      </c>
      <c r="I400" s="15">
        <f>'[1]TCE - ANEXO III - Preencher'!J409</f>
        <v>163.72999999999999</v>
      </c>
      <c r="J400" s="15">
        <f>'[1]TCE - ANEXO III - Preencher'!K409</f>
        <v>0</v>
      </c>
      <c r="K400" s="16">
        <f>'[1]TCE - ANEXO III - Preencher'!L409</f>
        <v>101.36861</v>
      </c>
      <c r="L400" s="16">
        <f>'[1]TCE - ANEXO III - Preencher'!M409</f>
        <v>36.86</v>
      </c>
      <c r="M400" s="16">
        <f t="shared" si="37"/>
        <v>64.508610000000004</v>
      </c>
      <c r="N400" s="16">
        <f>'[1]TCE - ANEXO III - Preencher'!O409</f>
        <v>0.93500000000000005</v>
      </c>
      <c r="O400" s="16">
        <f>'[1]TCE - ANEXO III - Preencher'!P409</f>
        <v>0</v>
      </c>
      <c r="P400" s="17">
        <f t="shared" si="38"/>
        <v>0.93500000000000005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249.64361</v>
      </c>
    </row>
    <row r="401" spans="1:28" s="4" customFormat="1" x14ac:dyDescent="0.2">
      <c r="A401" s="9">
        <f>IFERROR(VLOOKUP(B401,'[1]DADOS (OCULTAR)'!$P$3:$R$53,3,0),"")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FLAVIA RIBEIRO DE OLIVEIRA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43891</v>
      </c>
      <c r="H401" s="15">
        <f>'[1]TCE - ANEXO III - Preencher'!I410</f>
        <v>12.99</v>
      </c>
      <c r="I401" s="15">
        <f>'[1]TCE - ANEXO III - Preencher'!J410</f>
        <v>103.91</v>
      </c>
      <c r="J401" s="15">
        <f>'[1]TCE - ANEXO III - Preencher'!K410</f>
        <v>0</v>
      </c>
      <c r="K401" s="16">
        <f>'[1]TCE - ANEXO III - Preencher'!L410</f>
        <v>101.36861</v>
      </c>
      <c r="L401" s="16">
        <f>'[1]TCE - ANEXO III - Preencher'!M410</f>
        <v>20.9</v>
      </c>
      <c r="M401" s="16">
        <f t="shared" si="37"/>
        <v>80.468610000000012</v>
      </c>
      <c r="N401" s="16">
        <f>'[1]TCE - ANEXO III - Preencher'!O410</f>
        <v>0.93500000000000005</v>
      </c>
      <c r="O401" s="16">
        <f>'[1]TCE - ANEXO III - Preencher'!P410</f>
        <v>0</v>
      </c>
      <c r="P401" s="17">
        <f t="shared" si="38"/>
        <v>0.93500000000000005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64</v>
      </c>
      <c r="U401" s="16">
        <f>'[1]TCE - ANEXO III - Preencher'!V410</f>
        <v>0</v>
      </c>
      <c r="V401" s="17">
        <f t="shared" si="40"/>
        <v>64</v>
      </c>
      <c r="W401" s="18" t="str">
        <f>IF('[1]TCE - ANEXO III - Preencher'!X410="","",'[1]TCE - ANEXO III - Preencher'!X410)</f>
        <v>AUXILIO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262.30360999999999</v>
      </c>
    </row>
    <row r="402" spans="1:28" s="4" customFormat="1" x14ac:dyDescent="0.2">
      <c r="A402" s="9">
        <f>IFERROR(VLOOKUP(B402,'[1]DADOS (OCULTAR)'!$P$3:$R$53,3,0),"")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FLAVIANA CRISTINA SANTIAGO MACIEL FERNANDES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223505</v>
      </c>
      <c r="G402" s="14">
        <f>IF('[1]TCE - ANEXO III - Preencher'!H411="","",'[1]TCE - ANEXO III - Preencher'!H411)</f>
        <v>43891</v>
      </c>
      <c r="H402" s="15">
        <f>'[1]TCE - ANEXO III - Preencher'!I411</f>
        <v>34.24</v>
      </c>
      <c r="I402" s="15">
        <f>'[1]TCE - ANEXO III - Preencher'!J411</f>
        <v>273.89999999999998</v>
      </c>
      <c r="J402" s="15">
        <f>'[1]TCE - ANEXO III - Preencher'!K411</f>
        <v>0</v>
      </c>
      <c r="K402" s="16">
        <f>'[1]TCE - ANEXO III - Preencher'!L411</f>
        <v>101.36861</v>
      </c>
      <c r="L402" s="16">
        <f>'[1]TCE - ANEXO III - Preencher'!M411</f>
        <v>2.99</v>
      </c>
      <c r="M402" s="16">
        <f t="shared" si="37"/>
        <v>98.378610000000009</v>
      </c>
      <c r="N402" s="16">
        <f>'[1]TCE - ANEXO III - Preencher'!O411</f>
        <v>1.9672434999999999</v>
      </c>
      <c r="O402" s="16">
        <f>'[1]TCE - ANEXO III - Preencher'!P411</f>
        <v>0</v>
      </c>
      <c r="P402" s="17">
        <f t="shared" si="38"/>
        <v>1.9672434999999999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408.48585349999996</v>
      </c>
    </row>
    <row r="403" spans="1:28" s="4" customFormat="1" x14ac:dyDescent="0.2">
      <c r="A403" s="9">
        <f>IFERROR(VLOOKUP(B403,'[1]DADOS (OCULTAR)'!$P$3:$R$53,3,0),"")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FLAVIO ROGERIO FERREIRA DE LIMA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521130</v>
      </c>
      <c r="G403" s="14">
        <f>IF('[1]TCE - ANEXO III - Preencher'!H412="","",'[1]TCE - ANEXO III - Preencher'!H412)</f>
        <v>43891</v>
      </c>
      <c r="H403" s="15">
        <f>'[1]TCE - ANEXO III - Preencher'!I412</f>
        <v>11.27</v>
      </c>
      <c r="I403" s="15">
        <f>'[1]TCE - ANEXO III - Preencher'!J412</f>
        <v>90.16</v>
      </c>
      <c r="J403" s="15">
        <f>'[1]TCE - ANEXO III - Preencher'!K412</f>
        <v>0</v>
      </c>
      <c r="K403" s="16">
        <f>'[1]TCE - ANEXO III - Preencher'!L412</f>
        <v>101.36861</v>
      </c>
      <c r="L403" s="16">
        <f>'[1]TCE - ANEXO III - Preencher'!M412</f>
        <v>20.9</v>
      </c>
      <c r="M403" s="16">
        <f t="shared" si="37"/>
        <v>80.468610000000012</v>
      </c>
      <c r="N403" s="16">
        <f>'[1]TCE - ANEXO III - Preencher'!O412</f>
        <v>0.93500000000000005</v>
      </c>
      <c r="O403" s="16">
        <f>'[1]TCE - ANEXO III - Preencher'!P412</f>
        <v>0</v>
      </c>
      <c r="P403" s="17">
        <f t="shared" si="38"/>
        <v>0.93500000000000005</v>
      </c>
      <c r="Q403" s="16">
        <f>'[1]TCE - ANEXO III - Preencher'!R412</f>
        <v>276</v>
      </c>
      <c r="R403" s="16">
        <f>'[1]TCE - ANEXO III - Preencher'!S412</f>
        <v>62.7</v>
      </c>
      <c r="S403" s="17">
        <f t="shared" si="39"/>
        <v>213.3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396.13361000000003</v>
      </c>
    </row>
    <row r="404" spans="1:28" s="4" customFormat="1" x14ac:dyDescent="0.2">
      <c r="A404" s="9">
        <f>IFERROR(VLOOKUP(B404,'[1]DADOS (OCULTAR)'!$P$3:$R$53,3,0),"")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FRANCIANE DOS PRAZERES DA SILVA ROCHA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414105</v>
      </c>
      <c r="G404" s="14">
        <f>IF('[1]TCE - ANEXO III - Preencher'!H413="","",'[1]TCE - ANEXO III - Preencher'!H413)</f>
        <v>43891</v>
      </c>
      <c r="H404" s="15">
        <f>'[1]TCE - ANEXO III - Preencher'!I413</f>
        <v>13.31</v>
      </c>
      <c r="I404" s="15">
        <f>'[1]TCE - ANEXO III - Preencher'!J413</f>
        <v>106.47</v>
      </c>
      <c r="J404" s="15">
        <f>'[1]TCE - ANEXO III - Preencher'!K413</f>
        <v>0</v>
      </c>
      <c r="K404" s="16">
        <f>'[1]TCE - ANEXO III - Preencher'!L413</f>
        <v>101.36861</v>
      </c>
      <c r="L404" s="16">
        <f>'[1]TCE - ANEXO III - Preencher'!M413</f>
        <v>25.29</v>
      </c>
      <c r="M404" s="16">
        <f t="shared" si="37"/>
        <v>76.078609999999998</v>
      </c>
      <c r="N404" s="16">
        <f>'[1]TCE - ANEXO III - Preencher'!O413</f>
        <v>0.93500000000000005</v>
      </c>
      <c r="O404" s="16">
        <f>'[1]TCE - ANEXO III - Preencher'!P413</f>
        <v>0</v>
      </c>
      <c r="P404" s="17">
        <f t="shared" si="38"/>
        <v>0.93500000000000005</v>
      </c>
      <c r="Q404" s="16">
        <f>'[1]TCE - ANEXO III - Preencher'!R413</f>
        <v>326</v>
      </c>
      <c r="R404" s="16">
        <f>'[1]TCE - ANEXO III - Preencher'!S413</f>
        <v>75.86</v>
      </c>
      <c r="S404" s="17">
        <f t="shared" si="39"/>
        <v>250.14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446.93360999999999</v>
      </c>
    </row>
    <row r="405" spans="1:28" s="4" customFormat="1" x14ac:dyDescent="0.2">
      <c r="A405" s="9">
        <f>IFERROR(VLOOKUP(B405,'[1]DADOS (OCULTAR)'!$P$3:$R$53,3,0),"")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FRANCINEIDE TERESA DA LUZ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517410</v>
      </c>
      <c r="G405" s="14">
        <f>IF('[1]TCE - ANEXO III - Preencher'!H414="","",'[1]TCE - ANEXO III - Preencher'!H414)</f>
        <v>43891</v>
      </c>
      <c r="H405" s="15">
        <f>'[1]TCE - ANEXO III - Preencher'!I414</f>
        <v>10.97</v>
      </c>
      <c r="I405" s="15">
        <f>'[1]TCE - ANEXO III - Preencher'!J414</f>
        <v>87.78</v>
      </c>
      <c r="J405" s="15">
        <f>'[1]TCE - ANEXO III - Preencher'!K414</f>
        <v>0</v>
      </c>
      <c r="K405" s="16">
        <f>'[1]TCE - ANEXO III - Preencher'!L414</f>
        <v>101.36861</v>
      </c>
      <c r="L405" s="16">
        <f>'[1]TCE - ANEXO III - Preencher'!M414</f>
        <v>20.9</v>
      </c>
      <c r="M405" s="16">
        <f t="shared" si="37"/>
        <v>80.468610000000012</v>
      </c>
      <c r="N405" s="16">
        <f>'[1]TCE - ANEXO III - Preencher'!O414</f>
        <v>0.93500000000000005</v>
      </c>
      <c r="O405" s="16">
        <f>'[1]TCE - ANEXO III - Preencher'!P414</f>
        <v>0</v>
      </c>
      <c r="P405" s="17">
        <f t="shared" si="38"/>
        <v>0.93500000000000005</v>
      </c>
      <c r="Q405" s="16">
        <f>'[1]TCE - ANEXO III - Preencher'!R414</f>
        <v>103.5</v>
      </c>
      <c r="R405" s="16">
        <f>'[1]TCE - ANEXO III - Preencher'!S414</f>
        <v>48.07</v>
      </c>
      <c r="S405" s="17">
        <f t="shared" si="39"/>
        <v>55.43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235.58361000000002</v>
      </c>
    </row>
    <row r="406" spans="1:28" s="4" customFormat="1" x14ac:dyDescent="0.2">
      <c r="A406" s="9">
        <f>IFERROR(VLOOKUP(B406,'[1]DADOS (OCULTAR)'!$P$3:$R$53,3,0),"")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FRANCISCA DO NASCIMENTO DE OLIVEIRA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43891</v>
      </c>
      <c r="H406" s="15">
        <f>'[1]TCE - ANEXO III - Preencher'!I415</f>
        <v>13</v>
      </c>
      <c r="I406" s="15">
        <f>'[1]TCE - ANEXO III - Preencher'!J415</f>
        <v>104.02</v>
      </c>
      <c r="J406" s="15">
        <f>'[1]TCE - ANEXO III - Preencher'!K415</f>
        <v>0</v>
      </c>
      <c r="K406" s="16">
        <f>'[1]TCE - ANEXO III - Preencher'!L415</f>
        <v>101.36861</v>
      </c>
      <c r="L406" s="16">
        <f>'[1]TCE - ANEXO III - Preencher'!M415</f>
        <v>20.9</v>
      </c>
      <c r="M406" s="16">
        <f t="shared" si="37"/>
        <v>80.468610000000012</v>
      </c>
      <c r="N406" s="16">
        <f>'[1]TCE - ANEXO III - Preencher'!O415</f>
        <v>0.93500000000000005</v>
      </c>
      <c r="O406" s="16">
        <f>'[1]TCE - ANEXO III - Preencher'!P415</f>
        <v>0</v>
      </c>
      <c r="P406" s="17">
        <f t="shared" si="38"/>
        <v>0.93500000000000005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198.42361</v>
      </c>
    </row>
    <row r="407" spans="1:28" s="4" customFormat="1" x14ac:dyDescent="0.2">
      <c r="A407" s="9">
        <f>IFERROR(VLOOKUP(B407,'[1]DADOS (OCULTAR)'!$P$3:$R$53,3,0),"")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FRANCISCO DE ASSIS LINS DA SILVA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517410</v>
      </c>
      <c r="G407" s="14">
        <f>IF('[1]TCE - ANEXO III - Preencher'!H416="","",'[1]TCE - ANEXO III - Preencher'!H416)</f>
        <v>43891</v>
      </c>
      <c r="H407" s="15">
        <f>'[1]TCE - ANEXO III - Preencher'!I416</f>
        <v>11.64</v>
      </c>
      <c r="I407" s="15">
        <f>'[1]TCE - ANEXO III - Preencher'!J416</f>
        <v>93.14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0.93500000000000005</v>
      </c>
      <c r="O407" s="16">
        <f>'[1]TCE - ANEXO III - Preencher'!P416</f>
        <v>0</v>
      </c>
      <c r="P407" s="17">
        <f t="shared" si="38"/>
        <v>0.93500000000000005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105.715</v>
      </c>
    </row>
    <row r="408" spans="1:28" s="4" customFormat="1" x14ac:dyDescent="0.2">
      <c r="A408" s="9">
        <f>IFERROR(VLOOKUP(B408,'[1]DADOS (OCULTAR)'!$P$3:$R$53,3,0),"")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GABRIEL CARNEIRO DA SILVA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411010</v>
      </c>
      <c r="G408" s="14">
        <f>IF('[1]TCE - ANEXO III - Preencher'!H417="","",'[1]TCE - ANEXO III - Preencher'!H417)</f>
        <v>43891</v>
      </c>
      <c r="H408" s="15">
        <f>'[1]TCE - ANEXO III - Preencher'!I417</f>
        <v>5.0199999999999996</v>
      </c>
      <c r="I408" s="15">
        <f>'[1]TCE - ANEXO III - Preencher'!J417</f>
        <v>10.032500000000001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289.8</v>
      </c>
      <c r="R408" s="16">
        <f>'[1]TCE - ANEXO III - Preencher'!S417</f>
        <v>30.1</v>
      </c>
      <c r="S408" s="17">
        <f t="shared" si="39"/>
        <v>259.7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274.7525</v>
      </c>
    </row>
    <row r="409" spans="1:28" s="4" customFormat="1" x14ac:dyDescent="0.2">
      <c r="A409" s="9">
        <f>IFERROR(VLOOKUP(B409,'[1]DADOS (OCULTAR)'!$P$3:$R$53,3,0),"")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GABRIELA DOS SANTOS ARCANJO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43891</v>
      </c>
      <c r="H409" s="15">
        <f>'[1]TCE - ANEXO III - Preencher'!I418</f>
        <v>12.81</v>
      </c>
      <c r="I409" s="15">
        <f>'[1]TCE - ANEXO III - Preencher'!J418</f>
        <v>102.5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0.93500000000000005</v>
      </c>
      <c r="O409" s="16">
        <f>'[1]TCE - ANEXO III - Preencher'!P418</f>
        <v>0</v>
      </c>
      <c r="P409" s="17">
        <f t="shared" si="38"/>
        <v>0.93500000000000005</v>
      </c>
      <c r="Q409" s="16">
        <f>'[1]TCE - ANEXO III - Preencher'!R418</f>
        <v>96.6</v>
      </c>
      <c r="R409" s="16">
        <f>'[1]TCE - ANEXO III - Preencher'!S418</f>
        <v>58.52</v>
      </c>
      <c r="S409" s="17">
        <f t="shared" si="39"/>
        <v>38.079999999999991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154.32499999999999</v>
      </c>
    </row>
    <row r="410" spans="1:28" s="4" customFormat="1" x14ac:dyDescent="0.2">
      <c r="A410" s="9">
        <f>IFERROR(VLOOKUP(B410,'[1]DADOS (OCULTAR)'!$P$3:$R$53,3,0),"")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GABRIELA FARIAS DE BARROS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223505</v>
      </c>
      <c r="G410" s="14">
        <f>IF('[1]TCE - ANEXO III - Preencher'!H419="","",'[1]TCE - ANEXO III - Preencher'!H419)</f>
        <v>43891</v>
      </c>
      <c r="H410" s="15">
        <f>'[1]TCE - ANEXO III - Preencher'!I419</f>
        <v>52.79</v>
      </c>
      <c r="I410" s="15">
        <f>'[1]TCE - ANEXO III - Preencher'!J419</f>
        <v>422.32</v>
      </c>
      <c r="J410" s="15">
        <f>'[1]TCE - ANEXO III - Preencher'!K419</f>
        <v>0</v>
      </c>
      <c r="K410" s="16">
        <f>'[1]TCE - ANEXO III - Preencher'!L419</f>
        <v>101.36861</v>
      </c>
      <c r="L410" s="16">
        <f>'[1]TCE - ANEXO III - Preencher'!M419</f>
        <v>2.99</v>
      </c>
      <c r="M410" s="16">
        <f t="shared" si="37"/>
        <v>98.378610000000009</v>
      </c>
      <c r="N410" s="16">
        <f>'[1]TCE - ANEXO III - Preencher'!O419</f>
        <v>1.9672434999999999</v>
      </c>
      <c r="O410" s="16">
        <f>'[1]TCE - ANEXO III - Preencher'!P419</f>
        <v>0</v>
      </c>
      <c r="P410" s="17">
        <f t="shared" si="38"/>
        <v>1.9672434999999999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575.45585349999999</v>
      </c>
    </row>
    <row r="411" spans="1:28" s="4" customFormat="1" x14ac:dyDescent="0.2">
      <c r="A411" s="9">
        <f>IFERROR(VLOOKUP(B411,'[1]DADOS (OCULTAR)'!$P$3:$R$53,3,0),"")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GABRIELE TELES CHAVES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225125</v>
      </c>
      <c r="G411" s="14">
        <f>IF('[1]TCE - ANEXO III - Preencher'!H420="","",'[1]TCE - ANEXO III - Preencher'!H420)</f>
        <v>43891</v>
      </c>
      <c r="H411" s="15">
        <f>'[1]TCE - ANEXO III - Preencher'!I420</f>
        <v>89.34</v>
      </c>
      <c r="I411" s="15">
        <f>'[1]TCE - ANEXO III - Preencher'!J420</f>
        <v>714.7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7.4850000000000003</v>
      </c>
      <c r="O411" s="16">
        <f>'[1]TCE - ANEXO III - Preencher'!P420</f>
        <v>0</v>
      </c>
      <c r="P411" s="17">
        <f t="shared" si="38"/>
        <v>7.4850000000000003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811.52500000000009</v>
      </c>
    </row>
    <row r="412" spans="1:28" s="4" customFormat="1" x14ac:dyDescent="0.2">
      <c r="A412" s="9">
        <f>IFERROR(VLOOKUP(B412,'[1]DADOS (OCULTAR)'!$P$3:$R$53,3,0),"")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GENEZIA CELINA DA SILVA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43891</v>
      </c>
      <c r="H412" s="15">
        <f>'[1]TCE - ANEXO III - Preencher'!I421</f>
        <v>22.97</v>
      </c>
      <c r="I412" s="15">
        <f>'[1]TCE - ANEXO III - Preencher'!J421</f>
        <v>235.98</v>
      </c>
      <c r="J412" s="15">
        <f>'[1]TCE - ANEXO III - Preencher'!K421</f>
        <v>0</v>
      </c>
      <c r="K412" s="16">
        <f>'[1]TCE - ANEXO III - Preencher'!L421</f>
        <v>101.36861</v>
      </c>
      <c r="L412" s="16">
        <f>'[1]TCE - ANEXO III - Preencher'!M421</f>
        <v>20.9</v>
      </c>
      <c r="M412" s="16">
        <f t="shared" si="37"/>
        <v>80.468610000000012</v>
      </c>
      <c r="N412" s="16">
        <f>'[1]TCE - ANEXO III - Preencher'!O421</f>
        <v>0.93500000000000005</v>
      </c>
      <c r="O412" s="16">
        <f>'[1]TCE - ANEXO III - Preencher'!P421</f>
        <v>0</v>
      </c>
      <c r="P412" s="17">
        <f t="shared" si="38"/>
        <v>0.93500000000000005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340.35361</v>
      </c>
    </row>
    <row r="413" spans="1:28" s="4" customFormat="1" x14ac:dyDescent="0.2">
      <c r="A413" s="9">
        <f>IFERROR(VLOOKUP(B413,'[1]DADOS (OCULTAR)'!$P$3:$R$53,3,0),"")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GENI MARIA GOMES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43891</v>
      </c>
      <c r="H413" s="15">
        <f>'[1]TCE - ANEXO III - Preencher'!I422</f>
        <v>19.54</v>
      </c>
      <c r="I413" s="15">
        <f>'[1]TCE - ANEXO III - Preencher'!J422</f>
        <v>156.32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0.93500000000000005</v>
      </c>
      <c r="O413" s="16">
        <f>'[1]TCE - ANEXO III - Preencher'!P422</f>
        <v>0</v>
      </c>
      <c r="P413" s="17">
        <f t="shared" si="38"/>
        <v>0.93500000000000005</v>
      </c>
      <c r="Q413" s="16">
        <f>'[1]TCE - ANEXO III - Preencher'!R422</f>
        <v>220.8</v>
      </c>
      <c r="R413" s="16">
        <f>'[1]TCE - ANEXO III - Preencher'!S422</f>
        <v>62.7</v>
      </c>
      <c r="S413" s="17">
        <f t="shared" si="39"/>
        <v>158.10000000000002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334.89499999999998</v>
      </c>
    </row>
    <row r="414" spans="1:28" s="4" customFormat="1" x14ac:dyDescent="0.2">
      <c r="A414" s="9">
        <f>IFERROR(VLOOKUP(B414,'[1]DADOS (OCULTAR)'!$P$3:$R$53,3,0),"")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GENISI CALDAS DOS SANTOS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43891</v>
      </c>
      <c r="H414" s="15">
        <f>'[1]TCE - ANEXO III - Preencher'!I423</f>
        <v>14.02</v>
      </c>
      <c r="I414" s="15">
        <f>'[1]TCE - ANEXO III - Preencher'!J423</f>
        <v>112.2</v>
      </c>
      <c r="J414" s="15">
        <f>'[1]TCE - ANEXO III - Preencher'!K423</f>
        <v>0</v>
      </c>
      <c r="K414" s="16">
        <f>'[1]TCE - ANEXO III - Preencher'!L423</f>
        <v>101.36861</v>
      </c>
      <c r="L414" s="16">
        <f>'[1]TCE - ANEXO III - Preencher'!M423</f>
        <v>20.9</v>
      </c>
      <c r="M414" s="16">
        <f t="shared" si="37"/>
        <v>80.468610000000012</v>
      </c>
      <c r="N414" s="16">
        <f>'[1]TCE - ANEXO III - Preencher'!O423</f>
        <v>0.93500000000000005</v>
      </c>
      <c r="O414" s="16">
        <f>'[1]TCE - ANEXO III - Preencher'!P423</f>
        <v>0</v>
      </c>
      <c r="P414" s="17">
        <f t="shared" si="38"/>
        <v>0.93500000000000005</v>
      </c>
      <c r="Q414" s="16">
        <f>'[1]TCE - ANEXO III - Preencher'!R423</f>
        <v>103.5</v>
      </c>
      <c r="R414" s="16">
        <f>'[1]TCE - ANEXO III - Preencher'!S423</f>
        <v>62.7</v>
      </c>
      <c r="S414" s="17">
        <f t="shared" si="39"/>
        <v>40.799999999999997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248.42361</v>
      </c>
    </row>
    <row r="415" spans="1:28" s="4" customFormat="1" x14ac:dyDescent="0.2">
      <c r="A415" s="9">
        <f>IFERROR(VLOOKUP(B415,'[1]DADOS (OCULTAR)'!$P$3:$R$53,3,0),"")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GEORGIA MARCELA SILVA DE ARAUJO SOUZA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43891</v>
      </c>
      <c r="H415" s="15">
        <f>'[1]TCE - ANEXO III - Preencher'!I424</f>
        <v>4.1100000000000003</v>
      </c>
      <c r="I415" s="15">
        <f>'[1]TCE - ANEXO III - Preencher'!J424</f>
        <v>32.840000000000003</v>
      </c>
      <c r="J415" s="15">
        <f>'[1]TCE - ANEXO III - Preencher'!K424</f>
        <v>0</v>
      </c>
      <c r="K415" s="16">
        <f>'[1]TCE - ANEXO III - Preencher'!L424</f>
        <v>101.36861</v>
      </c>
      <c r="L415" s="16">
        <f>'[1]TCE - ANEXO III - Preencher'!M424</f>
        <v>20.9</v>
      </c>
      <c r="M415" s="16">
        <f t="shared" si="37"/>
        <v>80.468610000000012</v>
      </c>
      <c r="N415" s="16">
        <f>'[1]TCE - ANEXO III - Preencher'!O424</f>
        <v>0.93500000000000005</v>
      </c>
      <c r="O415" s="16">
        <f>'[1]TCE - ANEXO III - Preencher'!P424</f>
        <v>0</v>
      </c>
      <c r="P415" s="17">
        <f t="shared" si="38"/>
        <v>0.93500000000000005</v>
      </c>
      <c r="Q415" s="16">
        <f>'[1]TCE - ANEXO III - Preencher'!R424</f>
        <v>220.8</v>
      </c>
      <c r="R415" s="16">
        <f>'[1]TCE - ANEXO III - Preencher'!S424</f>
        <v>0</v>
      </c>
      <c r="S415" s="17">
        <f t="shared" si="39"/>
        <v>220.8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339.15361000000001</v>
      </c>
    </row>
    <row r="416" spans="1:28" s="4" customFormat="1" x14ac:dyDescent="0.2">
      <c r="A416" s="9">
        <f>IFERROR(VLOOKUP(B416,'[1]DADOS (OCULTAR)'!$P$3:$R$53,3,0),"")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GERLANDIA MARIA NOGUEIRA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43891</v>
      </c>
      <c r="H416" s="15">
        <f>'[1]TCE - ANEXO III - Preencher'!I425</f>
        <v>18.7</v>
      </c>
      <c r="I416" s="15">
        <f>'[1]TCE - ANEXO III - Preencher'!J425</f>
        <v>149.61000000000001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0.93500000000000005</v>
      </c>
      <c r="O416" s="16">
        <f>'[1]TCE - ANEXO III - Preencher'!P425</f>
        <v>0</v>
      </c>
      <c r="P416" s="17">
        <f t="shared" si="38"/>
        <v>0.93500000000000005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128</v>
      </c>
      <c r="U416" s="16">
        <f>'[1]TCE - ANEXO III - Preencher'!V425</f>
        <v>0</v>
      </c>
      <c r="V416" s="17">
        <f t="shared" si="40"/>
        <v>128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297.245</v>
      </c>
    </row>
    <row r="417" spans="1:28" s="4" customFormat="1" x14ac:dyDescent="0.2">
      <c r="A417" s="9">
        <f>IFERROR(VLOOKUP(B417,'[1]DADOS (OCULTAR)'!$P$3:$R$53,3,0),"")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GERLANIO SILVESTRE FERREIRA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782320</v>
      </c>
      <c r="G417" s="14">
        <f>IF('[1]TCE - ANEXO III - Preencher'!H426="","",'[1]TCE - ANEXO III - Preencher'!H426)</f>
        <v>43891</v>
      </c>
      <c r="H417" s="15">
        <f>'[1]TCE - ANEXO III - Preencher'!I426</f>
        <v>16.66</v>
      </c>
      <c r="I417" s="15">
        <f>'[1]TCE - ANEXO III - Preencher'!J426</f>
        <v>133.29</v>
      </c>
      <c r="J417" s="15">
        <f>'[1]TCE - ANEXO III - Preencher'!K426</f>
        <v>0</v>
      </c>
      <c r="K417" s="16">
        <f>'[1]TCE - ANEXO III - Preencher'!L426</f>
        <v>101.36861</v>
      </c>
      <c r="L417" s="16">
        <f>'[1]TCE - ANEXO III - Preencher'!M426</f>
        <v>28.48</v>
      </c>
      <c r="M417" s="16">
        <f t="shared" si="37"/>
        <v>72.88861</v>
      </c>
      <c r="N417" s="16">
        <f>'[1]TCE - ANEXO III - Preencher'!O426</f>
        <v>0.93500000000000005</v>
      </c>
      <c r="O417" s="16">
        <f>'[1]TCE - ANEXO III - Preencher'!P426</f>
        <v>0</v>
      </c>
      <c r="P417" s="17">
        <f t="shared" si="38"/>
        <v>0.93500000000000005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223.77360999999999</v>
      </c>
    </row>
    <row r="418" spans="1:28" s="4" customFormat="1" x14ac:dyDescent="0.2">
      <c r="A418" s="9">
        <f>IFERROR(VLOOKUP(B418,'[1]DADOS (OCULTAR)'!$P$3:$R$53,3,0),"")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GERSON ALMEIDA DA SILVA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411010</v>
      </c>
      <c r="G418" s="14">
        <f>IF('[1]TCE - ANEXO III - Preencher'!H427="","",'[1]TCE - ANEXO III - Preencher'!H427)</f>
        <v>43891</v>
      </c>
      <c r="H418" s="15">
        <f>'[1]TCE - ANEXO III - Preencher'!I427</f>
        <v>13.08</v>
      </c>
      <c r="I418" s="15">
        <f>'[1]TCE - ANEXO III - Preencher'!J427</f>
        <v>148.51</v>
      </c>
      <c r="J418" s="15">
        <f>'[1]TCE - ANEXO III - Preencher'!K427</f>
        <v>0</v>
      </c>
      <c r="K418" s="16">
        <f>'[1]TCE - ANEXO III - Preencher'!L427</f>
        <v>101.36861</v>
      </c>
      <c r="L418" s="16">
        <f>'[1]TCE - ANEXO III - Preencher'!M427</f>
        <v>20.9</v>
      </c>
      <c r="M418" s="16">
        <f t="shared" si="37"/>
        <v>80.468610000000012</v>
      </c>
      <c r="N418" s="16">
        <f>'[1]TCE - ANEXO III - Preencher'!O427</f>
        <v>0.93500000000000005</v>
      </c>
      <c r="O418" s="16">
        <f>'[1]TCE - ANEXO III - Preencher'!P427</f>
        <v>0</v>
      </c>
      <c r="P418" s="17">
        <f t="shared" si="38"/>
        <v>0.93500000000000005</v>
      </c>
      <c r="Q418" s="16">
        <f>'[1]TCE - ANEXO III - Preencher'!R427</f>
        <v>110.4</v>
      </c>
      <c r="R418" s="16">
        <f>'[1]TCE - ANEXO III - Preencher'!S427</f>
        <v>25.08</v>
      </c>
      <c r="S418" s="17">
        <f t="shared" si="39"/>
        <v>85.320000000000007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328.31361000000004</v>
      </c>
    </row>
    <row r="419" spans="1:28" s="4" customFormat="1" x14ac:dyDescent="0.2">
      <c r="A419" s="9">
        <f>IFERROR(VLOOKUP(B419,'[1]DADOS (OCULTAR)'!$P$3:$R$53,3,0),"")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GERSYCA PAOLA BARBOSA CAVALCANTI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223505</v>
      </c>
      <c r="G419" s="14">
        <f>IF('[1]TCE - ANEXO III - Preencher'!H428="","",'[1]TCE - ANEXO III - Preencher'!H428)</f>
        <v>43891</v>
      </c>
      <c r="H419" s="15">
        <f>'[1]TCE - ANEXO III - Preencher'!I428</f>
        <v>52.47</v>
      </c>
      <c r="I419" s="15">
        <f>'[1]TCE - ANEXO III - Preencher'!J428</f>
        <v>419.75</v>
      </c>
      <c r="J419" s="15">
        <f>'[1]TCE - ANEXO III - Preencher'!K428</f>
        <v>0</v>
      </c>
      <c r="K419" s="16">
        <f>'[1]TCE - ANEXO III - Preencher'!L428</f>
        <v>101.36861</v>
      </c>
      <c r="L419" s="16">
        <f>'[1]TCE - ANEXO III - Preencher'!M428</f>
        <v>2.99</v>
      </c>
      <c r="M419" s="16">
        <f t="shared" si="37"/>
        <v>98.378610000000009</v>
      </c>
      <c r="N419" s="16">
        <f>'[1]TCE - ANEXO III - Preencher'!O428</f>
        <v>1.9672434999999999</v>
      </c>
      <c r="O419" s="16">
        <f>'[1]TCE - ANEXO III - Preencher'!P428</f>
        <v>0</v>
      </c>
      <c r="P419" s="17">
        <f t="shared" si="38"/>
        <v>1.9672434999999999</v>
      </c>
      <c r="Q419" s="16">
        <f>'[1]TCE - ANEXO III - Preencher'!R428</f>
        <v>276</v>
      </c>
      <c r="R419" s="16">
        <f>'[1]TCE - ANEXO III - Preencher'!S428</f>
        <v>119.44</v>
      </c>
      <c r="S419" s="17">
        <f t="shared" si="39"/>
        <v>156.56</v>
      </c>
      <c r="T419" s="16">
        <f>'[1]TCE - ANEXO III - Preencher'!U428</f>
        <v>100</v>
      </c>
      <c r="U419" s="16">
        <f>'[1]TCE - ANEXO III - Preencher'!V428</f>
        <v>0</v>
      </c>
      <c r="V419" s="17">
        <f t="shared" si="40"/>
        <v>100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829.12585349999995</v>
      </c>
    </row>
    <row r="420" spans="1:28" s="4" customFormat="1" x14ac:dyDescent="0.2">
      <c r="A420" s="9">
        <f>IFERROR(VLOOKUP(B420,'[1]DADOS (OCULTAR)'!$P$3:$R$53,3,0),"")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GILBERTO CAIO DUARTE BATISTA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43891</v>
      </c>
      <c r="H420" s="15">
        <f>'[1]TCE - ANEXO III - Preencher'!I429</f>
        <v>22.66</v>
      </c>
      <c r="I420" s="15">
        <f>'[1]TCE - ANEXO III - Preencher'!J429</f>
        <v>181.24</v>
      </c>
      <c r="J420" s="15">
        <f>'[1]TCE - ANEXO III - Preencher'!K429</f>
        <v>0</v>
      </c>
      <c r="K420" s="16">
        <f>'[1]TCE - ANEXO III - Preencher'!L429</f>
        <v>101.36861</v>
      </c>
      <c r="L420" s="16">
        <f>'[1]TCE - ANEXO III - Preencher'!M429</f>
        <v>20.9</v>
      </c>
      <c r="M420" s="16">
        <f t="shared" si="37"/>
        <v>80.468610000000012</v>
      </c>
      <c r="N420" s="16">
        <f>'[1]TCE - ANEXO III - Preencher'!O429</f>
        <v>0.93500000000000005</v>
      </c>
      <c r="O420" s="16">
        <f>'[1]TCE - ANEXO III - Preencher'!P429</f>
        <v>0</v>
      </c>
      <c r="P420" s="17">
        <f t="shared" si="38"/>
        <v>0.93500000000000005</v>
      </c>
      <c r="Q420" s="16">
        <f>'[1]TCE - ANEXO III - Preencher'!R429</f>
        <v>110.4</v>
      </c>
      <c r="R420" s="16">
        <f>'[1]TCE - ANEXO III - Preencher'!S429</f>
        <v>62.7</v>
      </c>
      <c r="S420" s="17">
        <f t="shared" si="39"/>
        <v>47.7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333.00360999999998</v>
      </c>
    </row>
    <row r="421" spans="1:28" s="4" customFormat="1" x14ac:dyDescent="0.2">
      <c r="A421" s="9">
        <f>IFERROR(VLOOKUP(B421,'[1]DADOS (OCULTAR)'!$P$3:$R$53,3,0),"")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GILBERTO HANOIS FALBO FILHO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123110</v>
      </c>
      <c r="G421" s="14">
        <f>IF('[1]TCE - ANEXO III - Preencher'!H430="","",'[1]TCE - ANEXO III - Preencher'!H430)</f>
        <v>43891</v>
      </c>
      <c r="H421" s="15">
        <f>'[1]TCE - ANEXO III - Preencher'!I430</f>
        <v>145.37</v>
      </c>
      <c r="I421" s="15">
        <f>'[1]TCE - ANEXO III - Preencher'!J430</f>
        <v>1163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0.93500000000000005</v>
      </c>
      <c r="O421" s="16">
        <f>'[1]TCE - ANEXO III - Preencher'!P430</f>
        <v>0</v>
      </c>
      <c r="P421" s="17">
        <f t="shared" si="38"/>
        <v>0.93500000000000005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1309.3049999999998</v>
      </c>
    </row>
    <row r="422" spans="1:28" s="4" customFormat="1" x14ac:dyDescent="0.2">
      <c r="A422" s="9">
        <f>IFERROR(VLOOKUP(B422,'[1]DADOS (OCULTAR)'!$P$3:$R$53,3,0),"")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GILBERTO PACHECO DA SILVA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515110</v>
      </c>
      <c r="G422" s="14">
        <f>IF('[1]TCE - ANEXO III - Preencher'!H431="","",'[1]TCE - ANEXO III - Preencher'!H431)</f>
        <v>43891</v>
      </c>
      <c r="H422" s="15">
        <f>'[1]TCE - ANEXO III - Preencher'!I431</f>
        <v>15.61</v>
      </c>
      <c r="I422" s="15">
        <f>'[1]TCE - ANEXO III - Preencher'!J431</f>
        <v>124.92</v>
      </c>
      <c r="J422" s="15">
        <f>'[1]TCE - ANEXO III - Preencher'!K431</f>
        <v>0</v>
      </c>
      <c r="K422" s="16">
        <f>'[1]TCE - ANEXO III - Preencher'!L431</f>
        <v>101.36861</v>
      </c>
      <c r="L422" s="16">
        <f>'[1]TCE - ANEXO III - Preencher'!M431</f>
        <v>20.9</v>
      </c>
      <c r="M422" s="16">
        <f t="shared" si="37"/>
        <v>80.468610000000012</v>
      </c>
      <c r="N422" s="16">
        <f>'[1]TCE - ANEXO III - Preencher'!O431</f>
        <v>0.93500000000000005</v>
      </c>
      <c r="O422" s="16">
        <f>'[1]TCE - ANEXO III - Preencher'!P431</f>
        <v>0</v>
      </c>
      <c r="P422" s="17">
        <f t="shared" si="38"/>
        <v>0.93500000000000005</v>
      </c>
      <c r="Q422" s="16">
        <f>'[1]TCE - ANEXO III - Preencher'!R431</f>
        <v>220.8</v>
      </c>
      <c r="R422" s="16">
        <f>'[1]TCE - ANEXO III - Preencher'!S431</f>
        <v>62.7</v>
      </c>
      <c r="S422" s="17">
        <f t="shared" si="39"/>
        <v>158.10000000000002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380.03361000000007</v>
      </c>
    </row>
    <row r="423" spans="1:28" s="4" customFormat="1" x14ac:dyDescent="0.2">
      <c r="A423" s="9">
        <f>IFERROR(VLOOKUP(B423,'[1]DADOS (OCULTAR)'!$P$3:$R$53,3,0),"")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GILLYS MARIA DE MENEZES DUARTE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43891</v>
      </c>
      <c r="H423" s="15">
        <f>'[1]TCE - ANEXO III - Preencher'!I432</f>
        <v>20.61</v>
      </c>
      <c r="I423" s="15">
        <f>'[1]TCE - ANEXO III - Preencher'!J432</f>
        <v>164.86</v>
      </c>
      <c r="J423" s="15">
        <f>'[1]TCE - ANEXO III - Preencher'!K432</f>
        <v>0</v>
      </c>
      <c r="K423" s="16">
        <f>'[1]TCE - ANEXO III - Preencher'!L432</f>
        <v>101.36861</v>
      </c>
      <c r="L423" s="16">
        <f>'[1]TCE - ANEXO III - Preencher'!M432</f>
        <v>20.9</v>
      </c>
      <c r="M423" s="16">
        <f t="shared" si="37"/>
        <v>80.468610000000012</v>
      </c>
      <c r="N423" s="16">
        <f>'[1]TCE - ANEXO III - Preencher'!O432</f>
        <v>0.93500000000000005</v>
      </c>
      <c r="O423" s="16">
        <f>'[1]TCE - ANEXO III - Preencher'!P432</f>
        <v>0</v>
      </c>
      <c r="P423" s="17">
        <f t="shared" si="38"/>
        <v>0.93500000000000005</v>
      </c>
      <c r="Q423" s="16">
        <f>'[1]TCE - ANEXO III - Preencher'!R432</f>
        <v>220.8</v>
      </c>
      <c r="R423" s="16">
        <f>'[1]TCE - ANEXO III - Preencher'!S432</f>
        <v>62.7</v>
      </c>
      <c r="S423" s="17">
        <f t="shared" si="39"/>
        <v>158.10000000000002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424.97361000000006</v>
      </c>
    </row>
    <row r="424" spans="1:28" s="4" customFormat="1" x14ac:dyDescent="0.2">
      <c r="A424" s="9">
        <f>IFERROR(VLOOKUP(B424,'[1]DADOS (OCULTAR)'!$P$3:$R$53,3,0),"")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GILSON MATHEUS BARBOSA DE SOUZA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411010</v>
      </c>
      <c r="G424" s="14">
        <f>IF('[1]TCE - ANEXO III - Preencher'!H433="","",'[1]TCE - ANEXO III - Preencher'!H433)</f>
        <v>43891</v>
      </c>
      <c r="H424" s="15">
        <f>'[1]TCE - ANEXO III - Preencher'!I433</f>
        <v>5.2</v>
      </c>
      <c r="I424" s="15">
        <f>'[1]TCE - ANEXO III - Preencher'!J433</f>
        <v>10.397500000000001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0.93500000000000005</v>
      </c>
      <c r="O424" s="16">
        <f>'[1]TCE - ANEXO III - Preencher'!P433</f>
        <v>0</v>
      </c>
      <c r="P424" s="17">
        <f t="shared" si="38"/>
        <v>0.93500000000000005</v>
      </c>
      <c r="Q424" s="16">
        <f>'[1]TCE - ANEXO III - Preencher'!R433</f>
        <v>144.9</v>
      </c>
      <c r="R424" s="16">
        <f>'[1]TCE - ANEXO III - Preencher'!S433</f>
        <v>31.35</v>
      </c>
      <c r="S424" s="17">
        <f t="shared" si="39"/>
        <v>113.55000000000001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130.08250000000001</v>
      </c>
    </row>
    <row r="425" spans="1:28" s="4" customFormat="1" x14ac:dyDescent="0.2">
      <c r="A425" s="9">
        <f>IFERROR(VLOOKUP(B425,'[1]DADOS (OCULTAR)'!$P$3:$R$53,3,0),"")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GILVANDSON ISLEY DO NASCIMENTO SILVA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43891</v>
      </c>
      <c r="H425" s="15">
        <f>'[1]TCE - ANEXO III - Preencher'!I434</f>
        <v>5.0199999999999996</v>
      </c>
      <c r="I425" s="15">
        <f>'[1]TCE - ANEXO III - Preencher'!J434</f>
        <v>40.130000000000003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0.93500000000000005</v>
      </c>
      <c r="O425" s="16">
        <f>'[1]TCE - ANEXO III - Preencher'!P434</f>
        <v>0</v>
      </c>
      <c r="P425" s="17">
        <f t="shared" si="38"/>
        <v>0.93500000000000005</v>
      </c>
      <c r="Q425" s="16">
        <f>'[1]TCE - ANEXO III - Preencher'!R434</f>
        <v>62.1</v>
      </c>
      <c r="R425" s="16">
        <f>'[1]TCE - ANEXO III - Preencher'!S434</f>
        <v>25.08</v>
      </c>
      <c r="S425" s="17">
        <f t="shared" si="39"/>
        <v>37.020000000000003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83.105000000000018</v>
      </c>
    </row>
    <row r="426" spans="1:28" s="4" customFormat="1" x14ac:dyDescent="0.2">
      <c r="A426" s="9">
        <f>IFERROR(VLOOKUP(B426,'[1]DADOS (OCULTAR)'!$P$3:$R$53,3,0),"")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GILVANETE BATISTA CAVALCANTI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142115</v>
      </c>
      <c r="G426" s="14">
        <f>IF('[1]TCE - ANEXO III - Preencher'!H435="","",'[1]TCE - ANEXO III - Preencher'!H435)</f>
        <v>43891</v>
      </c>
      <c r="H426" s="15">
        <f>'[1]TCE - ANEXO III - Preencher'!I435</f>
        <v>55.93</v>
      </c>
      <c r="I426" s="15">
        <f>'[1]TCE - ANEXO III - Preencher'!J435</f>
        <v>447.44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0.93500000000000005</v>
      </c>
      <c r="O426" s="16">
        <f>'[1]TCE - ANEXO III - Preencher'!P435</f>
        <v>0</v>
      </c>
      <c r="P426" s="17">
        <f t="shared" si="38"/>
        <v>0.93500000000000005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504.30500000000001</v>
      </c>
    </row>
    <row r="427" spans="1:28" s="4" customFormat="1" x14ac:dyDescent="0.2">
      <c r="A427" s="9">
        <f>IFERROR(VLOOKUP(B427,'[1]DADOS (OCULTAR)'!$P$3:$R$53,3,0),"")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GILVANETE MARIA LIMA DO NASCIMENTO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43891</v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0.93500000000000005</v>
      </c>
      <c r="O427" s="16">
        <f>'[1]TCE - ANEXO III - Preencher'!P436</f>
        <v>0</v>
      </c>
      <c r="P427" s="17">
        <f t="shared" si="38"/>
        <v>0.93500000000000005</v>
      </c>
      <c r="Q427" s="16">
        <f>'[1]TCE - ANEXO III - Preencher'!R436</f>
        <v>207</v>
      </c>
      <c r="R427" s="16">
        <f>'[1]TCE - ANEXO III - Preencher'!S436</f>
        <v>0</v>
      </c>
      <c r="S427" s="17">
        <f t="shared" si="39"/>
        <v>207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207.935</v>
      </c>
    </row>
    <row r="428" spans="1:28" s="4" customFormat="1" x14ac:dyDescent="0.2">
      <c r="A428" s="9">
        <f>IFERROR(VLOOKUP(B428,'[1]DADOS (OCULTAR)'!$P$3:$R$53,3,0),"")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GILVANIA PEREIRA DE ARAUJO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43891</v>
      </c>
      <c r="H428" s="15">
        <f>'[1]TCE - ANEXO III - Preencher'!I437</f>
        <v>15.87</v>
      </c>
      <c r="I428" s="15">
        <f>'[1]TCE - ANEXO III - Preencher'!J437</f>
        <v>126.93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0.93500000000000005</v>
      </c>
      <c r="O428" s="16">
        <f>'[1]TCE - ANEXO III - Preencher'!P437</f>
        <v>0</v>
      </c>
      <c r="P428" s="17">
        <f t="shared" si="38"/>
        <v>0.93500000000000005</v>
      </c>
      <c r="Q428" s="16">
        <f>'[1]TCE - ANEXO III - Preencher'!R437</f>
        <v>220.8</v>
      </c>
      <c r="R428" s="16">
        <f>'[1]TCE - ANEXO III - Preencher'!S437</f>
        <v>62.7</v>
      </c>
      <c r="S428" s="17">
        <f t="shared" si="39"/>
        <v>158.10000000000002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301.83500000000004</v>
      </c>
    </row>
    <row r="429" spans="1:28" s="4" customFormat="1" x14ac:dyDescent="0.2">
      <c r="A429" s="9">
        <f>IFERROR(VLOOKUP(B429,'[1]DADOS (OCULTAR)'!$P$3:$R$53,3,0),"")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GIOVANA KARINA BRANDAO DE MOURA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223710</v>
      </c>
      <c r="G429" s="14">
        <f>IF('[1]TCE - ANEXO III - Preencher'!H438="","",'[1]TCE - ANEXO III - Preencher'!H438)</f>
        <v>43891</v>
      </c>
      <c r="H429" s="15">
        <f>'[1]TCE - ANEXO III - Preencher'!I438</f>
        <v>36.21</v>
      </c>
      <c r="I429" s="15">
        <f>'[1]TCE - ANEXO III - Preencher'!J438</f>
        <v>289.7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0.93500000000000005</v>
      </c>
      <c r="O429" s="16">
        <f>'[1]TCE - ANEXO III - Preencher'!P438</f>
        <v>0</v>
      </c>
      <c r="P429" s="17">
        <f t="shared" si="38"/>
        <v>0.93500000000000005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326.84499999999997</v>
      </c>
    </row>
    <row r="430" spans="1:28" s="4" customFormat="1" x14ac:dyDescent="0.2">
      <c r="A430" s="9">
        <f>IFERROR(VLOOKUP(B430,'[1]DADOS (OCULTAR)'!$P$3:$R$53,3,0),"")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GISLAYNE DOS SANTOS NUNES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411010</v>
      </c>
      <c r="G430" s="14">
        <f>IF('[1]TCE - ANEXO III - Preencher'!H439="","",'[1]TCE - ANEXO III - Preencher'!H439)</f>
        <v>43891</v>
      </c>
      <c r="H430" s="15">
        <f>'[1]TCE - ANEXO III - Preencher'!I439</f>
        <v>10.39</v>
      </c>
      <c r="I430" s="15">
        <f>'[1]TCE - ANEXO III - Preencher'!J439</f>
        <v>83.09</v>
      </c>
      <c r="J430" s="15">
        <f>'[1]TCE - ANEXO III - Preencher'!K439</f>
        <v>0</v>
      </c>
      <c r="K430" s="16">
        <f>'[1]TCE - ANEXO III - Preencher'!L439</f>
        <v>101.36861</v>
      </c>
      <c r="L430" s="16">
        <f>'[1]TCE - ANEXO III - Preencher'!M439</f>
        <v>20.9</v>
      </c>
      <c r="M430" s="16">
        <f t="shared" si="37"/>
        <v>80.468610000000012</v>
      </c>
      <c r="N430" s="16">
        <f>'[1]TCE - ANEXO III - Preencher'!O439</f>
        <v>0.93500000000000005</v>
      </c>
      <c r="O430" s="16">
        <f>'[1]TCE - ANEXO III - Preencher'!P439</f>
        <v>0</v>
      </c>
      <c r="P430" s="17">
        <f t="shared" si="38"/>
        <v>0.93500000000000005</v>
      </c>
      <c r="Q430" s="16">
        <f>'[1]TCE - ANEXO III - Preencher'!R439</f>
        <v>276</v>
      </c>
      <c r="R430" s="16">
        <f>'[1]TCE - ANEXO III - Preencher'!S439</f>
        <v>60.61</v>
      </c>
      <c r="S430" s="17">
        <f t="shared" si="39"/>
        <v>215.39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390.27361000000002</v>
      </c>
    </row>
    <row r="431" spans="1:28" s="4" customFormat="1" x14ac:dyDescent="0.2">
      <c r="A431" s="9">
        <f>IFERROR(VLOOKUP(B431,'[1]DADOS (OCULTAR)'!$P$3:$R$53,3,0),"")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GIUSEPPINA PAULINO FUCALE</v>
      </c>
      <c r="E431" s="10" t="str">
        <f>IF('[1]TCE - ANEXO III - Preencher'!F440="4 - Assistência Odontológica","2 - Outros Profissionais da Saúde",'[1]TCE - ANEXO II - Enviar TCE'!E430)</f>
        <v>3 - Administrativo</v>
      </c>
      <c r="F431" s="13">
        <f>'[1]TCE - ANEXO III - Preencher'!G440</f>
        <v>223405</v>
      </c>
      <c r="G431" s="14">
        <f>IF('[1]TCE - ANEXO III - Preencher'!H440="","",'[1]TCE - ANEXO III - Preencher'!H440)</f>
        <v>43891</v>
      </c>
      <c r="H431" s="15">
        <f>'[1]TCE - ANEXO III - Preencher'!I440</f>
        <v>72.25</v>
      </c>
      <c r="I431" s="15">
        <f>'[1]TCE - ANEXO III - Preencher'!J440</f>
        <v>577.98</v>
      </c>
      <c r="J431" s="15">
        <f>'[1]TCE - ANEXO III - Preencher'!K440</f>
        <v>0</v>
      </c>
      <c r="K431" s="16">
        <f>'[1]TCE - ANEXO III - Preencher'!L440</f>
        <v>101.36861</v>
      </c>
      <c r="L431" s="16">
        <f>'[1]TCE - ANEXO III - Preencher'!M440</f>
        <v>17.55</v>
      </c>
      <c r="M431" s="16">
        <f t="shared" si="37"/>
        <v>83.818610000000007</v>
      </c>
      <c r="N431" s="16">
        <f>'[1]TCE - ANEXO III - Preencher'!O440</f>
        <v>0.93500000000000005</v>
      </c>
      <c r="O431" s="16">
        <f>'[1]TCE - ANEXO III - Preencher'!P440</f>
        <v>0</v>
      </c>
      <c r="P431" s="17">
        <f t="shared" si="38"/>
        <v>0.93500000000000005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734.98361</v>
      </c>
    </row>
    <row r="432" spans="1:28" s="4" customFormat="1" x14ac:dyDescent="0.2">
      <c r="A432" s="9">
        <f>IFERROR(VLOOKUP(B432,'[1]DADOS (OCULTAR)'!$P$3:$R$53,3,0),"")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GIVALDO JOSE DOS SANTOS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43891</v>
      </c>
      <c r="H432" s="15">
        <f>'[1]TCE - ANEXO III - Preencher'!I441</f>
        <v>14.02</v>
      </c>
      <c r="I432" s="15">
        <f>'[1]TCE - ANEXO III - Preencher'!J441</f>
        <v>112.15</v>
      </c>
      <c r="J432" s="15">
        <f>'[1]TCE - ANEXO III - Preencher'!K441</f>
        <v>0</v>
      </c>
      <c r="K432" s="16">
        <f>'[1]TCE - ANEXO III - Preencher'!L441</f>
        <v>101.36861</v>
      </c>
      <c r="L432" s="16">
        <f>'[1]TCE - ANEXO III - Preencher'!M441</f>
        <v>20.9</v>
      </c>
      <c r="M432" s="16">
        <f t="shared" si="37"/>
        <v>80.468610000000012</v>
      </c>
      <c r="N432" s="16">
        <f>'[1]TCE - ANEXO III - Preencher'!O441</f>
        <v>0.93500000000000005</v>
      </c>
      <c r="O432" s="16">
        <f>'[1]TCE - ANEXO III - Preencher'!P441</f>
        <v>0</v>
      </c>
      <c r="P432" s="17">
        <f t="shared" si="38"/>
        <v>0.93500000000000005</v>
      </c>
      <c r="Q432" s="16">
        <f>'[1]TCE - ANEXO III - Preencher'!R441</f>
        <v>244.5</v>
      </c>
      <c r="R432" s="16">
        <f>'[1]TCE - ANEXO III - Preencher'!S441</f>
        <v>62.7</v>
      </c>
      <c r="S432" s="17">
        <f t="shared" si="39"/>
        <v>181.8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389.37361000000004</v>
      </c>
    </row>
    <row r="433" spans="1:28" s="4" customFormat="1" x14ac:dyDescent="0.2">
      <c r="A433" s="9">
        <f>IFERROR(VLOOKUP(B433,'[1]DADOS (OCULTAR)'!$P$3:$R$53,3,0),"")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GIVANILSON SANTO LIMA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715210</v>
      </c>
      <c r="G433" s="14">
        <f>IF('[1]TCE - ANEXO III - Preencher'!H442="","",'[1]TCE - ANEXO III - Preencher'!H442)</f>
        <v>43891</v>
      </c>
      <c r="H433" s="15">
        <f>'[1]TCE - ANEXO III - Preencher'!I442</f>
        <v>15.35</v>
      </c>
      <c r="I433" s="15">
        <f>'[1]TCE - ANEXO III - Preencher'!J442</f>
        <v>122.8</v>
      </c>
      <c r="J433" s="15">
        <f>'[1]TCE - ANEXO III - Preencher'!K442</f>
        <v>0</v>
      </c>
      <c r="K433" s="16">
        <f>'[1]TCE - ANEXO III - Preencher'!L442</f>
        <v>101.36861</v>
      </c>
      <c r="L433" s="16">
        <f>'[1]TCE - ANEXO III - Preencher'!M442</f>
        <v>25.43</v>
      </c>
      <c r="M433" s="16">
        <f t="shared" si="37"/>
        <v>75.938610000000011</v>
      </c>
      <c r="N433" s="16">
        <f>'[1]TCE - ANEXO III - Preencher'!O442</f>
        <v>0.93500000000000005</v>
      </c>
      <c r="O433" s="16">
        <f>'[1]TCE - ANEXO III - Preencher'!P442</f>
        <v>0</v>
      </c>
      <c r="P433" s="17">
        <f t="shared" si="38"/>
        <v>0.93500000000000005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215.02361000000002</v>
      </c>
    </row>
    <row r="434" spans="1:28" s="4" customFormat="1" x14ac:dyDescent="0.2">
      <c r="A434" s="9">
        <f>IFERROR(VLOOKUP(B434,'[1]DADOS (OCULTAR)'!$P$3:$R$53,3,0),"")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GLECIO DUARTE DE HOLANDA LYRA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414105</v>
      </c>
      <c r="G434" s="14">
        <f>IF('[1]TCE - ANEXO III - Preencher'!H443="","",'[1]TCE - ANEXO III - Preencher'!H443)</f>
        <v>43891</v>
      </c>
      <c r="H434" s="15">
        <f>'[1]TCE - ANEXO III - Preencher'!I443</f>
        <v>12.76</v>
      </c>
      <c r="I434" s="15">
        <f>'[1]TCE - ANEXO III - Preencher'!J443</f>
        <v>102.09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0.93500000000000005</v>
      </c>
      <c r="O434" s="16">
        <f>'[1]TCE - ANEXO III - Preencher'!P443</f>
        <v>0</v>
      </c>
      <c r="P434" s="17">
        <f t="shared" si="38"/>
        <v>0.93500000000000005</v>
      </c>
      <c r="Q434" s="16">
        <f>'[1]TCE - ANEXO III - Preencher'!R443</f>
        <v>138</v>
      </c>
      <c r="R434" s="16">
        <f>'[1]TCE - ANEXO III - Preencher'!S443</f>
        <v>75.86</v>
      </c>
      <c r="S434" s="17">
        <f t="shared" si="39"/>
        <v>62.14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177.92500000000001</v>
      </c>
    </row>
    <row r="435" spans="1:28" s="4" customFormat="1" x14ac:dyDescent="0.2">
      <c r="A435" s="9">
        <f>IFERROR(VLOOKUP(B435,'[1]DADOS (OCULTAR)'!$P$3:$R$53,3,0),"")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>GLEICE BARBARA MELO FERREIRA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324115</v>
      </c>
      <c r="G435" s="14">
        <f>IF('[1]TCE - ANEXO III - Preencher'!H444="","",'[1]TCE - ANEXO III - Preencher'!H444)</f>
        <v>43891</v>
      </c>
      <c r="H435" s="15">
        <f>'[1]TCE - ANEXO III - Preencher'!I444</f>
        <v>34.54</v>
      </c>
      <c r="I435" s="15">
        <f>'[1]TCE - ANEXO III - Preencher'!J444</f>
        <v>276.32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0.93500000000000005</v>
      </c>
      <c r="O435" s="16">
        <f>'[1]TCE - ANEXO III - Preencher'!P444</f>
        <v>0</v>
      </c>
      <c r="P435" s="17">
        <f t="shared" si="38"/>
        <v>0.93500000000000005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311.79500000000002</v>
      </c>
    </row>
    <row r="436" spans="1:28" s="4" customFormat="1" x14ac:dyDescent="0.2">
      <c r="A436" s="9">
        <f>IFERROR(VLOOKUP(B436,'[1]DADOS (OCULTAR)'!$P$3:$R$53,3,0),"")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GLEICEANE DE AQUINO SATURNO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411010</v>
      </c>
      <c r="G436" s="14">
        <f>IF('[1]TCE - ANEXO III - Preencher'!H445="","",'[1]TCE - ANEXO III - Preencher'!H445)</f>
        <v>43891</v>
      </c>
      <c r="H436" s="15">
        <f>'[1]TCE - ANEXO III - Preencher'!I445</f>
        <v>10.44</v>
      </c>
      <c r="I436" s="15">
        <f>'[1]TCE - ANEXO III - Preencher'!J445</f>
        <v>83.56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0.93500000000000005</v>
      </c>
      <c r="O436" s="16">
        <f>'[1]TCE - ANEXO III - Preencher'!P445</f>
        <v>0</v>
      </c>
      <c r="P436" s="17">
        <f t="shared" si="38"/>
        <v>0.93500000000000005</v>
      </c>
      <c r="Q436" s="16">
        <f>'[1]TCE - ANEXO III - Preencher'!R445</f>
        <v>138</v>
      </c>
      <c r="R436" s="16">
        <f>'[1]TCE - ANEXO III - Preencher'!S445</f>
        <v>62.7</v>
      </c>
      <c r="S436" s="17">
        <f t="shared" si="39"/>
        <v>75.3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170.23500000000001</v>
      </c>
    </row>
    <row r="437" spans="1:28" s="4" customFormat="1" x14ac:dyDescent="0.2">
      <c r="A437" s="9">
        <f>IFERROR(VLOOKUP(B437,'[1]DADOS (OCULTAR)'!$P$3:$R$53,3,0),"")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GLEICI ELOISA PIMENTEL DA COSTA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43891</v>
      </c>
      <c r="H437" s="15">
        <f>'[1]TCE - ANEXO III - Preencher'!I446</f>
        <v>12.54</v>
      </c>
      <c r="I437" s="15">
        <f>'[1]TCE - ANEXO III - Preencher'!J446</f>
        <v>100.32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0.93500000000000005</v>
      </c>
      <c r="O437" s="16">
        <f>'[1]TCE - ANEXO III - Preencher'!P446</f>
        <v>0</v>
      </c>
      <c r="P437" s="17">
        <f t="shared" si="38"/>
        <v>0.93500000000000005</v>
      </c>
      <c r="Q437" s="16">
        <f>'[1]TCE - ANEXO III - Preencher'!R446</f>
        <v>82.8</v>
      </c>
      <c r="R437" s="16">
        <f>'[1]TCE - ANEXO III - Preencher'!S446</f>
        <v>62.7</v>
      </c>
      <c r="S437" s="17">
        <f t="shared" si="39"/>
        <v>20.099999999999994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133.89499999999998</v>
      </c>
    </row>
    <row r="438" spans="1:28" s="4" customFormat="1" x14ac:dyDescent="0.2">
      <c r="A438" s="9">
        <f>IFERROR(VLOOKUP(B438,'[1]DADOS (OCULTAR)'!$P$3:$R$53,3,0),"")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GLEICIANE SILVA CRUZ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223505</v>
      </c>
      <c r="G438" s="14">
        <f>IF('[1]TCE - ANEXO III - Preencher'!H447="","",'[1]TCE - ANEXO III - Preencher'!H447)</f>
        <v>43891</v>
      </c>
      <c r="H438" s="15">
        <f>'[1]TCE - ANEXO III - Preencher'!I447</f>
        <v>32.700000000000003</v>
      </c>
      <c r="I438" s="15">
        <f>'[1]TCE - ANEXO III - Preencher'!J447</f>
        <v>261.62</v>
      </c>
      <c r="J438" s="15">
        <f>'[1]TCE - ANEXO III - Preencher'!K447</f>
        <v>0</v>
      </c>
      <c r="K438" s="16">
        <f>'[1]TCE - ANEXO III - Preencher'!L447</f>
        <v>101.36861</v>
      </c>
      <c r="L438" s="16">
        <f>'[1]TCE - ANEXO III - Preencher'!M447</f>
        <v>2.99</v>
      </c>
      <c r="M438" s="16">
        <f t="shared" si="37"/>
        <v>98.378610000000009</v>
      </c>
      <c r="N438" s="16">
        <f>'[1]TCE - ANEXO III - Preencher'!O447</f>
        <v>1.9672434999999999</v>
      </c>
      <c r="O438" s="16">
        <f>'[1]TCE - ANEXO III - Preencher'!P447</f>
        <v>0</v>
      </c>
      <c r="P438" s="17">
        <f t="shared" si="38"/>
        <v>1.9672434999999999</v>
      </c>
      <c r="Q438" s="16">
        <f>'[1]TCE - ANEXO III - Preencher'!R447</f>
        <v>276</v>
      </c>
      <c r="R438" s="16">
        <f>'[1]TCE - ANEXO III - Preencher'!S447</f>
        <v>119.44</v>
      </c>
      <c r="S438" s="17">
        <f t="shared" si="39"/>
        <v>156.56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551.22585350000008</v>
      </c>
    </row>
    <row r="439" spans="1:28" s="4" customFormat="1" x14ac:dyDescent="0.2">
      <c r="A439" s="9">
        <f>IFERROR(VLOOKUP(B439,'[1]DADOS (OCULTAR)'!$P$3:$R$53,3,0),"")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GLEISE CALINE DOS ANJOS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43891</v>
      </c>
      <c r="H439" s="15">
        <f>'[1]TCE - ANEXO III - Preencher'!I448</f>
        <v>14.16</v>
      </c>
      <c r="I439" s="15">
        <f>'[1]TCE - ANEXO III - Preencher'!J448</f>
        <v>113.25</v>
      </c>
      <c r="J439" s="15">
        <f>'[1]TCE - ANEXO III - Preencher'!K448</f>
        <v>0</v>
      </c>
      <c r="K439" s="16">
        <f>'[1]TCE - ANEXO III - Preencher'!L448</f>
        <v>101.36861</v>
      </c>
      <c r="L439" s="16">
        <f>'[1]TCE - ANEXO III - Preencher'!M448</f>
        <v>20.9</v>
      </c>
      <c r="M439" s="16">
        <f t="shared" si="37"/>
        <v>80.468610000000012</v>
      </c>
      <c r="N439" s="16">
        <f>'[1]TCE - ANEXO III - Preencher'!O448</f>
        <v>0.93500000000000005</v>
      </c>
      <c r="O439" s="16">
        <f>'[1]TCE - ANEXO III - Preencher'!P448</f>
        <v>0</v>
      </c>
      <c r="P439" s="17">
        <f t="shared" si="38"/>
        <v>0.93500000000000005</v>
      </c>
      <c r="Q439" s="16">
        <f>'[1]TCE - ANEXO III - Preencher'!R448</f>
        <v>103.5</v>
      </c>
      <c r="R439" s="16">
        <f>'[1]TCE - ANEXO III - Preencher'!S448</f>
        <v>54.24</v>
      </c>
      <c r="S439" s="17">
        <f t="shared" si="39"/>
        <v>49.26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258.07361000000003</v>
      </c>
    </row>
    <row r="440" spans="1:28" s="4" customFormat="1" x14ac:dyDescent="0.2">
      <c r="A440" s="9">
        <f>IFERROR(VLOOKUP(B440,'[1]DADOS (OCULTAR)'!$P$3:$R$53,3,0),"")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>GRACIELE EDLA DE SOUZA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223505</v>
      </c>
      <c r="G440" s="14">
        <f>IF('[1]TCE - ANEXO III - Preencher'!H449="","",'[1]TCE - ANEXO III - Preencher'!H449)</f>
        <v>43891</v>
      </c>
      <c r="H440" s="15">
        <f>'[1]TCE - ANEXO III - Preencher'!I449</f>
        <v>37.020000000000003</v>
      </c>
      <c r="I440" s="15">
        <f>'[1]TCE - ANEXO III - Preencher'!J449</f>
        <v>296.14999999999998</v>
      </c>
      <c r="J440" s="15">
        <f>'[1]TCE - ANEXO III - Preencher'!K449</f>
        <v>0</v>
      </c>
      <c r="K440" s="16">
        <f>'[1]TCE - ANEXO III - Preencher'!L449</f>
        <v>101.36861</v>
      </c>
      <c r="L440" s="16">
        <f>'[1]TCE - ANEXO III - Preencher'!M449</f>
        <v>2.99</v>
      </c>
      <c r="M440" s="16">
        <f t="shared" si="37"/>
        <v>98.378610000000009</v>
      </c>
      <c r="N440" s="16">
        <f>'[1]TCE - ANEXO III - Preencher'!O449</f>
        <v>1.9672434999999999</v>
      </c>
      <c r="O440" s="16">
        <f>'[1]TCE - ANEXO III - Preencher'!P449</f>
        <v>0</v>
      </c>
      <c r="P440" s="17">
        <f t="shared" si="38"/>
        <v>1.9672434999999999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433.51585349999993</v>
      </c>
    </row>
    <row r="441" spans="1:28" s="4" customFormat="1" x14ac:dyDescent="0.2">
      <c r="A441" s="9">
        <f>IFERROR(VLOOKUP(B441,'[1]DADOS (OCULTAR)'!$P$3:$R$53,3,0),"")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GRACIELE MARIA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142105</v>
      </c>
      <c r="G441" s="14">
        <f>IF('[1]TCE - ANEXO III - Preencher'!H450="","",'[1]TCE - ANEXO III - Preencher'!H450)</f>
        <v>43891</v>
      </c>
      <c r="H441" s="15">
        <f>'[1]TCE - ANEXO III - Preencher'!I450</f>
        <v>19.100000000000001</v>
      </c>
      <c r="I441" s="15">
        <f>'[1]TCE - ANEXO III - Preencher'!J450</f>
        <v>152.83000000000001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0.93500000000000005</v>
      </c>
      <c r="O441" s="16">
        <f>'[1]TCE - ANEXO III - Preencher'!P450</f>
        <v>0</v>
      </c>
      <c r="P441" s="17">
        <f t="shared" si="38"/>
        <v>0.93500000000000005</v>
      </c>
      <c r="Q441" s="16">
        <f>'[1]TCE - ANEXO III - Preencher'!R450</f>
        <v>138</v>
      </c>
      <c r="R441" s="16">
        <f>'[1]TCE - ANEXO III - Preencher'!S450</f>
        <v>0</v>
      </c>
      <c r="S441" s="17">
        <f t="shared" si="39"/>
        <v>138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310.86500000000001</v>
      </c>
    </row>
    <row r="442" spans="1:28" s="4" customFormat="1" x14ac:dyDescent="0.2">
      <c r="A442" s="9">
        <f>IFERROR(VLOOKUP(B442,'[1]DADOS (OCULTAR)'!$P$3:$R$53,3,0),"")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GRACIELY DE SANTANA SOUZA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324115</v>
      </c>
      <c r="G442" s="14">
        <f>IF('[1]TCE - ANEXO III - Preencher'!H451="","",'[1]TCE - ANEXO III - Preencher'!H451)</f>
        <v>43891</v>
      </c>
      <c r="H442" s="15">
        <f>'[1]TCE - ANEXO III - Preencher'!I451</f>
        <v>34.200000000000003</v>
      </c>
      <c r="I442" s="15">
        <f>'[1]TCE - ANEXO III - Preencher'!J451</f>
        <v>273.63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0.93500000000000005</v>
      </c>
      <c r="O442" s="16">
        <f>'[1]TCE - ANEXO III - Preencher'!P451</f>
        <v>0</v>
      </c>
      <c r="P442" s="17">
        <f t="shared" si="38"/>
        <v>0.93500000000000005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308.76499999999999</v>
      </c>
    </row>
    <row r="443" spans="1:28" s="4" customFormat="1" x14ac:dyDescent="0.2">
      <c r="A443" s="9">
        <f>IFERROR(VLOOKUP(B443,'[1]DADOS (OCULTAR)'!$P$3:$R$53,3,0),"")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GUILHERME SANTOS DE PAULA LEAL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225125</v>
      </c>
      <c r="G443" s="14">
        <f>IF('[1]TCE - ANEXO III - Preencher'!H452="","",'[1]TCE - ANEXO III - Preencher'!H452)</f>
        <v>43891</v>
      </c>
      <c r="H443" s="15">
        <f>'[1]TCE - ANEXO III - Preencher'!I452</f>
        <v>101.48</v>
      </c>
      <c r="I443" s="15">
        <f>'[1]TCE - ANEXO III - Preencher'!J452</f>
        <v>811.88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7.4850000000000003</v>
      </c>
      <c r="O443" s="16">
        <f>'[1]TCE - ANEXO III - Preencher'!P452</f>
        <v>0</v>
      </c>
      <c r="P443" s="17">
        <f t="shared" si="38"/>
        <v>7.4850000000000003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920.84500000000003</v>
      </c>
    </row>
    <row r="444" spans="1:28" s="4" customFormat="1" x14ac:dyDescent="0.2">
      <c r="A444" s="9">
        <f>IFERROR(VLOOKUP(B444,'[1]DADOS (OCULTAR)'!$P$3:$R$53,3,0),"")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GUSTAVO GOMES DE LIMA</v>
      </c>
      <c r="E444" s="10" t="str">
        <f>IF('[1]TCE - ANEXO III - Preencher'!F453="4 - Assistência Odontológica","2 - Outros Profissionais da Saúde",'[1]TCE - ANEXO II - Enviar TCE'!E443)</f>
        <v>3 - Administrativo</v>
      </c>
      <c r="F444" s="13">
        <f>'[1]TCE - ANEXO III - Preencher'!G453</f>
        <v>225125</v>
      </c>
      <c r="G444" s="14">
        <f>IF('[1]TCE - ANEXO III - Preencher'!H453="","",'[1]TCE - ANEXO III - Preencher'!H453)</f>
        <v>43891</v>
      </c>
      <c r="H444" s="15">
        <f>'[1]TCE - ANEXO III - Preencher'!I453</f>
        <v>75.739999999999995</v>
      </c>
      <c r="I444" s="15">
        <f>'[1]TCE - ANEXO III - Preencher'!J453</f>
        <v>605.91999999999996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7.4850000000000003</v>
      </c>
      <c r="O444" s="16">
        <f>'[1]TCE - ANEXO III - Preencher'!P453</f>
        <v>0</v>
      </c>
      <c r="P444" s="17">
        <f t="shared" si="38"/>
        <v>7.4850000000000003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689.14499999999998</v>
      </c>
    </row>
    <row r="445" spans="1:28" s="4" customFormat="1" x14ac:dyDescent="0.2">
      <c r="A445" s="9">
        <f>IFERROR(VLOOKUP(B445,'[1]DADOS (OCULTAR)'!$P$3:$R$53,3,0),"")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GUSTAVO LAGO OLIVEIRA DE SOUZA</v>
      </c>
      <c r="E445" s="10" t="str">
        <f>IF('[1]TCE - ANEXO III - Preencher'!F454="4 - Assistência Odontológica","2 - Outros Profissionais da Saúde",'[1]TCE - ANEXO II - Enviar TCE'!E444)</f>
        <v>3 - Administrativo</v>
      </c>
      <c r="F445" s="13">
        <f>'[1]TCE - ANEXO III - Preencher'!G454</f>
        <v>225125</v>
      </c>
      <c r="G445" s="14">
        <f>IF('[1]TCE - ANEXO III - Preencher'!H454="","",'[1]TCE - ANEXO III - Preencher'!H454)</f>
        <v>43891</v>
      </c>
      <c r="H445" s="15">
        <f>'[1]TCE - ANEXO III - Preencher'!I454</f>
        <v>30.24</v>
      </c>
      <c r="I445" s="15">
        <f>'[1]TCE - ANEXO III - Preencher'!J454</f>
        <v>241.93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7.4850000000000003</v>
      </c>
      <c r="O445" s="16">
        <f>'[1]TCE - ANEXO III - Preencher'!P454</f>
        <v>0</v>
      </c>
      <c r="P445" s="17">
        <f t="shared" si="38"/>
        <v>7.4850000000000003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279.65500000000003</v>
      </c>
    </row>
    <row r="446" spans="1:28" s="4" customFormat="1" x14ac:dyDescent="0.2">
      <c r="A446" s="9">
        <f>IFERROR(VLOOKUP(B446,'[1]DADOS (OCULTAR)'!$P$3:$R$53,3,0),"")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GUSTAVO NERY DA COSTA AZEVEDO</v>
      </c>
      <c r="E446" s="10" t="str">
        <f>IF('[1]TCE - ANEXO III - Preencher'!F455="4 - Assistência Odontológica","2 - Outros Profissionais da Saúde",'[1]TCE - ANEXO II - Enviar TCE'!E445)</f>
        <v>3 - Administrativo</v>
      </c>
      <c r="F446" s="13">
        <f>'[1]TCE - ANEXO III - Preencher'!G455</f>
        <v>225125</v>
      </c>
      <c r="G446" s="14">
        <f>IF('[1]TCE - ANEXO III - Preencher'!H455="","",'[1]TCE - ANEXO III - Preencher'!H455)</f>
        <v>43891</v>
      </c>
      <c r="H446" s="15">
        <f>'[1]TCE - ANEXO III - Preencher'!I455</f>
        <v>46.74</v>
      </c>
      <c r="I446" s="15">
        <f>'[1]TCE - ANEXO III - Preencher'!J455</f>
        <v>373.89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7.4850000000000003</v>
      </c>
      <c r="O446" s="16">
        <f>'[1]TCE - ANEXO III - Preencher'!P455</f>
        <v>0</v>
      </c>
      <c r="P446" s="17">
        <f t="shared" si="38"/>
        <v>7.4850000000000003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428.11500000000001</v>
      </c>
    </row>
    <row r="447" spans="1:28" s="4" customFormat="1" x14ac:dyDescent="0.2">
      <c r="A447" s="9">
        <f>IFERROR(VLOOKUP(B447,'[1]DADOS (OCULTAR)'!$P$3:$R$53,3,0),"")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HEBER ARAUJO SILVA</v>
      </c>
      <c r="E447" s="10" t="str">
        <f>IF('[1]TCE - ANEXO III - Preencher'!F456="4 - Assistência Odontológica","2 - Outros Profissionais da Saúde",'[1]TCE - ANEXO II - Enviar TCE'!E446)</f>
        <v>3 - Administrativo</v>
      </c>
      <c r="F447" s="13">
        <f>'[1]TCE - ANEXO III - Preencher'!G456</f>
        <v>322205</v>
      </c>
      <c r="G447" s="14">
        <f>IF('[1]TCE - ANEXO III - Preencher'!H456="","",'[1]TCE - ANEXO III - Preencher'!H456)</f>
        <v>43891</v>
      </c>
      <c r="H447" s="15">
        <f>'[1]TCE - ANEXO III - Preencher'!I456</f>
        <v>12.83</v>
      </c>
      <c r="I447" s="15">
        <f>'[1]TCE - ANEXO III - Preencher'!J456</f>
        <v>102.64</v>
      </c>
      <c r="J447" s="15">
        <f>'[1]TCE - ANEXO III - Preencher'!K456</f>
        <v>0</v>
      </c>
      <c r="K447" s="16">
        <f>'[1]TCE - ANEXO III - Preencher'!L456</f>
        <v>101.36861</v>
      </c>
      <c r="L447" s="16">
        <f>'[1]TCE - ANEXO III - Preencher'!M456</f>
        <v>20.9</v>
      </c>
      <c r="M447" s="16">
        <f t="shared" si="37"/>
        <v>80.468610000000012</v>
      </c>
      <c r="N447" s="16">
        <f>'[1]TCE - ANEXO III - Preencher'!O456</f>
        <v>0.93500000000000005</v>
      </c>
      <c r="O447" s="16">
        <f>'[1]TCE - ANEXO III - Preencher'!P456</f>
        <v>0</v>
      </c>
      <c r="P447" s="17">
        <f t="shared" si="38"/>
        <v>0.93500000000000005</v>
      </c>
      <c r="Q447" s="16">
        <f>'[1]TCE - ANEXO III - Preencher'!R456</f>
        <v>103.5</v>
      </c>
      <c r="R447" s="16">
        <f>'[1]TCE - ANEXO III - Preencher'!S456</f>
        <v>45.98</v>
      </c>
      <c r="S447" s="17">
        <f t="shared" si="39"/>
        <v>57.52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254.39361000000002</v>
      </c>
    </row>
    <row r="448" spans="1:28" s="4" customFormat="1" x14ac:dyDescent="0.2">
      <c r="A448" s="9">
        <f>IFERROR(VLOOKUP(B448,'[1]DADOS (OCULTAR)'!$P$3:$R$53,3,0),"")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HELAYNE NOGUEIRA MELO DO NASCIMENTO</v>
      </c>
      <c r="E448" s="10" t="str">
        <f>IF('[1]TCE - ANEXO III - Preencher'!F457="4 - Assistência Odontológica","2 - Outros Profissionais da Saúde",'[1]TCE - ANEXO II - Enviar TCE'!E447)</f>
        <v>3 - Administrativo</v>
      </c>
      <c r="F448" s="13">
        <f>'[1]TCE - ANEXO III - Preencher'!G457</f>
        <v>322205</v>
      </c>
      <c r="G448" s="14">
        <f>IF('[1]TCE - ANEXO III - Preencher'!H457="","",'[1]TCE - ANEXO III - Preencher'!H457)</f>
        <v>43891</v>
      </c>
      <c r="H448" s="15">
        <f>'[1]TCE - ANEXO III - Preencher'!I457</f>
        <v>16.010000000000002</v>
      </c>
      <c r="I448" s="15">
        <f>'[1]TCE - ANEXO III - Preencher'!J457</f>
        <v>128.07</v>
      </c>
      <c r="J448" s="15">
        <f>'[1]TCE - ANEXO III - Preencher'!K457</f>
        <v>0</v>
      </c>
      <c r="K448" s="16">
        <f>'[1]TCE - ANEXO III - Preencher'!L457</f>
        <v>101.36861</v>
      </c>
      <c r="L448" s="16">
        <f>'[1]TCE - ANEXO III - Preencher'!M457</f>
        <v>20.9</v>
      </c>
      <c r="M448" s="16">
        <f t="shared" si="37"/>
        <v>80.468610000000012</v>
      </c>
      <c r="N448" s="16">
        <f>'[1]TCE - ANEXO III - Preencher'!O457</f>
        <v>0.93500000000000005</v>
      </c>
      <c r="O448" s="16">
        <f>'[1]TCE - ANEXO III - Preencher'!P457</f>
        <v>0</v>
      </c>
      <c r="P448" s="17">
        <f t="shared" si="38"/>
        <v>0.93500000000000005</v>
      </c>
      <c r="Q448" s="16">
        <f>'[1]TCE - ANEXO III - Preencher'!R457</f>
        <v>220.8</v>
      </c>
      <c r="R448" s="16">
        <f>'[1]TCE - ANEXO III - Preencher'!S457</f>
        <v>62.7</v>
      </c>
      <c r="S448" s="17">
        <f t="shared" si="39"/>
        <v>158.10000000000002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383.58361000000002</v>
      </c>
    </row>
    <row r="449" spans="1:28" s="4" customFormat="1" x14ac:dyDescent="0.2">
      <c r="A449" s="9">
        <f>IFERROR(VLOOKUP(B449,'[1]DADOS (OCULTAR)'!$P$3:$R$53,3,0),"")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HELENICE DOS SANTOS</v>
      </c>
      <c r="E449" s="10" t="str">
        <f>IF('[1]TCE - ANEXO III - Preencher'!F458="4 - Assistência Odontológica","2 - Outros Profissionais da Saúde",'[1]TCE - ANEXO II - Enviar TCE'!E448)</f>
        <v>3 - Administrativo</v>
      </c>
      <c r="F449" s="13">
        <f>'[1]TCE - ANEXO III - Preencher'!G458</f>
        <v>322205</v>
      </c>
      <c r="G449" s="14">
        <f>IF('[1]TCE - ANEXO III - Preencher'!H458="","",'[1]TCE - ANEXO III - Preencher'!H458)</f>
        <v>43891</v>
      </c>
      <c r="H449" s="15">
        <f>'[1]TCE - ANEXO III - Preencher'!I458</f>
        <v>13.06</v>
      </c>
      <c r="I449" s="15">
        <f>'[1]TCE - ANEXO III - Preencher'!J458</f>
        <v>104.5</v>
      </c>
      <c r="J449" s="15">
        <f>'[1]TCE - ANEXO III - Preencher'!K458</f>
        <v>0</v>
      </c>
      <c r="K449" s="16">
        <f>'[1]TCE - ANEXO III - Preencher'!L458</f>
        <v>101.36861</v>
      </c>
      <c r="L449" s="16">
        <f>'[1]TCE - ANEXO III - Preencher'!M458</f>
        <v>20.9</v>
      </c>
      <c r="M449" s="16">
        <f t="shared" si="37"/>
        <v>80.468610000000012</v>
      </c>
      <c r="N449" s="16">
        <f>'[1]TCE - ANEXO III - Preencher'!O458</f>
        <v>0.93500000000000005</v>
      </c>
      <c r="O449" s="16">
        <f>'[1]TCE - ANEXO III - Preencher'!P458</f>
        <v>0</v>
      </c>
      <c r="P449" s="17">
        <f t="shared" si="38"/>
        <v>0.93500000000000005</v>
      </c>
      <c r="Q449" s="16">
        <f>'[1]TCE - ANEXO III - Preencher'!R458</f>
        <v>276</v>
      </c>
      <c r="R449" s="16">
        <f>'[1]TCE - ANEXO III - Preencher'!S458</f>
        <v>52.25</v>
      </c>
      <c r="S449" s="17">
        <f t="shared" si="39"/>
        <v>223.75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422.71361000000002</v>
      </c>
    </row>
    <row r="450" spans="1:28" s="4" customFormat="1" x14ac:dyDescent="0.2">
      <c r="A450" s="9">
        <f>IFERROR(VLOOKUP(B450,'[1]DADOS (OCULTAR)'!$P$3:$R$53,3,0),"")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HELIDA LARISSA CAVALCANTE ROLIM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223605</v>
      </c>
      <c r="G450" s="14">
        <f>IF('[1]TCE - ANEXO III - Preencher'!H459="","",'[1]TCE - ANEXO III - Preencher'!H459)</f>
        <v>43891</v>
      </c>
      <c r="H450" s="15">
        <f>'[1]TCE - ANEXO III - Preencher'!I459</f>
        <v>28.04</v>
      </c>
      <c r="I450" s="15">
        <f>'[1]TCE - ANEXO III - Preencher'!J459</f>
        <v>224.34</v>
      </c>
      <c r="J450" s="15">
        <f>'[1]TCE - ANEXO III - Preencher'!K459</f>
        <v>0</v>
      </c>
      <c r="K450" s="16">
        <f>'[1]TCE - ANEXO III - Preencher'!L459</f>
        <v>101.36861</v>
      </c>
      <c r="L450" s="16">
        <f>'[1]TCE - ANEXO III - Preencher'!M459</f>
        <v>38.950000000000003</v>
      </c>
      <c r="M450" s="16">
        <f t="shared" si="37"/>
        <v>62.418610000000001</v>
      </c>
      <c r="N450" s="16">
        <f>'[1]TCE - ANEXO III - Preencher'!O459</f>
        <v>1.9672434999999999</v>
      </c>
      <c r="O450" s="16">
        <f>'[1]TCE - ANEXO III - Preencher'!P459</f>
        <v>0</v>
      </c>
      <c r="P450" s="17">
        <f t="shared" si="38"/>
        <v>1.9672434999999999</v>
      </c>
      <c r="Q450" s="16">
        <f>'[1]TCE - ANEXO III - Preencher'!R459</f>
        <v>138</v>
      </c>
      <c r="R450" s="16">
        <f>'[1]TCE - ANEXO III - Preencher'!S459</f>
        <v>116.84</v>
      </c>
      <c r="S450" s="17">
        <f t="shared" si="39"/>
        <v>21.159999999999997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337.92585350000002</v>
      </c>
    </row>
    <row r="451" spans="1:28" s="4" customFormat="1" x14ac:dyDescent="0.2">
      <c r="A451" s="9">
        <f>IFERROR(VLOOKUP(B451,'[1]DADOS (OCULTAR)'!$P$3:$R$53,3,0),"")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HELIO CARNEIRO DA SILVA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517410</v>
      </c>
      <c r="G451" s="14">
        <f>IF('[1]TCE - ANEXO III - Preencher'!H460="","",'[1]TCE - ANEXO III - Preencher'!H460)</f>
        <v>43891</v>
      </c>
      <c r="H451" s="15">
        <f>'[1]TCE - ANEXO III - Preencher'!I460</f>
        <v>10.42</v>
      </c>
      <c r="I451" s="15">
        <f>'[1]TCE - ANEXO III - Preencher'!J460</f>
        <v>83.39</v>
      </c>
      <c r="J451" s="15">
        <f>'[1]TCE - ANEXO III - Preencher'!K460</f>
        <v>0</v>
      </c>
      <c r="K451" s="16">
        <f>'[1]TCE - ANEXO III - Preencher'!L460</f>
        <v>101.36861</v>
      </c>
      <c r="L451" s="16">
        <f>'[1]TCE - ANEXO III - Preencher'!M460</f>
        <v>20.9</v>
      </c>
      <c r="M451" s="16">
        <f t="shared" si="37"/>
        <v>80.468610000000012</v>
      </c>
      <c r="N451" s="16">
        <f>'[1]TCE - ANEXO III - Preencher'!O460</f>
        <v>0.93500000000000005</v>
      </c>
      <c r="O451" s="16">
        <f>'[1]TCE - ANEXO III - Preencher'!P460</f>
        <v>0</v>
      </c>
      <c r="P451" s="17">
        <f t="shared" si="38"/>
        <v>0.93500000000000005</v>
      </c>
      <c r="Q451" s="16">
        <f>'[1]TCE - ANEXO III - Preencher'!R460</f>
        <v>103.5</v>
      </c>
      <c r="R451" s="16">
        <f>'[1]TCE - ANEXO III - Preencher'!S460</f>
        <v>62.7</v>
      </c>
      <c r="S451" s="17">
        <f t="shared" si="39"/>
        <v>40.799999999999997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216.01361000000003</v>
      </c>
    </row>
    <row r="452" spans="1:28" s="4" customFormat="1" x14ac:dyDescent="0.2">
      <c r="A452" s="9">
        <f>IFERROR(VLOOKUP(B452,'[1]DADOS (OCULTAR)'!$P$3:$R$53,3,0),"")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HELTON DOUGLAS BARROS DA SILVA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223405</v>
      </c>
      <c r="G452" s="14">
        <f>IF('[1]TCE - ANEXO III - Preencher'!H461="","",'[1]TCE - ANEXO III - Preencher'!H461)</f>
        <v>43891</v>
      </c>
      <c r="H452" s="15">
        <f>'[1]TCE - ANEXO III - Preencher'!I461</f>
        <v>47.36</v>
      </c>
      <c r="I452" s="15">
        <f>'[1]TCE - ANEXO III - Preencher'!J461</f>
        <v>378.88</v>
      </c>
      <c r="J452" s="15">
        <f>'[1]TCE - ANEXO III - Preencher'!K461</f>
        <v>0</v>
      </c>
      <c r="K452" s="16">
        <f>'[1]TCE - ANEXO III - Preencher'!L461</f>
        <v>101.36861</v>
      </c>
      <c r="L452" s="16">
        <f>'[1]TCE - ANEXO III - Preencher'!M461</f>
        <v>17.55</v>
      </c>
      <c r="M452" s="16">
        <f t="shared" ref="M452:M515" si="43">K452-L452</f>
        <v>83.818610000000007</v>
      </c>
      <c r="N452" s="16">
        <f>'[1]TCE - ANEXO III - Preencher'!O461</f>
        <v>0.93500000000000005</v>
      </c>
      <c r="O452" s="16">
        <f>'[1]TCE - ANEXO III - Preencher'!P461</f>
        <v>0</v>
      </c>
      <c r="P452" s="17">
        <f t="shared" ref="P452:P515" si="44">N452-O452</f>
        <v>0.93500000000000005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510.99361000000005</v>
      </c>
    </row>
    <row r="453" spans="1:28" s="4" customFormat="1" x14ac:dyDescent="0.2">
      <c r="A453" s="9">
        <f>IFERROR(VLOOKUP(B453,'[1]DADOS (OCULTAR)'!$P$3:$R$53,3,0),"")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HELY SUELEN MARIA BARBOSA DANTAS ESPOSITO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223810</v>
      </c>
      <c r="G453" s="14">
        <f>IF('[1]TCE - ANEXO III - Preencher'!H462="","",'[1]TCE - ANEXO III - Preencher'!H462)</f>
        <v>43891</v>
      </c>
      <c r="H453" s="15">
        <f>'[1]TCE - ANEXO III - Preencher'!I462</f>
        <v>15.11</v>
      </c>
      <c r="I453" s="15">
        <f>'[1]TCE - ANEXO III - Preencher'!J462</f>
        <v>120.88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0.93500000000000005</v>
      </c>
      <c r="O453" s="16">
        <f>'[1]TCE - ANEXO III - Preencher'!P462</f>
        <v>0</v>
      </c>
      <c r="P453" s="17">
        <f t="shared" si="44"/>
        <v>0.93500000000000005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136.92500000000001</v>
      </c>
    </row>
    <row r="454" spans="1:28" s="4" customFormat="1" x14ac:dyDescent="0.2">
      <c r="A454" s="9">
        <f>IFERROR(VLOOKUP(B454,'[1]DADOS (OCULTAR)'!$P$3:$R$53,3,0),"")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HENRIQUE BATISTA DOS SANTOS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517410</v>
      </c>
      <c r="G454" s="14">
        <f>IF('[1]TCE - ANEXO III - Preencher'!H463="","",'[1]TCE - ANEXO III - Preencher'!H463)</f>
        <v>43891</v>
      </c>
      <c r="H454" s="15">
        <f>'[1]TCE - ANEXO III - Preencher'!I463</f>
        <v>11.31</v>
      </c>
      <c r="I454" s="15">
        <f>'[1]TCE - ANEXO III - Preencher'!J463</f>
        <v>90.47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0.93500000000000005</v>
      </c>
      <c r="O454" s="16">
        <f>'[1]TCE - ANEXO III - Preencher'!P463</f>
        <v>0</v>
      </c>
      <c r="P454" s="17">
        <f t="shared" si="44"/>
        <v>0.93500000000000005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102.715</v>
      </c>
    </row>
    <row r="455" spans="1:28" s="4" customFormat="1" x14ac:dyDescent="0.2">
      <c r="A455" s="9">
        <f>IFERROR(VLOOKUP(B455,'[1]DADOS (OCULTAR)'!$P$3:$R$53,3,0),"")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HENRIQUE BELEM RODRIGUES DE MELO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223605</v>
      </c>
      <c r="G455" s="14">
        <f>IF('[1]TCE - ANEXO III - Preencher'!H464="","",'[1]TCE - ANEXO III - Preencher'!H464)</f>
        <v>43891</v>
      </c>
      <c r="H455" s="15">
        <f>'[1]TCE - ANEXO III - Preencher'!I464</f>
        <v>27.51</v>
      </c>
      <c r="I455" s="15">
        <f>'[1]TCE - ANEXO III - Preencher'!J464</f>
        <v>220.05</v>
      </c>
      <c r="J455" s="15">
        <f>'[1]TCE - ANEXO III - Preencher'!K464</f>
        <v>0</v>
      </c>
      <c r="K455" s="16">
        <f>'[1]TCE - ANEXO III - Preencher'!L464</f>
        <v>101.36861</v>
      </c>
      <c r="L455" s="16">
        <f>'[1]TCE - ANEXO III - Preencher'!M464</f>
        <v>2.41</v>
      </c>
      <c r="M455" s="16">
        <f t="shared" si="43"/>
        <v>98.958610000000007</v>
      </c>
      <c r="N455" s="16">
        <f>'[1]TCE - ANEXO III - Preencher'!O464</f>
        <v>1.9672434999999999</v>
      </c>
      <c r="O455" s="16">
        <f>'[1]TCE - ANEXO III - Preencher'!P464</f>
        <v>0</v>
      </c>
      <c r="P455" s="17">
        <f t="shared" si="44"/>
        <v>1.9672434999999999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348.48585350000002</v>
      </c>
    </row>
    <row r="456" spans="1:28" s="4" customFormat="1" x14ac:dyDescent="0.2">
      <c r="A456" s="9">
        <f>IFERROR(VLOOKUP(B456,'[1]DADOS (OCULTAR)'!$P$3:$R$53,3,0),"")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HETEVALDO TAVARES DE LIRA FILHO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225125</v>
      </c>
      <c r="G456" s="14">
        <f>IF('[1]TCE - ANEXO III - Preencher'!H465="","",'[1]TCE - ANEXO III - Preencher'!H465)</f>
        <v>43891</v>
      </c>
      <c r="H456" s="15">
        <f>'[1]TCE - ANEXO III - Preencher'!I465</f>
        <v>153.49</v>
      </c>
      <c r="I456" s="15">
        <f>'[1]TCE - ANEXO III - Preencher'!J465</f>
        <v>1227.93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7.4850000000000003</v>
      </c>
      <c r="O456" s="16">
        <f>'[1]TCE - ANEXO III - Preencher'!P465</f>
        <v>0</v>
      </c>
      <c r="P456" s="17">
        <f t="shared" si="44"/>
        <v>7.4850000000000003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1388.905</v>
      </c>
    </row>
    <row r="457" spans="1:28" s="4" customFormat="1" x14ac:dyDescent="0.2">
      <c r="A457" s="9">
        <f>IFERROR(VLOOKUP(B457,'[1]DADOS (OCULTAR)'!$P$3:$R$53,3,0),"")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HEVERTON HENRIQUE DE LIMA RIBEIRO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521130</v>
      </c>
      <c r="G457" s="14">
        <f>IF('[1]TCE - ANEXO III - Preencher'!H466="","",'[1]TCE - ANEXO III - Preencher'!H466)</f>
        <v>43891</v>
      </c>
      <c r="H457" s="15">
        <f>'[1]TCE - ANEXO III - Preencher'!I466</f>
        <v>10.42</v>
      </c>
      <c r="I457" s="15">
        <f>'[1]TCE - ANEXO III - Preencher'!J466</f>
        <v>83.38</v>
      </c>
      <c r="J457" s="15">
        <f>'[1]TCE - ANEXO III - Preencher'!K466</f>
        <v>0</v>
      </c>
      <c r="K457" s="16">
        <f>'[1]TCE - ANEXO III - Preencher'!L466</f>
        <v>101.36861</v>
      </c>
      <c r="L457" s="16">
        <f>'[1]TCE - ANEXO III - Preencher'!M466</f>
        <v>20.9</v>
      </c>
      <c r="M457" s="16">
        <f t="shared" si="43"/>
        <v>80.468610000000012</v>
      </c>
      <c r="N457" s="16">
        <f>'[1]TCE - ANEXO III - Preencher'!O466</f>
        <v>0.93500000000000005</v>
      </c>
      <c r="O457" s="16">
        <f>'[1]TCE - ANEXO III - Preencher'!P466</f>
        <v>0</v>
      </c>
      <c r="P457" s="17">
        <f t="shared" si="44"/>
        <v>0.93500000000000005</v>
      </c>
      <c r="Q457" s="16">
        <f>'[1]TCE - ANEXO III - Preencher'!R466</f>
        <v>276</v>
      </c>
      <c r="R457" s="16">
        <f>'[1]TCE - ANEXO III - Preencher'!S466</f>
        <v>62.7</v>
      </c>
      <c r="S457" s="17">
        <f t="shared" si="45"/>
        <v>213.3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388.50361000000004</v>
      </c>
    </row>
    <row r="458" spans="1:28" s="4" customFormat="1" x14ac:dyDescent="0.2">
      <c r="A458" s="9">
        <f>IFERROR(VLOOKUP(B458,'[1]DADOS (OCULTAR)'!$P$3:$R$53,3,0),"")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HORRANNY RODRIGUES SANTOS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43891</v>
      </c>
      <c r="H458" s="15">
        <f>'[1]TCE - ANEXO III - Preencher'!I467</f>
        <v>12.85</v>
      </c>
      <c r="I458" s="15">
        <f>'[1]TCE - ANEXO III - Preencher'!J467</f>
        <v>102.82</v>
      </c>
      <c r="J458" s="15">
        <f>'[1]TCE - ANEXO III - Preencher'!K467</f>
        <v>0</v>
      </c>
      <c r="K458" s="16">
        <f>'[1]TCE - ANEXO III - Preencher'!L467</f>
        <v>101.36861</v>
      </c>
      <c r="L458" s="16">
        <f>'[1]TCE - ANEXO III - Preencher'!M467</f>
        <v>20.9</v>
      </c>
      <c r="M458" s="16">
        <f t="shared" si="43"/>
        <v>80.468610000000012</v>
      </c>
      <c r="N458" s="16">
        <f>'[1]TCE - ANEXO III - Preencher'!O467</f>
        <v>0.93500000000000005</v>
      </c>
      <c r="O458" s="16">
        <f>'[1]TCE - ANEXO III - Preencher'!P467</f>
        <v>0</v>
      </c>
      <c r="P458" s="17">
        <f t="shared" si="44"/>
        <v>0.93500000000000005</v>
      </c>
      <c r="Q458" s="16">
        <f>'[1]TCE - ANEXO III - Preencher'!R467</f>
        <v>103.5</v>
      </c>
      <c r="R458" s="16">
        <f>'[1]TCE - ANEXO III - Preencher'!S467</f>
        <v>56.56</v>
      </c>
      <c r="S458" s="17">
        <f t="shared" si="45"/>
        <v>46.94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244.01361</v>
      </c>
    </row>
    <row r="459" spans="1:28" s="4" customFormat="1" x14ac:dyDescent="0.2">
      <c r="A459" s="9">
        <f>IFERROR(VLOOKUP(B459,'[1]DADOS (OCULTAR)'!$P$3:$R$53,3,0),"")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HORTENCIA RODRIGUES DE BARROS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43891</v>
      </c>
      <c r="H459" s="15">
        <f>'[1]TCE - ANEXO III - Preencher'!I468</f>
        <v>18.86</v>
      </c>
      <c r="I459" s="15">
        <f>'[1]TCE - ANEXO III - Preencher'!J468</f>
        <v>201</v>
      </c>
      <c r="J459" s="15">
        <f>'[1]TCE - ANEXO III - Preencher'!K468</f>
        <v>0</v>
      </c>
      <c r="K459" s="16">
        <f>'[1]TCE - ANEXO III - Preencher'!L468</f>
        <v>101.36861</v>
      </c>
      <c r="L459" s="16">
        <f>'[1]TCE - ANEXO III - Preencher'!M468</f>
        <v>20.9</v>
      </c>
      <c r="M459" s="16">
        <f t="shared" si="43"/>
        <v>80.468610000000012</v>
      </c>
      <c r="N459" s="16">
        <f>'[1]TCE - ANEXO III - Preencher'!O468</f>
        <v>0.93500000000000005</v>
      </c>
      <c r="O459" s="16">
        <f>'[1]TCE - ANEXO III - Preencher'!P468</f>
        <v>0</v>
      </c>
      <c r="P459" s="17">
        <f t="shared" si="44"/>
        <v>0.93500000000000005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301.26361000000003</v>
      </c>
    </row>
    <row r="460" spans="1:28" s="4" customFormat="1" x14ac:dyDescent="0.2">
      <c r="A460" s="9">
        <f>IFERROR(VLOOKUP(B460,'[1]DADOS (OCULTAR)'!$P$3:$R$53,3,0),"")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HUGO MATHEUS ALVES TEOBALDO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411010</v>
      </c>
      <c r="G460" s="14">
        <f>IF('[1]TCE - ANEXO III - Preencher'!H469="","",'[1]TCE - ANEXO III - Preencher'!H469)</f>
        <v>43891</v>
      </c>
      <c r="H460" s="15">
        <f>'[1]TCE - ANEXO III - Preencher'!I469</f>
        <v>5.17</v>
      </c>
      <c r="I460" s="15">
        <f>'[1]TCE - ANEXO III - Preencher'!J469</f>
        <v>10.35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165.6</v>
      </c>
      <c r="R460" s="16">
        <f>'[1]TCE - ANEXO III - Preencher'!S469</f>
        <v>31.35</v>
      </c>
      <c r="S460" s="17">
        <f t="shared" si="45"/>
        <v>134.25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149.77000000000001</v>
      </c>
    </row>
    <row r="461" spans="1:28" s="4" customFormat="1" x14ac:dyDescent="0.2">
      <c r="A461" s="9">
        <f>IFERROR(VLOOKUP(B461,'[1]DADOS (OCULTAR)'!$P$3:$R$53,3,0),"")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HUMBERTO FERREIRA DOS SANTOS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324115</v>
      </c>
      <c r="G461" s="14">
        <f>IF('[1]TCE - ANEXO III - Preencher'!H470="","",'[1]TCE - ANEXO III - Preencher'!H470)</f>
        <v>43891</v>
      </c>
      <c r="H461" s="15">
        <f>'[1]TCE - ANEXO III - Preencher'!I470</f>
        <v>29.44</v>
      </c>
      <c r="I461" s="15">
        <f>'[1]TCE - ANEXO III - Preencher'!J470</f>
        <v>235.53</v>
      </c>
      <c r="J461" s="15">
        <f>'[1]TCE - ANEXO III - Preencher'!K470</f>
        <v>0</v>
      </c>
      <c r="K461" s="16">
        <f>'[1]TCE - ANEXO III - Preencher'!L470</f>
        <v>101.36861</v>
      </c>
      <c r="L461" s="16">
        <f>'[1]TCE - ANEXO III - Preencher'!M470</f>
        <v>12.2</v>
      </c>
      <c r="M461" s="16">
        <f t="shared" si="43"/>
        <v>89.168610000000001</v>
      </c>
      <c r="N461" s="16">
        <f>'[1]TCE - ANEXO III - Preencher'!O470</f>
        <v>0.93500000000000005</v>
      </c>
      <c r="O461" s="16">
        <f>'[1]TCE - ANEXO III - Preencher'!P470</f>
        <v>0</v>
      </c>
      <c r="P461" s="17">
        <f t="shared" si="44"/>
        <v>0.93500000000000005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355.07361000000003</v>
      </c>
    </row>
    <row r="462" spans="1:28" s="4" customFormat="1" x14ac:dyDescent="0.2">
      <c r="A462" s="9">
        <f>IFERROR(VLOOKUP(B462,'[1]DADOS (OCULTAR)'!$P$3:$R$53,3,0),"")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ILZA AMADIA DA SILVA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43891</v>
      </c>
      <c r="H462" s="15">
        <f>'[1]TCE - ANEXO III - Preencher'!I471</f>
        <v>14.56</v>
      </c>
      <c r="I462" s="15">
        <f>'[1]TCE - ANEXO III - Preencher'!J471</f>
        <v>116.46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0.93500000000000005</v>
      </c>
      <c r="O462" s="16">
        <f>'[1]TCE - ANEXO III - Preencher'!P471</f>
        <v>0</v>
      </c>
      <c r="P462" s="17">
        <f t="shared" si="44"/>
        <v>0.93500000000000005</v>
      </c>
      <c r="Q462" s="16">
        <f>'[1]TCE - ANEXO III - Preencher'!R471</f>
        <v>244.5</v>
      </c>
      <c r="R462" s="16">
        <f>'[1]TCE - ANEXO III - Preencher'!S471</f>
        <v>58.78</v>
      </c>
      <c r="S462" s="17">
        <f t="shared" si="45"/>
        <v>185.72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317.67499999999995</v>
      </c>
    </row>
    <row r="463" spans="1:28" s="4" customFormat="1" x14ac:dyDescent="0.2">
      <c r="A463" s="9">
        <f>IFERROR(VLOOKUP(B463,'[1]DADOS (OCULTAR)'!$P$3:$R$53,3,0),"")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INALDO FERREIRA DA SILVA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515110</v>
      </c>
      <c r="G463" s="14">
        <f>IF('[1]TCE - ANEXO III - Preencher'!H472="","",'[1]TCE - ANEXO III - Preencher'!H472)</f>
        <v>43891</v>
      </c>
      <c r="H463" s="15">
        <f>'[1]TCE - ANEXO III - Preencher'!I472</f>
        <v>12.69</v>
      </c>
      <c r="I463" s="15">
        <f>'[1]TCE - ANEXO III - Preencher'!J472</f>
        <v>101.51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0.93500000000000005</v>
      </c>
      <c r="O463" s="16">
        <f>'[1]TCE - ANEXO III - Preencher'!P472</f>
        <v>0</v>
      </c>
      <c r="P463" s="17">
        <f t="shared" si="44"/>
        <v>0.93500000000000005</v>
      </c>
      <c r="Q463" s="16">
        <f>'[1]TCE - ANEXO III - Preencher'!R472</f>
        <v>103.5</v>
      </c>
      <c r="R463" s="16">
        <f>'[1]TCE - ANEXO III - Preencher'!S472</f>
        <v>60.61</v>
      </c>
      <c r="S463" s="17">
        <f t="shared" si="45"/>
        <v>42.89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158.02500000000001</v>
      </c>
    </row>
    <row r="464" spans="1:28" s="4" customFormat="1" x14ac:dyDescent="0.2">
      <c r="A464" s="9">
        <f>IFERROR(VLOOKUP(B464,'[1]DADOS (OCULTAR)'!$P$3:$R$53,3,0),"")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INES HENRIQUE DA SILVA SOUZA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43891</v>
      </c>
      <c r="H464" s="15">
        <f>'[1]TCE - ANEXO III - Preencher'!I473</f>
        <v>13.27</v>
      </c>
      <c r="I464" s="15">
        <f>'[1]TCE - ANEXO III - Preencher'!J473</f>
        <v>106.12</v>
      </c>
      <c r="J464" s="15">
        <f>'[1]TCE - ANEXO III - Preencher'!K473</f>
        <v>0</v>
      </c>
      <c r="K464" s="16">
        <f>'[1]TCE - ANEXO III - Preencher'!L473</f>
        <v>101.36861</v>
      </c>
      <c r="L464" s="16">
        <f>'[1]TCE - ANEXO III - Preencher'!M473</f>
        <v>20.9</v>
      </c>
      <c r="M464" s="16">
        <f t="shared" si="43"/>
        <v>80.468610000000012</v>
      </c>
      <c r="N464" s="16">
        <f>'[1]TCE - ANEXO III - Preencher'!O473</f>
        <v>0.93500000000000005</v>
      </c>
      <c r="O464" s="16">
        <f>'[1]TCE - ANEXO III - Preencher'!P473</f>
        <v>0</v>
      </c>
      <c r="P464" s="17">
        <f t="shared" si="44"/>
        <v>0.93500000000000005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200.79361</v>
      </c>
    </row>
    <row r="465" spans="1:28" s="4" customFormat="1" x14ac:dyDescent="0.2">
      <c r="A465" s="9">
        <f>IFERROR(VLOOKUP(B465,'[1]DADOS (OCULTAR)'!$P$3:$R$53,3,0),"")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INGRID RAYANNE ALVES SILVA MELO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43891</v>
      </c>
      <c r="H465" s="15">
        <f>'[1]TCE - ANEXO III - Preencher'!I474</f>
        <v>37.26</v>
      </c>
      <c r="I465" s="15">
        <f>'[1]TCE - ANEXO III - Preencher'!J474</f>
        <v>298.07</v>
      </c>
      <c r="J465" s="15">
        <f>'[1]TCE - ANEXO III - Preencher'!K474</f>
        <v>0</v>
      </c>
      <c r="K465" s="16">
        <f>'[1]TCE - ANEXO III - Preencher'!L474</f>
        <v>101.36861</v>
      </c>
      <c r="L465" s="16">
        <f>'[1]TCE - ANEXO III - Preencher'!M474</f>
        <v>2.99</v>
      </c>
      <c r="M465" s="16">
        <f t="shared" si="43"/>
        <v>98.378610000000009</v>
      </c>
      <c r="N465" s="16">
        <f>'[1]TCE - ANEXO III - Preencher'!O474</f>
        <v>1.9672434999999999</v>
      </c>
      <c r="O465" s="16">
        <f>'[1]TCE - ANEXO III - Preencher'!P474</f>
        <v>0</v>
      </c>
      <c r="P465" s="17">
        <f t="shared" si="44"/>
        <v>1.9672434999999999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435.67585350000002</v>
      </c>
    </row>
    <row r="466" spans="1:28" s="4" customFormat="1" x14ac:dyDescent="0.2">
      <c r="A466" s="9">
        <f>IFERROR(VLOOKUP(B466,'[1]DADOS (OCULTAR)'!$P$3:$R$53,3,0),"")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IRACI JUSTINA DA SILVA PONTES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223505</v>
      </c>
      <c r="G466" s="14">
        <f>IF('[1]TCE - ANEXO III - Preencher'!H475="","",'[1]TCE - ANEXO III - Preencher'!H475)</f>
        <v>43891</v>
      </c>
      <c r="H466" s="15">
        <f>'[1]TCE - ANEXO III - Preencher'!I475</f>
        <v>37.700000000000003</v>
      </c>
      <c r="I466" s="15">
        <f>'[1]TCE - ANEXO III - Preencher'!J475</f>
        <v>301.58999999999997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1.9672434999999999</v>
      </c>
      <c r="O466" s="16">
        <f>'[1]TCE - ANEXO III - Preencher'!P475</f>
        <v>0</v>
      </c>
      <c r="P466" s="17">
        <f t="shared" si="44"/>
        <v>1.9672434999999999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341.25724349999996</v>
      </c>
    </row>
    <row r="467" spans="1:28" s="4" customFormat="1" x14ac:dyDescent="0.2">
      <c r="A467" s="9">
        <f>IFERROR(VLOOKUP(B467,'[1]DADOS (OCULTAR)'!$P$3:$R$53,3,0),"")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IRANI PEREIRA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513430</v>
      </c>
      <c r="G467" s="14">
        <f>IF('[1]TCE - ANEXO III - Preencher'!H476="","",'[1]TCE - ANEXO III - Preencher'!H476)</f>
        <v>43891</v>
      </c>
      <c r="H467" s="15">
        <f>'[1]TCE - ANEXO III - Preencher'!I476</f>
        <v>13.06</v>
      </c>
      <c r="I467" s="15">
        <f>'[1]TCE - ANEXO III - Preencher'!J476</f>
        <v>104.5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0.93500000000000005</v>
      </c>
      <c r="O467" s="16">
        <f>'[1]TCE - ANEXO III - Preencher'!P476</f>
        <v>0</v>
      </c>
      <c r="P467" s="17">
        <f t="shared" si="44"/>
        <v>0.93500000000000005</v>
      </c>
      <c r="Q467" s="16">
        <f>'[1]TCE - ANEXO III - Preencher'!R476</f>
        <v>220.8</v>
      </c>
      <c r="R467" s="16">
        <f>'[1]TCE - ANEXO III - Preencher'!S476</f>
        <v>62.7</v>
      </c>
      <c r="S467" s="17">
        <f t="shared" si="45"/>
        <v>158.10000000000002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276.59500000000003</v>
      </c>
    </row>
    <row r="468" spans="1:28" s="4" customFormat="1" x14ac:dyDescent="0.2">
      <c r="A468" s="9">
        <f>IFERROR(VLOOKUP(B468,'[1]DADOS (OCULTAR)'!$P$3:$R$53,3,0),"")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IRLA MILENA DE ALBUQUERQUE BIEGING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223605</v>
      </c>
      <c r="G468" s="14">
        <f>IF('[1]TCE - ANEXO III - Preencher'!H477="","",'[1]TCE - ANEXO III - Preencher'!H477)</f>
        <v>43891</v>
      </c>
      <c r="H468" s="15">
        <f>'[1]TCE - ANEXO III - Preencher'!I477</f>
        <v>25.81</v>
      </c>
      <c r="I468" s="15">
        <f>'[1]TCE - ANEXO III - Preencher'!J477</f>
        <v>206.51</v>
      </c>
      <c r="J468" s="15">
        <f>'[1]TCE - ANEXO III - Preencher'!K477</f>
        <v>0</v>
      </c>
      <c r="K468" s="16">
        <f>'[1]TCE - ANEXO III - Preencher'!L477</f>
        <v>101.36861</v>
      </c>
      <c r="L468" s="16">
        <f>'[1]TCE - ANEXO III - Preencher'!M477</f>
        <v>2.41</v>
      </c>
      <c r="M468" s="16">
        <f t="shared" si="43"/>
        <v>98.958610000000007</v>
      </c>
      <c r="N468" s="16">
        <f>'[1]TCE - ANEXO III - Preencher'!O477</f>
        <v>1.9672434999999999</v>
      </c>
      <c r="O468" s="16">
        <f>'[1]TCE - ANEXO III - Preencher'!P477</f>
        <v>0</v>
      </c>
      <c r="P468" s="17">
        <f t="shared" si="44"/>
        <v>1.9672434999999999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333.24585350000001</v>
      </c>
    </row>
    <row r="469" spans="1:28" s="4" customFormat="1" x14ac:dyDescent="0.2">
      <c r="A469" s="9">
        <f>IFERROR(VLOOKUP(B469,'[1]DADOS (OCULTAR)'!$P$3:$R$53,3,0),"")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ISABELLA CARDOSO PEREIRA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225125</v>
      </c>
      <c r="G469" s="14">
        <f>IF('[1]TCE - ANEXO III - Preencher'!H478="","",'[1]TCE - ANEXO III - Preencher'!H478)</f>
        <v>43891</v>
      </c>
      <c r="H469" s="15">
        <f>'[1]TCE - ANEXO III - Preencher'!I478</f>
        <v>101.78</v>
      </c>
      <c r="I469" s="15">
        <f>'[1]TCE - ANEXO III - Preencher'!J478</f>
        <v>814.23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7.4850000000000003</v>
      </c>
      <c r="O469" s="16">
        <f>'[1]TCE - ANEXO III - Preencher'!P478</f>
        <v>0</v>
      </c>
      <c r="P469" s="17">
        <f t="shared" si="44"/>
        <v>7.4850000000000003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923.495</v>
      </c>
    </row>
    <row r="470" spans="1:28" s="4" customFormat="1" x14ac:dyDescent="0.2">
      <c r="A470" s="9">
        <f>IFERROR(VLOOKUP(B470,'[1]DADOS (OCULTAR)'!$P$3:$R$53,3,0),"")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ISADORA MARIA NASCIMENTO LEMOS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411010</v>
      </c>
      <c r="G470" s="14">
        <f>IF('[1]TCE - ANEXO III - Preencher'!H479="","",'[1]TCE - ANEXO III - Preencher'!H479)</f>
        <v>43891</v>
      </c>
      <c r="H470" s="15">
        <f>'[1]TCE - ANEXO III - Preencher'!I479</f>
        <v>10.97</v>
      </c>
      <c r="I470" s="15">
        <f>'[1]TCE - ANEXO III - Preencher'!J479</f>
        <v>87.78</v>
      </c>
      <c r="J470" s="15">
        <f>'[1]TCE - ANEXO III - Preencher'!K479</f>
        <v>0</v>
      </c>
      <c r="K470" s="16">
        <f>'[1]TCE - ANEXO III - Preencher'!L479</f>
        <v>101.36861</v>
      </c>
      <c r="L470" s="16">
        <f>'[1]TCE - ANEXO III - Preencher'!M479</f>
        <v>20.9</v>
      </c>
      <c r="M470" s="16">
        <f t="shared" si="43"/>
        <v>80.468610000000012</v>
      </c>
      <c r="N470" s="16">
        <f>'[1]TCE - ANEXO III - Preencher'!O479</f>
        <v>0.93500000000000005</v>
      </c>
      <c r="O470" s="16">
        <f>'[1]TCE - ANEXO III - Preencher'!P479</f>
        <v>0</v>
      </c>
      <c r="P470" s="17">
        <f t="shared" si="44"/>
        <v>0.93500000000000005</v>
      </c>
      <c r="Q470" s="16">
        <f>'[1]TCE - ANEXO III - Preencher'!R479</f>
        <v>220.8</v>
      </c>
      <c r="R470" s="16">
        <f>'[1]TCE - ANEXO III - Preencher'!S479</f>
        <v>62.7</v>
      </c>
      <c r="S470" s="17">
        <f t="shared" si="45"/>
        <v>158.10000000000002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338.25361000000004</v>
      </c>
    </row>
    <row r="471" spans="1:28" s="4" customFormat="1" x14ac:dyDescent="0.2">
      <c r="A471" s="9">
        <f>IFERROR(VLOOKUP(B471,'[1]DADOS (OCULTAR)'!$P$3:$R$53,3,0),"")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ISLANE FRANCISCA DIAS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43891</v>
      </c>
      <c r="H471" s="15">
        <f>'[1]TCE - ANEXO III - Preencher'!I480</f>
        <v>14.22</v>
      </c>
      <c r="I471" s="15">
        <f>'[1]TCE - ANEXO III - Preencher'!J480</f>
        <v>113.75</v>
      </c>
      <c r="J471" s="15">
        <f>'[1]TCE - ANEXO III - Preencher'!K480</f>
        <v>0</v>
      </c>
      <c r="K471" s="16">
        <f>'[1]TCE - ANEXO III - Preencher'!L480</f>
        <v>101.36861</v>
      </c>
      <c r="L471" s="16">
        <f>'[1]TCE - ANEXO III - Preencher'!M480</f>
        <v>20.9</v>
      </c>
      <c r="M471" s="16">
        <f t="shared" si="43"/>
        <v>80.468610000000012</v>
      </c>
      <c r="N471" s="16">
        <f>'[1]TCE - ANEXO III - Preencher'!O480</f>
        <v>0.93500000000000005</v>
      </c>
      <c r="O471" s="16">
        <f>'[1]TCE - ANEXO III - Preencher'!P480</f>
        <v>0</v>
      </c>
      <c r="P471" s="17">
        <f t="shared" si="44"/>
        <v>0.93500000000000005</v>
      </c>
      <c r="Q471" s="16">
        <f>'[1]TCE - ANEXO III - Preencher'!R480</f>
        <v>103.5</v>
      </c>
      <c r="R471" s="16">
        <f>'[1]TCE - ANEXO III - Preencher'!S480</f>
        <v>62.7</v>
      </c>
      <c r="S471" s="17">
        <f t="shared" si="45"/>
        <v>40.799999999999997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250.17361</v>
      </c>
    </row>
    <row r="472" spans="1:28" s="4" customFormat="1" x14ac:dyDescent="0.2">
      <c r="A472" s="9">
        <f>IFERROR(VLOOKUP(B472,'[1]DADOS (OCULTAR)'!$P$3:$R$53,3,0),"")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ISOLDA MARIANA RIBEIRO DO VALLE BEZERRA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225125</v>
      </c>
      <c r="G472" s="14">
        <f>IF('[1]TCE - ANEXO III - Preencher'!H481="","",'[1]TCE - ANEXO III - Preencher'!H481)</f>
        <v>43891</v>
      </c>
      <c r="H472" s="15">
        <f>'[1]TCE - ANEXO III - Preencher'!I481</f>
        <v>81.06</v>
      </c>
      <c r="I472" s="15">
        <f>'[1]TCE - ANEXO III - Preencher'!J481</f>
        <v>648.52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7.4850000000000003</v>
      </c>
      <c r="O472" s="16">
        <f>'[1]TCE - ANEXO III - Preencher'!P481</f>
        <v>0</v>
      </c>
      <c r="P472" s="17">
        <f t="shared" si="44"/>
        <v>7.4850000000000003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737.06499999999994</v>
      </c>
    </row>
    <row r="473" spans="1:28" s="4" customFormat="1" x14ac:dyDescent="0.2">
      <c r="A473" s="9">
        <f>IFERROR(VLOOKUP(B473,'[1]DADOS (OCULTAR)'!$P$3:$R$53,3,0),"")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IVALDO AMARO SABINO FILHO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515110</v>
      </c>
      <c r="G473" s="14">
        <f>IF('[1]TCE - ANEXO III - Preencher'!H482="","",'[1]TCE - ANEXO III - Preencher'!H482)</f>
        <v>43891</v>
      </c>
      <c r="H473" s="15">
        <f>'[1]TCE - ANEXO III - Preencher'!I482</f>
        <v>12.57</v>
      </c>
      <c r="I473" s="15">
        <f>'[1]TCE - ANEXO III - Preencher'!J482</f>
        <v>100.56</v>
      </c>
      <c r="J473" s="15">
        <f>'[1]TCE - ANEXO III - Preencher'!K482</f>
        <v>0</v>
      </c>
      <c r="K473" s="16">
        <f>'[1]TCE - ANEXO III - Preencher'!L482</f>
        <v>101.36861</v>
      </c>
      <c r="L473" s="16">
        <f>'[1]TCE - ANEXO III - Preencher'!M482</f>
        <v>20.9</v>
      </c>
      <c r="M473" s="16">
        <f t="shared" si="43"/>
        <v>80.468610000000012</v>
      </c>
      <c r="N473" s="16">
        <f>'[1]TCE - ANEXO III - Preencher'!O482</f>
        <v>0.93500000000000005</v>
      </c>
      <c r="O473" s="16">
        <f>'[1]TCE - ANEXO III - Preencher'!P482</f>
        <v>0</v>
      </c>
      <c r="P473" s="17">
        <f t="shared" si="44"/>
        <v>0.93500000000000005</v>
      </c>
      <c r="Q473" s="16">
        <f>'[1]TCE - ANEXO III - Preencher'!R482</f>
        <v>276</v>
      </c>
      <c r="R473" s="16">
        <f>'[1]TCE - ANEXO III - Preencher'!S482</f>
        <v>62.7</v>
      </c>
      <c r="S473" s="17">
        <f t="shared" si="45"/>
        <v>213.3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407.83361000000002</v>
      </c>
    </row>
    <row r="474" spans="1:28" s="4" customFormat="1" x14ac:dyDescent="0.2">
      <c r="A474" s="9">
        <f>IFERROR(VLOOKUP(B474,'[1]DADOS (OCULTAR)'!$P$3:$R$53,3,0),"")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IVAN GOMES DE SANTANA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517410</v>
      </c>
      <c r="G474" s="14">
        <f>IF('[1]TCE - ANEXO III - Preencher'!H483="","",'[1]TCE - ANEXO III - Preencher'!H483)</f>
        <v>43891</v>
      </c>
      <c r="H474" s="15">
        <f>'[1]TCE - ANEXO III - Preencher'!I483</f>
        <v>10.44</v>
      </c>
      <c r="I474" s="15">
        <f>'[1]TCE - ANEXO III - Preencher'!J483</f>
        <v>83.5</v>
      </c>
      <c r="J474" s="15">
        <f>'[1]TCE - ANEXO III - Preencher'!K483</f>
        <v>0</v>
      </c>
      <c r="K474" s="16">
        <f>'[1]TCE - ANEXO III - Preencher'!L483</f>
        <v>101.36861</v>
      </c>
      <c r="L474" s="16">
        <f>'[1]TCE - ANEXO III - Preencher'!M483</f>
        <v>20.9</v>
      </c>
      <c r="M474" s="16">
        <f t="shared" si="43"/>
        <v>80.468610000000012</v>
      </c>
      <c r="N474" s="16">
        <f>'[1]TCE - ANEXO III - Preencher'!O483</f>
        <v>0.93500000000000005</v>
      </c>
      <c r="O474" s="16">
        <f>'[1]TCE - ANEXO III - Preencher'!P483</f>
        <v>0</v>
      </c>
      <c r="P474" s="17">
        <f t="shared" si="44"/>
        <v>0.93500000000000005</v>
      </c>
      <c r="Q474" s="16">
        <f>'[1]TCE - ANEXO III - Preencher'!R483</f>
        <v>220.8</v>
      </c>
      <c r="R474" s="16">
        <f>'[1]TCE - ANEXO III - Preencher'!S483</f>
        <v>62.7</v>
      </c>
      <c r="S474" s="17">
        <f t="shared" si="45"/>
        <v>158.10000000000002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333.44361000000004</v>
      </c>
    </row>
    <row r="475" spans="1:28" s="4" customFormat="1" x14ac:dyDescent="0.2">
      <c r="A475" s="9">
        <f>IFERROR(VLOOKUP(B475,'[1]DADOS (OCULTAR)'!$P$3:$R$53,3,0),"")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IVANEIDE VERGETE MARQUES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324115</v>
      </c>
      <c r="G475" s="14">
        <f>IF('[1]TCE - ANEXO III - Preencher'!H484="","",'[1]TCE - ANEXO III - Preencher'!H484)</f>
        <v>43891</v>
      </c>
      <c r="H475" s="15">
        <f>'[1]TCE - ANEXO III - Preencher'!I484</f>
        <v>34.049999999999997</v>
      </c>
      <c r="I475" s="15">
        <f>'[1]TCE - ANEXO III - Preencher'!J484</f>
        <v>272.42</v>
      </c>
      <c r="J475" s="15">
        <f>'[1]TCE - ANEXO III - Preencher'!K484</f>
        <v>0</v>
      </c>
      <c r="K475" s="16">
        <f>'[1]TCE - ANEXO III - Preencher'!L484</f>
        <v>101.36861</v>
      </c>
      <c r="L475" s="16">
        <f>'[1]TCE - ANEXO III - Preencher'!M484</f>
        <v>2.71</v>
      </c>
      <c r="M475" s="16">
        <f t="shared" si="43"/>
        <v>98.65861000000001</v>
      </c>
      <c r="N475" s="16">
        <f>'[1]TCE - ANEXO III - Preencher'!O484</f>
        <v>0.93500000000000005</v>
      </c>
      <c r="O475" s="16">
        <f>'[1]TCE - ANEXO III - Preencher'!P484</f>
        <v>0</v>
      </c>
      <c r="P475" s="17">
        <f t="shared" si="44"/>
        <v>0.93500000000000005</v>
      </c>
      <c r="Q475" s="16">
        <f>'[1]TCE - ANEXO III - Preencher'!R484</f>
        <v>94</v>
      </c>
      <c r="R475" s="16">
        <f>'[1]TCE - ANEXO III - Preencher'!S484</f>
        <v>60.91</v>
      </c>
      <c r="S475" s="17">
        <f t="shared" si="45"/>
        <v>33.090000000000003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439.15361000000007</v>
      </c>
    </row>
    <row r="476" spans="1:28" s="4" customFormat="1" x14ac:dyDescent="0.2">
      <c r="A476" s="9">
        <f>IFERROR(VLOOKUP(B476,'[1]DADOS (OCULTAR)'!$P$3:$R$53,3,0),"")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IVANETE DAS GRACAS TININ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43891</v>
      </c>
      <c r="H476" s="15">
        <f>'[1]TCE - ANEXO III - Preencher'!I485</f>
        <v>13.01</v>
      </c>
      <c r="I476" s="15">
        <f>'[1]TCE - ANEXO III - Preencher'!J485</f>
        <v>104.07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0.93500000000000005</v>
      </c>
      <c r="O476" s="16">
        <f>'[1]TCE - ANEXO III - Preencher'!P485</f>
        <v>0</v>
      </c>
      <c r="P476" s="17">
        <f t="shared" si="44"/>
        <v>0.93500000000000005</v>
      </c>
      <c r="Q476" s="16">
        <f>'[1]TCE - ANEXO III - Preencher'!R485</f>
        <v>207</v>
      </c>
      <c r="R476" s="16">
        <f>'[1]TCE - ANEXO III - Preencher'!S485</f>
        <v>62.7</v>
      </c>
      <c r="S476" s="17">
        <f t="shared" si="45"/>
        <v>144.30000000000001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262.315</v>
      </c>
    </row>
    <row r="477" spans="1:28" s="4" customFormat="1" x14ac:dyDescent="0.2">
      <c r="A477" s="9">
        <f>IFERROR(VLOOKUP(B477,'[1]DADOS (OCULTAR)'!$P$3:$R$53,3,0),"")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IVANISE MARIA DE SANTANA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43891</v>
      </c>
      <c r="H477" s="15">
        <f>'[1]TCE - ANEXO III - Preencher'!I486</f>
        <v>12.2</v>
      </c>
      <c r="I477" s="15">
        <f>'[1]TCE - ANEXO III - Preencher'!J486</f>
        <v>97.56</v>
      </c>
      <c r="J477" s="15">
        <f>'[1]TCE - ANEXO III - Preencher'!K486</f>
        <v>0</v>
      </c>
      <c r="K477" s="16">
        <f>'[1]TCE - ANEXO III - Preencher'!L486</f>
        <v>101.36861</v>
      </c>
      <c r="L477" s="16">
        <f>'[1]TCE - ANEXO III - Preencher'!M486</f>
        <v>20.9</v>
      </c>
      <c r="M477" s="16">
        <f t="shared" si="43"/>
        <v>80.468610000000012</v>
      </c>
      <c r="N477" s="16">
        <f>'[1]TCE - ANEXO III - Preencher'!O486</f>
        <v>0.93500000000000005</v>
      </c>
      <c r="O477" s="16">
        <f>'[1]TCE - ANEXO III - Preencher'!P486</f>
        <v>0</v>
      </c>
      <c r="P477" s="17">
        <f t="shared" si="44"/>
        <v>0.93500000000000005</v>
      </c>
      <c r="Q477" s="16">
        <f>'[1]TCE - ANEXO III - Preencher'!R486</f>
        <v>110.4</v>
      </c>
      <c r="R477" s="16">
        <f>'[1]TCE - ANEXO III - Preencher'!S486</f>
        <v>62.7</v>
      </c>
      <c r="S477" s="17">
        <f t="shared" si="45"/>
        <v>47.7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238.86360999999999</v>
      </c>
    </row>
    <row r="478" spans="1:28" s="4" customFormat="1" x14ac:dyDescent="0.2">
      <c r="A478" s="9">
        <f>IFERROR(VLOOKUP(B478,'[1]DADOS (OCULTAR)'!$P$3:$R$53,3,0),"")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IVANISE RODRIGUES DE SOUZA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43891</v>
      </c>
      <c r="H478" s="15">
        <f>'[1]TCE - ANEXO III - Preencher'!I487</f>
        <v>18.649999999999999</v>
      </c>
      <c r="I478" s="15">
        <f>'[1]TCE - ANEXO III - Preencher'!J487</f>
        <v>201.48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0.93500000000000005</v>
      </c>
      <c r="O478" s="16">
        <f>'[1]TCE - ANEXO III - Preencher'!P487</f>
        <v>0</v>
      </c>
      <c r="P478" s="17">
        <f t="shared" si="44"/>
        <v>0.93500000000000005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221.065</v>
      </c>
    </row>
    <row r="479" spans="1:28" s="4" customFormat="1" x14ac:dyDescent="0.2">
      <c r="A479" s="9">
        <f>IFERROR(VLOOKUP(B479,'[1]DADOS (OCULTAR)'!$P$3:$R$53,3,0),"")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IVONEIDE GOMES DE ASSIS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513430</v>
      </c>
      <c r="G479" s="14">
        <f>IF('[1]TCE - ANEXO III - Preencher'!H488="","",'[1]TCE - ANEXO III - Preencher'!H488)</f>
        <v>43891</v>
      </c>
      <c r="H479" s="15">
        <f>'[1]TCE - ANEXO III - Preencher'!I488</f>
        <v>16.68</v>
      </c>
      <c r="I479" s="15">
        <f>'[1]TCE - ANEXO III - Preencher'!J488</f>
        <v>133.43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0.93500000000000005</v>
      </c>
      <c r="O479" s="16">
        <f>'[1]TCE - ANEXO III - Preencher'!P488</f>
        <v>0</v>
      </c>
      <c r="P479" s="17">
        <f t="shared" si="44"/>
        <v>0.93500000000000005</v>
      </c>
      <c r="Q479" s="16">
        <f>'[1]TCE - ANEXO III - Preencher'!R488</f>
        <v>103.5</v>
      </c>
      <c r="R479" s="16">
        <f>'[1]TCE - ANEXO III - Preencher'!S488</f>
        <v>48.07</v>
      </c>
      <c r="S479" s="17">
        <f t="shared" si="45"/>
        <v>55.43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206.47500000000002</v>
      </c>
    </row>
    <row r="480" spans="1:28" s="4" customFormat="1" x14ac:dyDescent="0.2">
      <c r="A480" s="9">
        <f>IFERROR(VLOOKUP(B480,'[1]DADOS (OCULTAR)'!$P$3:$R$53,3,0),"")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IZABEL CRISTINA BORBA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43891</v>
      </c>
      <c r="H480" s="15">
        <f>'[1]TCE - ANEXO III - Preencher'!I489</f>
        <v>13.6</v>
      </c>
      <c r="I480" s="15">
        <f>'[1]TCE - ANEXO III - Preencher'!J489</f>
        <v>108.83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0.93500000000000005</v>
      </c>
      <c r="O480" s="16">
        <f>'[1]TCE - ANEXO III - Preencher'!P489</f>
        <v>0</v>
      </c>
      <c r="P480" s="17">
        <f t="shared" si="44"/>
        <v>0.93500000000000005</v>
      </c>
      <c r="Q480" s="16">
        <f>'[1]TCE - ANEXO III - Preencher'!R489</f>
        <v>110.4</v>
      </c>
      <c r="R480" s="16">
        <f>'[1]TCE - ANEXO III - Preencher'!S489</f>
        <v>58.52</v>
      </c>
      <c r="S480" s="17">
        <f t="shared" si="45"/>
        <v>51.88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175.245</v>
      </c>
    </row>
    <row r="481" spans="1:28" s="4" customFormat="1" x14ac:dyDescent="0.2">
      <c r="A481" s="9">
        <f>IFERROR(VLOOKUP(B481,'[1]DADOS (OCULTAR)'!$P$3:$R$53,3,0),"")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IZAIAS MENDES DO NASCIMENTO FILHO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515110</v>
      </c>
      <c r="G481" s="14">
        <f>IF('[1]TCE - ANEXO III - Preencher'!H490="","",'[1]TCE - ANEXO III - Preencher'!H490)</f>
        <v>43891</v>
      </c>
      <c r="H481" s="15">
        <f>'[1]TCE - ANEXO III - Preencher'!I490</f>
        <v>14.37</v>
      </c>
      <c r="I481" s="15">
        <f>'[1]TCE - ANEXO III - Preencher'!J490</f>
        <v>114.99</v>
      </c>
      <c r="J481" s="15">
        <f>'[1]TCE - ANEXO III - Preencher'!K490</f>
        <v>0</v>
      </c>
      <c r="K481" s="16">
        <f>'[1]TCE - ANEXO III - Preencher'!L490</f>
        <v>101.36861</v>
      </c>
      <c r="L481" s="16">
        <f>'[1]TCE - ANEXO III - Preencher'!M490</f>
        <v>20.9</v>
      </c>
      <c r="M481" s="16">
        <f t="shared" si="43"/>
        <v>80.468610000000012</v>
      </c>
      <c r="N481" s="16">
        <f>'[1]TCE - ANEXO III - Preencher'!O490</f>
        <v>0.93500000000000005</v>
      </c>
      <c r="O481" s="16">
        <f>'[1]TCE - ANEXO III - Preencher'!P490</f>
        <v>0</v>
      </c>
      <c r="P481" s="17">
        <f t="shared" si="44"/>
        <v>0.93500000000000005</v>
      </c>
      <c r="Q481" s="16">
        <f>'[1]TCE - ANEXO III - Preencher'!R490</f>
        <v>110.4</v>
      </c>
      <c r="R481" s="16">
        <f>'[1]TCE - ANEXO III - Preencher'!S490</f>
        <v>62.7</v>
      </c>
      <c r="S481" s="17">
        <f t="shared" si="45"/>
        <v>47.7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258.46361000000002</v>
      </c>
    </row>
    <row r="482" spans="1:28" s="4" customFormat="1" x14ac:dyDescent="0.2">
      <c r="A482" s="9">
        <f>IFERROR(VLOOKUP(B482,'[1]DADOS (OCULTAR)'!$P$3:$R$53,3,0),"")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JACIANE NASCIMENTO DA SILVA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43891</v>
      </c>
      <c r="H482" s="15">
        <f>'[1]TCE - ANEXO III - Preencher'!I491</f>
        <v>13.06</v>
      </c>
      <c r="I482" s="15">
        <f>'[1]TCE - ANEXO III - Preencher'!J491</f>
        <v>104.5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0.93500000000000005</v>
      </c>
      <c r="O482" s="16">
        <f>'[1]TCE - ANEXO III - Preencher'!P491</f>
        <v>0</v>
      </c>
      <c r="P482" s="17">
        <f t="shared" si="44"/>
        <v>0.93500000000000005</v>
      </c>
      <c r="Q482" s="16">
        <f>'[1]TCE - ANEXO III - Preencher'!R491</f>
        <v>207</v>
      </c>
      <c r="R482" s="16">
        <f>'[1]TCE - ANEXO III - Preencher'!S491</f>
        <v>62.7</v>
      </c>
      <c r="S482" s="17">
        <f t="shared" si="45"/>
        <v>144.30000000000001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262.79500000000002</v>
      </c>
    </row>
    <row r="483" spans="1:28" s="4" customFormat="1" x14ac:dyDescent="0.2">
      <c r="A483" s="9">
        <f>IFERROR(VLOOKUP(B483,'[1]DADOS (OCULTAR)'!$P$3:$R$53,3,0),"")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JACIARA SANTOS BATISTA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43891</v>
      </c>
      <c r="H483" s="15">
        <f>'[1]TCE - ANEXO III - Preencher'!I492</f>
        <v>14.09</v>
      </c>
      <c r="I483" s="15">
        <f>'[1]TCE - ANEXO III - Preencher'!J492</f>
        <v>112.74</v>
      </c>
      <c r="J483" s="15">
        <f>'[1]TCE - ANEXO III - Preencher'!K492</f>
        <v>0</v>
      </c>
      <c r="K483" s="16">
        <f>'[1]TCE - ANEXO III - Preencher'!L492</f>
        <v>101.36861</v>
      </c>
      <c r="L483" s="16">
        <f>'[1]TCE - ANEXO III - Preencher'!M492</f>
        <v>20.9</v>
      </c>
      <c r="M483" s="16">
        <f t="shared" si="43"/>
        <v>80.468610000000012</v>
      </c>
      <c r="N483" s="16">
        <f>'[1]TCE - ANEXO III - Preencher'!O492</f>
        <v>0.93500000000000005</v>
      </c>
      <c r="O483" s="16">
        <f>'[1]TCE - ANEXO III - Preencher'!P492</f>
        <v>0</v>
      </c>
      <c r="P483" s="17">
        <f t="shared" si="44"/>
        <v>0.93500000000000005</v>
      </c>
      <c r="Q483" s="16">
        <f>'[1]TCE - ANEXO III - Preencher'!R492</f>
        <v>244.5</v>
      </c>
      <c r="R483" s="16">
        <f>'[1]TCE - ANEXO III - Preencher'!S492</f>
        <v>62.7</v>
      </c>
      <c r="S483" s="17">
        <f t="shared" si="45"/>
        <v>181.8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390.03361000000001</v>
      </c>
    </row>
    <row r="484" spans="1:28" s="4" customFormat="1" x14ac:dyDescent="0.2">
      <c r="A484" s="9">
        <f>IFERROR(VLOOKUP(B484,'[1]DADOS (OCULTAR)'!$P$3:$R$53,3,0),"")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JACIENE MARIA DE LIMA CORREIA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43891</v>
      </c>
      <c r="H484" s="15">
        <f>'[1]TCE - ANEXO III - Preencher'!I493</f>
        <v>14</v>
      </c>
      <c r="I484" s="15">
        <f>'[1]TCE - ANEXO III - Preencher'!J493</f>
        <v>112.02</v>
      </c>
      <c r="J484" s="15">
        <f>'[1]TCE - ANEXO III - Preencher'!K493</f>
        <v>0</v>
      </c>
      <c r="K484" s="16">
        <f>'[1]TCE - ANEXO III - Preencher'!L493</f>
        <v>101.36861</v>
      </c>
      <c r="L484" s="16">
        <f>'[1]TCE - ANEXO III - Preencher'!M493</f>
        <v>20.9</v>
      </c>
      <c r="M484" s="16">
        <f t="shared" si="43"/>
        <v>80.468610000000012</v>
      </c>
      <c r="N484" s="16">
        <f>'[1]TCE - ANEXO III - Preencher'!O493</f>
        <v>0.93500000000000005</v>
      </c>
      <c r="O484" s="16">
        <f>'[1]TCE - ANEXO III - Preencher'!P493</f>
        <v>0</v>
      </c>
      <c r="P484" s="17">
        <f t="shared" si="44"/>
        <v>0.93500000000000005</v>
      </c>
      <c r="Q484" s="16">
        <f>'[1]TCE - ANEXO III - Preencher'!R493</f>
        <v>220.8</v>
      </c>
      <c r="R484" s="16">
        <f>'[1]TCE - ANEXO III - Preencher'!S493</f>
        <v>45.98</v>
      </c>
      <c r="S484" s="17">
        <f t="shared" si="45"/>
        <v>174.82000000000002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382.24360999999999</v>
      </c>
    </row>
    <row r="485" spans="1:28" s="4" customFormat="1" x14ac:dyDescent="0.2">
      <c r="A485" s="9">
        <f>IFERROR(VLOOKUP(B485,'[1]DADOS (OCULTAR)'!$P$3:$R$53,3,0),"")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JACKSON DOUGLAS FERREIRA ROCHA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517410</v>
      </c>
      <c r="G485" s="14">
        <f>IF('[1]TCE - ANEXO III - Preencher'!H494="","",'[1]TCE - ANEXO III - Preencher'!H494)</f>
        <v>43891</v>
      </c>
      <c r="H485" s="15">
        <f>'[1]TCE - ANEXO III - Preencher'!I494</f>
        <v>12.3</v>
      </c>
      <c r="I485" s="15">
        <f>'[1]TCE - ANEXO III - Preencher'!J494</f>
        <v>98.42</v>
      </c>
      <c r="J485" s="15">
        <f>'[1]TCE - ANEXO III - Preencher'!K494</f>
        <v>0</v>
      </c>
      <c r="K485" s="16">
        <f>'[1]TCE - ANEXO III - Preencher'!L494</f>
        <v>101.36861</v>
      </c>
      <c r="L485" s="16">
        <f>'[1]TCE - ANEXO III - Preencher'!M494</f>
        <v>20.9</v>
      </c>
      <c r="M485" s="16">
        <f t="shared" si="43"/>
        <v>80.468610000000012</v>
      </c>
      <c r="N485" s="16">
        <f>'[1]TCE - ANEXO III - Preencher'!O494</f>
        <v>0.93500000000000005</v>
      </c>
      <c r="O485" s="16">
        <f>'[1]TCE - ANEXO III - Preencher'!P494</f>
        <v>0</v>
      </c>
      <c r="P485" s="17">
        <f t="shared" si="44"/>
        <v>0.93500000000000005</v>
      </c>
      <c r="Q485" s="16">
        <f>'[1]TCE - ANEXO III - Preencher'!R494</f>
        <v>165.6</v>
      </c>
      <c r="R485" s="16">
        <f>'[1]TCE - ANEXO III - Preencher'!S494</f>
        <v>62.7</v>
      </c>
      <c r="S485" s="17">
        <f t="shared" si="45"/>
        <v>102.89999999999999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295.02361000000002</v>
      </c>
    </row>
    <row r="486" spans="1:28" s="4" customFormat="1" x14ac:dyDescent="0.2">
      <c r="A486" s="9">
        <f>IFERROR(VLOOKUP(B486,'[1]DADOS (OCULTAR)'!$P$3:$R$53,3,0),"")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JAFIA JOAIDE CAFE DE CARVALHO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223505</v>
      </c>
      <c r="G486" s="14">
        <f>IF('[1]TCE - ANEXO III - Preencher'!H495="","",'[1]TCE - ANEXO III - Preencher'!H495)</f>
        <v>43891</v>
      </c>
      <c r="H486" s="15">
        <f>'[1]TCE - ANEXO III - Preencher'!I495</f>
        <v>45.86</v>
      </c>
      <c r="I486" s="15">
        <f>'[1]TCE - ANEXO III - Preencher'!J495</f>
        <v>366.88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1.9672434999999999</v>
      </c>
      <c r="O486" s="16">
        <f>'[1]TCE - ANEXO III - Preencher'!P495</f>
        <v>0</v>
      </c>
      <c r="P486" s="17">
        <f t="shared" si="44"/>
        <v>1.9672434999999999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414.7072435</v>
      </c>
    </row>
    <row r="487" spans="1:28" s="4" customFormat="1" x14ac:dyDescent="0.2">
      <c r="A487" s="9">
        <f>IFERROR(VLOOKUP(B487,'[1]DADOS (OCULTAR)'!$P$3:$R$53,3,0),"")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JAILSON CORREIA DA SILVA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517410</v>
      </c>
      <c r="G487" s="14">
        <f>IF('[1]TCE - ANEXO III - Preencher'!H496="","",'[1]TCE - ANEXO III - Preencher'!H496)</f>
        <v>43891</v>
      </c>
      <c r="H487" s="15">
        <f>'[1]TCE - ANEXO III - Preencher'!I496</f>
        <v>11.78</v>
      </c>
      <c r="I487" s="15">
        <f>'[1]TCE - ANEXO III - Preencher'!J496</f>
        <v>94.24</v>
      </c>
      <c r="J487" s="15">
        <f>'[1]TCE - ANEXO III - Preencher'!K496</f>
        <v>0</v>
      </c>
      <c r="K487" s="16">
        <f>'[1]TCE - ANEXO III - Preencher'!L496</f>
        <v>101.36861</v>
      </c>
      <c r="L487" s="16">
        <f>'[1]TCE - ANEXO III - Preencher'!M496</f>
        <v>20.9</v>
      </c>
      <c r="M487" s="16">
        <f t="shared" si="43"/>
        <v>80.468610000000012</v>
      </c>
      <c r="N487" s="16">
        <f>'[1]TCE - ANEXO III - Preencher'!O496</f>
        <v>0.93500000000000005</v>
      </c>
      <c r="O487" s="16">
        <f>'[1]TCE - ANEXO III - Preencher'!P496</f>
        <v>0</v>
      </c>
      <c r="P487" s="17">
        <f t="shared" si="44"/>
        <v>0.93500000000000005</v>
      </c>
      <c r="Q487" s="16">
        <f>'[1]TCE - ANEXO III - Preencher'!R496</f>
        <v>103.5</v>
      </c>
      <c r="R487" s="16">
        <f>'[1]TCE - ANEXO III - Preencher'!S496</f>
        <v>56.43</v>
      </c>
      <c r="S487" s="17">
        <f t="shared" si="45"/>
        <v>47.07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234.49360999999999</v>
      </c>
    </row>
    <row r="488" spans="1:28" s="4" customFormat="1" x14ac:dyDescent="0.2">
      <c r="A488" s="9">
        <f>IFERROR(VLOOKUP(B488,'[1]DADOS (OCULTAR)'!$P$3:$R$53,3,0),"")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JAILTON OLIMPIO DE CARVALHO FILHO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225125</v>
      </c>
      <c r="G488" s="14">
        <f>IF('[1]TCE - ANEXO III - Preencher'!H497="","",'[1]TCE - ANEXO III - Preencher'!H497)</f>
        <v>43891</v>
      </c>
      <c r="H488" s="15">
        <f>'[1]TCE - ANEXO III - Preencher'!I497</f>
        <v>121.31</v>
      </c>
      <c r="I488" s="15">
        <f>'[1]TCE - ANEXO III - Preencher'!J497</f>
        <v>970.45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7.4850000000000003</v>
      </c>
      <c r="O488" s="16">
        <f>'[1]TCE - ANEXO III - Preencher'!P497</f>
        <v>0</v>
      </c>
      <c r="P488" s="17">
        <f t="shared" si="44"/>
        <v>7.4850000000000003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1099.2449999999999</v>
      </c>
    </row>
    <row r="489" spans="1:28" s="4" customFormat="1" x14ac:dyDescent="0.2">
      <c r="A489" s="9">
        <f>IFERROR(VLOOKUP(B489,'[1]DADOS (OCULTAR)'!$P$3:$R$53,3,0),"")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JAINE RAYANE DO NASCIMENTO DE ASSIS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43891</v>
      </c>
      <c r="H489" s="15">
        <f>'[1]TCE - ANEXO III - Preencher'!I498</f>
        <v>12.89</v>
      </c>
      <c r="I489" s="15">
        <f>'[1]TCE - ANEXO III - Preencher'!J498</f>
        <v>103.11</v>
      </c>
      <c r="J489" s="15">
        <f>'[1]TCE - ANEXO III - Preencher'!K498</f>
        <v>0</v>
      </c>
      <c r="K489" s="16">
        <f>'[1]TCE - ANEXO III - Preencher'!L498</f>
        <v>101.36861</v>
      </c>
      <c r="L489" s="16">
        <f>'[1]TCE - ANEXO III - Preencher'!M498</f>
        <v>20.9</v>
      </c>
      <c r="M489" s="16">
        <f t="shared" si="43"/>
        <v>80.468610000000012</v>
      </c>
      <c r="N489" s="16">
        <f>'[1]TCE - ANEXO III - Preencher'!O498</f>
        <v>0.93500000000000005</v>
      </c>
      <c r="O489" s="16">
        <f>'[1]TCE - ANEXO III - Preencher'!P498</f>
        <v>0</v>
      </c>
      <c r="P489" s="17">
        <f t="shared" si="44"/>
        <v>0.93500000000000005</v>
      </c>
      <c r="Q489" s="16">
        <f>'[1]TCE - ANEXO III - Preencher'!R498</f>
        <v>155.25</v>
      </c>
      <c r="R489" s="16">
        <f>'[1]TCE - ANEXO III - Preencher'!S498</f>
        <v>60.61</v>
      </c>
      <c r="S489" s="17">
        <f t="shared" si="45"/>
        <v>94.64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292.04361</v>
      </c>
    </row>
    <row r="490" spans="1:28" s="4" customFormat="1" x14ac:dyDescent="0.2">
      <c r="A490" s="9">
        <f>IFERROR(VLOOKUP(B490,'[1]DADOS (OCULTAR)'!$P$3:$R$53,3,0),"")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JAIR BARBOSA DA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43891</v>
      </c>
      <c r="H490" s="15">
        <f>'[1]TCE - ANEXO III - Preencher'!I499</f>
        <v>14.18</v>
      </c>
      <c r="I490" s="15">
        <f>'[1]TCE - ANEXO III - Preencher'!J499</f>
        <v>113.4</v>
      </c>
      <c r="J490" s="15">
        <f>'[1]TCE - ANEXO III - Preencher'!K499</f>
        <v>0</v>
      </c>
      <c r="K490" s="16">
        <f>'[1]TCE - ANEXO III - Preencher'!L499</f>
        <v>101.36861</v>
      </c>
      <c r="L490" s="16">
        <f>'[1]TCE - ANEXO III - Preencher'!M499</f>
        <v>20.9</v>
      </c>
      <c r="M490" s="16">
        <f t="shared" si="43"/>
        <v>80.468610000000012</v>
      </c>
      <c r="N490" s="16">
        <f>'[1]TCE - ANEXO III - Preencher'!O499</f>
        <v>0.93500000000000005</v>
      </c>
      <c r="O490" s="16">
        <f>'[1]TCE - ANEXO III - Preencher'!P499</f>
        <v>0</v>
      </c>
      <c r="P490" s="17">
        <f t="shared" si="44"/>
        <v>0.93500000000000005</v>
      </c>
      <c r="Q490" s="16">
        <f>'[1]TCE - ANEXO III - Preencher'!R499</f>
        <v>220.8</v>
      </c>
      <c r="R490" s="16">
        <f>'[1]TCE - ANEXO III - Preencher'!S499</f>
        <v>62.7</v>
      </c>
      <c r="S490" s="17">
        <f t="shared" si="45"/>
        <v>158.10000000000002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367.08361000000002</v>
      </c>
    </row>
    <row r="491" spans="1:28" s="4" customFormat="1" x14ac:dyDescent="0.2">
      <c r="A491" s="9">
        <f>IFERROR(VLOOKUP(B491,'[1]DADOS (OCULTAR)'!$P$3:$R$53,3,0),"")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JAIRO BARBOSA DA ROCHA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411010</v>
      </c>
      <c r="G491" s="14">
        <f>IF('[1]TCE - ANEXO III - Preencher'!H500="","",'[1]TCE - ANEXO III - Preencher'!H500)</f>
        <v>43891</v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0.93500000000000005</v>
      </c>
      <c r="O491" s="16">
        <f>'[1]TCE - ANEXO III - Preencher'!P500</f>
        <v>0</v>
      </c>
      <c r="P491" s="17">
        <f t="shared" si="44"/>
        <v>0.93500000000000005</v>
      </c>
      <c r="Q491" s="16">
        <f>'[1]TCE - ANEXO III - Preencher'!R500</f>
        <v>220.8</v>
      </c>
      <c r="R491" s="16">
        <f>'[1]TCE - ANEXO III - Preencher'!S500</f>
        <v>0</v>
      </c>
      <c r="S491" s="17">
        <f t="shared" si="45"/>
        <v>220.8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221.73500000000001</v>
      </c>
    </row>
    <row r="492" spans="1:28" s="4" customFormat="1" x14ac:dyDescent="0.2">
      <c r="A492" s="9">
        <f>IFERROR(VLOOKUP(B492,'[1]DADOS (OCULTAR)'!$P$3:$R$53,3,0),"")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JAMILLE BARBOSA DE LIMA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43891</v>
      </c>
      <c r="H492" s="15">
        <f>'[1]TCE - ANEXO III - Preencher'!I501</f>
        <v>34.65</v>
      </c>
      <c r="I492" s="15">
        <f>'[1]TCE - ANEXO III - Preencher'!J501</f>
        <v>277.22000000000003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1.9672434999999999</v>
      </c>
      <c r="O492" s="16">
        <f>'[1]TCE - ANEXO III - Preencher'!P501</f>
        <v>0</v>
      </c>
      <c r="P492" s="17">
        <f t="shared" si="44"/>
        <v>1.9672434999999999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313.8372435</v>
      </c>
    </row>
    <row r="493" spans="1:28" s="4" customFormat="1" x14ac:dyDescent="0.2">
      <c r="A493" s="9">
        <f>IFERROR(VLOOKUP(B493,'[1]DADOS (OCULTAR)'!$P$3:$R$53,3,0),"")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JANAINA HONORIO ALVES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43891</v>
      </c>
      <c r="H493" s="15">
        <f>'[1]TCE - ANEXO III - Preencher'!I502</f>
        <v>13.04</v>
      </c>
      <c r="I493" s="15">
        <f>'[1]TCE - ANEXO III - Preencher'!J502</f>
        <v>104.29</v>
      </c>
      <c r="J493" s="15">
        <f>'[1]TCE - ANEXO III - Preencher'!K502</f>
        <v>0</v>
      </c>
      <c r="K493" s="16">
        <f>'[1]TCE - ANEXO III - Preencher'!L502</f>
        <v>101.36861</v>
      </c>
      <c r="L493" s="16">
        <f>'[1]TCE - ANEXO III - Preencher'!M502</f>
        <v>20.9</v>
      </c>
      <c r="M493" s="16">
        <f t="shared" si="43"/>
        <v>80.468610000000012</v>
      </c>
      <c r="N493" s="16">
        <f>'[1]TCE - ANEXO III - Preencher'!O502</f>
        <v>0.93500000000000005</v>
      </c>
      <c r="O493" s="16">
        <f>'[1]TCE - ANEXO III - Preencher'!P502</f>
        <v>0</v>
      </c>
      <c r="P493" s="17">
        <f t="shared" si="44"/>
        <v>0.93500000000000005</v>
      </c>
      <c r="Q493" s="16">
        <f>'[1]TCE - ANEXO III - Preencher'!R502</f>
        <v>220.8</v>
      </c>
      <c r="R493" s="16">
        <f>'[1]TCE - ANEXO III - Preencher'!S502</f>
        <v>52.25</v>
      </c>
      <c r="S493" s="17">
        <f t="shared" si="45"/>
        <v>168.55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367.28361000000007</v>
      </c>
    </row>
    <row r="494" spans="1:28" s="4" customFormat="1" x14ac:dyDescent="0.2">
      <c r="A494" s="9">
        <f>IFERROR(VLOOKUP(B494,'[1]DADOS (OCULTAR)'!$P$3:$R$53,3,0),"")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JANAINA MARIA DE ARAUJO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43891</v>
      </c>
      <c r="H494" s="15">
        <f>'[1]TCE - ANEXO III - Preencher'!I503</f>
        <v>14.03</v>
      </c>
      <c r="I494" s="15">
        <f>'[1]TCE - ANEXO III - Preencher'!J503</f>
        <v>112.21</v>
      </c>
      <c r="J494" s="15">
        <f>'[1]TCE - ANEXO III - Preencher'!K503</f>
        <v>0</v>
      </c>
      <c r="K494" s="16">
        <f>'[1]TCE - ANEXO III - Preencher'!L503</f>
        <v>101.36861</v>
      </c>
      <c r="L494" s="16">
        <f>'[1]TCE - ANEXO III - Preencher'!M503</f>
        <v>20.9</v>
      </c>
      <c r="M494" s="16">
        <f t="shared" si="43"/>
        <v>80.468610000000012</v>
      </c>
      <c r="N494" s="16">
        <f>'[1]TCE - ANEXO III - Preencher'!O503</f>
        <v>0.93500000000000005</v>
      </c>
      <c r="O494" s="16">
        <f>'[1]TCE - ANEXO III - Preencher'!P503</f>
        <v>0</v>
      </c>
      <c r="P494" s="17">
        <f t="shared" si="44"/>
        <v>0.93500000000000005</v>
      </c>
      <c r="Q494" s="16">
        <f>'[1]TCE - ANEXO III - Preencher'!R503</f>
        <v>244.5</v>
      </c>
      <c r="R494" s="16">
        <f>'[1]TCE - ANEXO III - Preencher'!S503</f>
        <v>58.52</v>
      </c>
      <c r="S494" s="17">
        <f t="shared" si="45"/>
        <v>185.98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393.62360999999999</v>
      </c>
    </row>
    <row r="495" spans="1:28" s="4" customFormat="1" x14ac:dyDescent="0.2">
      <c r="A495" s="9">
        <f>IFERROR(VLOOKUP(B495,'[1]DADOS (OCULTAR)'!$P$3:$R$53,3,0),"")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JANAINA VIEIRA DE SOUZA CHAGAS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43891</v>
      </c>
      <c r="H495" s="15">
        <f>'[1]TCE - ANEXO III - Preencher'!I504</f>
        <v>52.69</v>
      </c>
      <c r="I495" s="15">
        <f>'[1]TCE - ANEXO III - Preencher'!J504</f>
        <v>421.55</v>
      </c>
      <c r="J495" s="15">
        <f>'[1]TCE - ANEXO III - Preencher'!K504</f>
        <v>0</v>
      </c>
      <c r="K495" s="16">
        <f>'[1]TCE - ANEXO III - Preencher'!L504</f>
        <v>101.36861</v>
      </c>
      <c r="L495" s="16">
        <f>'[1]TCE - ANEXO III - Preencher'!M504</f>
        <v>2.99</v>
      </c>
      <c r="M495" s="16">
        <f t="shared" si="43"/>
        <v>98.378610000000009</v>
      </c>
      <c r="N495" s="16">
        <f>'[1]TCE - ANEXO III - Preencher'!O504</f>
        <v>1.9672434999999999</v>
      </c>
      <c r="O495" s="16">
        <f>'[1]TCE - ANEXO III - Preencher'!P504</f>
        <v>0</v>
      </c>
      <c r="P495" s="17">
        <f t="shared" si="44"/>
        <v>1.9672434999999999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574.58585349999998</v>
      </c>
    </row>
    <row r="496" spans="1:28" s="4" customFormat="1" x14ac:dyDescent="0.2">
      <c r="A496" s="9">
        <f>IFERROR(VLOOKUP(B496,'[1]DADOS (OCULTAR)'!$P$3:$R$53,3,0),"")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JANALINE DE SOUSA PACHECO FERREIRA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223605</v>
      </c>
      <c r="G496" s="14">
        <f>IF('[1]TCE - ANEXO III - Preencher'!H505="","",'[1]TCE - ANEXO III - Preencher'!H505)</f>
        <v>43891</v>
      </c>
      <c r="H496" s="15">
        <f>'[1]TCE - ANEXO III - Preencher'!I505</f>
        <v>26.5</v>
      </c>
      <c r="I496" s="15">
        <f>'[1]TCE - ANEXO III - Preencher'!J505</f>
        <v>212.02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1.9672434999999999</v>
      </c>
      <c r="O496" s="16">
        <f>'[1]TCE - ANEXO III - Preencher'!P505</f>
        <v>0</v>
      </c>
      <c r="P496" s="17">
        <f t="shared" si="44"/>
        <v>1.9672434999999999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240.48724350000001</v>
      </c>
    </row>
    <row r="497" spans="1:28" s="4" customFormat="1" x14ac:dyDescent="0.2">
      <c r="A497" s="9">
        <f>IFERROR(VLOOKUP(B497,'[1]DADOS (OCULTAR)'!$P$3:$R$53,3,0),"")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JANDARACY OLEGARIA DA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43891</v>
      </c>
      <c r="H497" s="15">
        <f>'[1]TCE - ANEXO III - Preencher'!I506</f>
        <v>14.05</v>
      </c>
      <c r="I497" s="15">
        <f>'[1]TCE - ANEXO III - Preencher'!J506</f>
        <v>112.41</v>
      </c>
      <c r="J497" s="15">
        <f>'[1]TCE - ANEXO III - Preencher'!K506</f>
        <v>0</v>
      </c>
      <c r="K497" s="16">
        <f>'[1]TCE - ANEXO III - Preencher'!L506</f>
        <v>101.36861</v>
      </c>
      <c r="L497" s="16">
        <f>'[1]TCE - ANEXO III - Preencher'!M506</f>
        <v>20.9</v>
      </c>
      <c r="M497" s="16">
        <f t="shared" si="43"/>
        <v>80.468610000000012</v>
      </c>
      <c r="N497" s="16">
        <f>'[1]TCE - ANEXO III - Preencher'!O506</f>
        <v>0.93500000000000005</v>
      </c>
      <c r="O497" s="16">
        <f>'[1]TCE - ANEXO III - Preencher'!P506</f>
        <v>0</v>
      </c>
      <c r="P497" s="17">
        <f t="shared" si="44"/>
        <v>0.93500000000000005</v>
      </c>
      <c r="Q497" s="16">
        <f>'[1]TCE - ANEXO III - Preencher'!R506</f>
        <v>207</v>
      </c>
      <c r="R497" s="16">
        <f>'[1]TCE - ANEXO III - Preencher'!S506</f>
        <v>62.7</v>
      </c>
      <c r="S497" s="17">
        <f t="shared" si="45"/>
        <v>144.30000000000001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352.16361000000001</v>
      </c>
    </row>
    <row r="498" spans="1:28" s="4" customFormat="1" x14ac:dyDescent="0.2">
      <c r="A498" s="9">
        <f>IFERROR(VLOOKUP(B498,'[1]DADOS (OCULTAR)'!$P$3:$R$53,3,0),"")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JANE FERREIRA DA SILVA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411010</v>
      </c>
      <c r="G498" s="14">
        <f>IF('[1]TCE - ANEXO III - Preencher'!H507="","",'[1]TCE - ANEXO III - Preencher'!H507)</f>
        <v>43891</v>
      </c>
      <c r="H498" s="15">
        <f>'[1]TCE - ANEXO III - Preencher'!I507</f>
        <v>12.36</v>
      </c>
      <c r="I498" s="15">
        <f>'[1]TCE - ANEXO III - Preencher'!J507</f>
        <v>98.84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0.93500000000000005</v>
      </c>
      <c r="O498" s="16">
        <f>'[1]TCE - ANEXO III - Preencher'!P507</f>
        <v>0</v>
      </c>
      <c r="P498" s="17">
        <f t="shared" si="44"/>
        <v>0.93500000000000005</v>
      </c>
      <c r="Q498" s="16">
        <f>'[1]TCE - ANEXO III - Preencher'!R507</f>
        <v>276</v>
      </c>
      <c r="R498" s="16">
        <f>'[1]TCE - ANEXO III - Preencher'!S507</f>
        <v>62.7</v>
      </c>
      <c r="S498" s="17">
        <f t="shared" si="45"/>
        <v>213.3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325.435</v>
      </c>
    </row>
    <row r="499" spans="1:28" s="4" customFormat="1" x14ac:dyDescent="0.2">
      <c r="A499" s="9">
        <f>IFERROR(VLOOKUP(B499,'[1]DADOS (OCULTAR)'!$P$3:$R$53,3,0),"")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JANE LEITE SANTOS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324205</v>
      </c>
      <c r="G499" s="14">
        <f>IF('[1]TCE - ANEXO III - Preencher'!H508="","",'[1]TCE - ANEXO III - Preencher'!H508)</f>
        <v>43891</v>
      </c>
      <c r="H499" s="15">
        <f>'[1]TCE - ANEXO III - Preencher'!I508</f>
        <v>15.4</v>
      </c>
      <c r="I499" s="15">
        <f>'[1]TCE - ANEXO III - Preencher'!J508</f>
        <v>123.17</v>
      </c>
      <c r="J499" s="15">
        <f>'[1]TCE - ANEXO III - Preencher'!K508</f>
        <v>0</v>
      </c>
      <c r="K499" s="16">
        <f>'[1]TCE - ANEXO III - Preencher'!L508</f>
        <v>101.36861</v>
      </c>
      <c r="L499" s="16">
        <f>'[1]TCE - ANEXO III - Preencher'!M508</f>
        <v>25.85</v>
      </c>
      <c r="M499" s="16">
        <f t="shared" si="43"/>
        <v>75.518609999999995</v>
      </c>
      <c r="N499" s="16">
        <f>'[1]TCE - ANEXO III - Preencher'!O508</f>
        <v>0.93500000000000005</v>
      </c>
      <c r="O499" s="16">
        <f>'[1]TCE - ANEXO III - Preencher'!P508</f>
        <v>0</v>
      </c>
      <c r="P499" s="17">
        <f t="shared" si="44"/>
        <v>0.93500000000000005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215.02360999999999</v>
      </c>
    </row>
    <row r="500" spans="1:28" s="4" customFormat="1" x14ac:dyDescent="0.2">
      <c r="A500" s="9">
        <f>IFERROR(VLOOKUP(B500,'[1]DADOS (OCULTAR)'!$P$3:$R$53,3,0),"")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JANETE FERREIRA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324205</v>
      </c>
      <c r="G500" s="14">
        <f>IF('[1]TCE - ANEXO III - Preencher'!H509="","",'[1]TCE - ANEXO III - Preencher'!H509)</f>
        <v>43891</v>
      </c>
      <c r="H500" s="15">
        <f>'[1]TCE - ANEXO III - Preencher'!I509</f>
        <v>16.59</v>
      </c>
      <c r="I500" s="15">
        <f>'[1]TCE - ANEXO III - Preencher'!J509</f>
        <v>132.76</v>
      </c>
      <c r="J500" s="15">
        <f>'[1]TCE - ANEXO III - Preencher'!K509</f>
        <v>0</v>
      </c>
      <c r="K500" s="16">
        <f>'[1]TCE - ANEXO III - Preencher'!L509</f>
        <v>101.36861</v>
      </c>
      <c r="L500" s="16">
        <f>'[1]TCE - ANEXO III - Preencher'!M509</f>
        <v>25.85</v>
      </c>
      <c r="M500" s="16">
        <f t="shared" si="43"/>
        <v>75.518609999999995</v>
      </c>
      <c r="N500" s="16">
        <f>'[1]TCE - ANEXO III - Preencher'!O509</f>
        <v>0.93500000000000005</v>
      </c>
      <c r="O500" s="16">
        <f>'[1]TCE - ANEXO III - Preencher'!P509</f>
        <v>0</v>
      </c>
      <c r="P500" s="17">
        <f t="shared" si="44"/>
        <v>0.93500000000000005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225.80360999999999</v>
      </c>
    </row>
    <row r="501" spans="1:28" s="4" customFormat="1" x14ac:dyDescent="0.2">
      <c r="A501" s="9">
        <f>IFERROR(VLOOKUP(B501,'[1]DADOS (OCULTAR)'!$P$3:$R$53,3,0),"")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JANICE MARIA DA CONCEICAO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43891</v>
      </c>
      <c r="H501" s="15">
        <f>'[1]TCE - ANEXO III - Preencher'!I510</f>
        <v>13.2</v>
      </c>
      <c r="I501" s="15">
        <f>'[1]TCE - ANEXO III - Preencher'!J510</f>
        <v>105.64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0.93500000000000005</v>
      </c>
      <c r="O501" s="16">
        <f>'[1]TCE - ANEXO III - Preencher'!P510</f>
        <v>0</v>
      </c>
      <c r="P501" s="17">
        <f t="shared" si="44"/>
        <v>0.93500000000000005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119.77500000000001</v>
      </c>
    </row>
    <row r="502" spans="1:28" s="4" customFormat="1" x14ac:dyDescent="0.2">
      <c r="A502" s="9">
        <f>IFERROR(VLOOKUP(B502,'[1]DADOS (OCULTAR)'!$P$3:$R$53,3,0),"")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JAQUELINE HENRIQUE DOS SANTOS SANTANA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43891</v>
      </c>
      <c r="H502" s="15">
        <f>'[1]TCE - ANEXO III - Preencher'!I511</f>
        <v>14.11</v>
      </c>
      <c r="I502" s="15">
        <f>'[1]TCE - ANEXO III - Preencher'!J511</f>
        <v>112.86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0.93500000000000005</v>
      </c>
      <c r="O502" s="16">
        <f>'[1]TCE - ANEXO III - Preencher'!P511</f>
        <v>0</v>
      </c>
      <c r="P502" s="17">
        <f t="shared" si="44"/>
        <v>0.93500000000000005</v>
      </c>
      <c r="Q502" s="16">
        <f>'[1]TCE - ANEXO III - Preencher'!R511</f>
        <v>110.4</v>
      </c>
      <c r="R502" s="16">
        <f>'[1]TCE - ANEXO III - Preencher'!S511</f>
        <v>56.43</v>
      </c>
      <c r="S502" s="17">
        <f t="shared" si="45"/>
        <v>53.970000000000006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181.875</v>
      </c>
    </row>
    <row r="503" spans="1:28" s="4" customFormat="1" x14ac:dyDescent="0.2">
      <c r="A503" s="9">
        <f>IFERROR(VLOOKUP(B503,'[1]DADOS (OCULTAR)'!$P$3:$R$53,3,0),"")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JAQUELINE MARIA DOS SANTOS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43891</v>
      </c>
      <c r="H503" s="15">
        <f>'[1]TCE - ANEXO III - Preencher'!I512</f>
        <v>12.9</v>
      </c>
      <c r="I503" s="15">
        <f>'[1]TCE - ANEXO III - Preencher'!J512</f>
        <v>103.2</v>
      </c>
      <c r="J503" s="15">
        <f>'[1]TCE - ANEXO III - Preencher'!K512</f>
        <v>0</v>
      </c>
      <c r="K503" s="16">
        <f>'[1]TCE - ANEXO III - Preencher'!L512</f>
        <v>101.36861</v>
      </c>
      <c r="L503" s="16">
        <f>'[1]TCE - ANEXO III - Preencher'!M512</f>
        <v>20.9</v>
      </c>
      <c r="M503" s="16">
        <f t="shared" si="43"/>
        <v>80.468610000000012</v>
      </c>
      <c r="N503" s="16">
        <f>'[1]TCE - ANEXO III - Preencher'!O512</f>
        <v>0.93500000000000005</v>
      </c>
      <c r="O503" s="16">
        <f>'[1]TCE - ANEXO III - Preencher'!P512</f>
        <v>0</v>
      </c>
      <c r="P503" s="17">
        <f t="shared" si="44"/>
        <v>0.93500000000000005</v>
      </c>
      <c r="Q503" s="16">
        <f>'[1]TCE - ANEXO III - Preencher'!R512</f>
        <v>110.4</v>
      </c>
      <c r="R503" s="16">
        <f>'[1]TCE - ANEXO III - Preencher'!S512</f>
        <v>58.62</v>
      </c>
      <c r="S503" s="17">
        <f t="shared" si="45"/>
        <v>51.780000000000008</v>
      </c>
      <c r="T503" s="16">
        <f>'[1]TCE - ANEXO III - Preencher'!U512</f>
        <v>64</v>
      </c>
      <c r="U503" s="16">
        <f>'[1]TCE - ANEXO III - Preencher'!V512</f>
        <v>0</v>
      </c>
      <c r="V503" s="17">
        <f t="shared" si="46"/>
        <v>64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313.28361000000007</v>
      </c>
    </row>
    <row r="504" spans="1:28" s="4" customFormat="1" x14ac:dyDescent="0.2">
      <c r="A504" s="9">
        <f>IFERROR(VLOOKUP(B504,'[1]DADOS (OCULTAR)'!$P$3:$R$53,3,0),"")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JAQUELINE NASCIMENTO FERREIRA DA SILVA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43891</v>
      </c>
      <c r="H504" s="15">
        <f>'[1]TCE - ANEXO III - Preencher'!I513</f>
        <v>15.05</v>
      </c>
      <c r="I504" s="15">
        <f>'[1]TCE - ANEXO III - Preencher'!J513</f>
        <v>120.42</v>
      </c>
      <c r="J504" s="15">
        <f>'[1]TCE - ANEXO III - Preencher'!K513</f>
        <v>0</v>
      </c>
      <c r="K504" s="16">
        <f>'[1]TCE - ANEXO III - Preencher'!L513</f>
        <v>101.36861</v>
      </c>
      <c r="L504" s="16">
        <f>'[1]TCE - ANEXO III - Preencher'!M513</f>
        <v>20.9</v>
      </c>
      <c r="M504" s="16">
        <f t="shared" si="43"/>
        <v>80.468610000000012</v>
      </c>
      <c r="N504" s="16">
        <f>'[1]TCE - ANEXO III - Preencher'!O513</f>
        <v>0.93500000000000005</v>
      </c>
      <c r="O504" s="16">
        <f>'[1]TCE - ANEXO III - Preencher'!P513</f>
        <v>0</v>
      </c>
      <c r="P504" s="17">
        <f t="shared" si="44"/>
        <v>0.93500000000000005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216.87361000000001</v>
      </c>
    </row>
    <row r="505" spans="1:28" s="4" customFormat="1" x14ac:dyDescent="0.2">
      <c r="A505" s="9">
        <f>IFERROR(VLOOKUP(B505,'[1]DADOS (OCULTAR)'!$P$3:$R$53,3,0),"")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JARBAS RAFAEL SILVA DE ABREU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214915</v>
      </c>
      <c r="G505" s="14">
        <f>IF('[1]TCE - ANEXO III - Preencher'!H514="","",'[1]TCE - ANEXO III - Preencher'!H514)</f>
        <v>43891</v>
      </c>
      <c r="H505" s="15">
        <f>'[1]TCE - ANEXO III - Preencher'!I514</f>
        <v>62.44</v>
      </c>
      <c r="I505" s="15">
        <f>'[1]TCE - ANEXO III - Preencher'!J514</f>
        <v>499.48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0.93500000000000005</v>
      </c>
      <c r="O505" s="16">
        <f>'[1]TCE - ANEXO III - Preencher'!P514</f>
        <v>0</v>
      </c>
      <c r="P505" s="17">
        <f t="shared" si="44"/>
        <v>0.93500000000000005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562.85500000000002</v>
      </c>
    </row>
    <row r="506" spans="1:28" s="4" customFormat="1" x14ac:dyDescent="0.2">
      <c r="A506" s="9">
        <f>IFERROR(VLOOKUP(B506,'[1]DADOS (OCULTAR)'!$P$3:$R$53,3,0),"")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JEAN PAULO NEVES DOS REIS JUNIOR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411010</v>
      </c>
      <c r="G506" s="14">
        <f>IF('[1]TCE - ANEXO III - Preencher'!H515="","",'[1]TCE - ANEXO III - Preencher'!H515)</f>
        <v>43891</v>
      </c>
      <c r="H506" s="15">
        <f>'[1]TCE - ANEXO III - Preencher'!I515</f>
        <v>10.44</v>
      </c>
      <c r="I506" s="15">
        <f>'[1]TCE - ANEXO III - Preencher'!J515</f>
        <v>83.5</v>
      </c>
      <c r="J506" s="15">
        <f>'[1]TCE - ANEXO III - Preencher'!K515</f>
        <v>0</v>
      </c>
      <c r="K506" s="16">
        <f>'[1]TCE - ANEXO III - Preencher'!L515</f>
        <v>101.36861</v>
      </c>
      <c r="L506" s="16">
        <f>'[1]TCE - ANEXO III - Preencher'!M515</f>
        <v>20.9</v>
      </c>
      <c r="M506" s="16">
        <f t="shared" si="43"/>
        <v>80.468610000000012</v>
      </c>
      <c r="N506" s="16">
        <f>'[1]TCE - ANEXO III - Preencher'!O515</f>
        <v>0.93500000000000005</v>
      </c>
      <c r="O506" s="16">
        <f>'[1]TCE - ANEXO III - Preencher'!P515</f>
        <v>0</v>
      </c>
      <c r="P506" s="17">
        <f t="shared" si="44"/>
        <v>0.93500000000000005</v>
      </c>
      <c r="Q506" s="16">
        <f>'[1]TCE - ANEXO III - Preencher'!R515</f>
        <v>103.5</v>
      </c>
      <c r="R506" s="16">
        <f>'[1]TCE - ANEXO III - Preencher'!S515</f>
        <v>62.7</v>
      </c>
      <c r="S506" s="17">
        <f t="shared" si="45"/>
        <v>40.799999999999997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216.14361000000002</v>
      </c>
    </row>
    <row r="507" spans="1:28" s="4" customFormat="1" x14ac:dyDescent="0.2">
      <c r="A507" s="9">
        <f>IFERROR(VLOOKUP(B507,'[1]DADOS (OCULTAR)'!$P$3:$R$53,3,0),"")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JEANE CLEIDE ALVES LEAO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43891</v>
      </c>
      <c r="H507" s="15">
        <f>'[1]TCE - ANEXO III - Preencher'!I516</f>
        <v>12.68</v>
      </c>
      <c r="I507" s="15">
        <f>'[1]TCE - ANEXO III - Preencher'!J516</f>
        <v>101.46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0.93500000000000005</v>
      </c>
      <c r="O507" s="16">
        <f>'[1]TCE - ANEXO III - Preencher'!P516</f>
        <v>0</v>
      </c>
      <c r="P507" s="17">
        <f t="shared" si="44"/>
        <v>0.93500000000000005</v>
      </c>
      <c r="Q507" s="16">
        <f>'[1]TCE - ANEXO III - Preencher'!R516</f>
        <v>207</v>
      </c>
      <c r="R507" s="16">
        <f>'[1]TCE - ANEXO III - Preencher'!S516</f>
        <v>60.61</v>
      </c>
      <c r="S507" s="17">
        <f t="shared" si="45"/>
        <v>146.38999999999999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261.46499999999997</v>
      </c>
    </row>
    <row r="508" spans="1:28" s="4" customFormat="1" x14ac:dyDescent="0.2">
      <c r="A508" s="9">
        <f>IFERROR(VLOOKUP(B508,'[1]DADOS (OCULTAR)'!$P$3:$R$53,3,0),"")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JEIDSON FELIX DA SILVA</v>
      </c>
      <c r="E508" s="10" t="str">
        <f>IF('[1]TCE - ANEXO III - Preencher'!F517="4 - Assistência Odontológica","2 - Outros Profissionais da Saúde",'[1]TCE - ANEXO II - Enviar TCE'!E507)</f>
        <v>3 - Administrativo</v>
      </c>
      <c r="F508" s="13">
        <f>'[1]TCE - ANEXO III - Preencher'!G517</f>
        <v>515110</v>
      </c>
      <c r="G508" s="14">
        <f>IF('[1]TCE - ANEXO III - Preencher'!H517="","",'[1]TCE - ANEXO III - Preencher'!H517)</f>
        <v>43891</v>
      </c>
      <c r="H508" s="15">
        <f>'[1]TCE - ANEXO III - Preencher'!I517</f>
        <v>12.46</v>
      </c>
      <c r="I508" s="15">
        <f>'[1]TCE - ANEXO III - Preencher'!J517</f>
        <v>99.71</v>
      </c>
      <c r="J508" s="15">
        <f>'[1]TCE - ANEXO III - Preencher'!K517</f>
        <v>0</v>
      </c>
      <c r="K508" s="16">
        <f>'[1]TCE - ANEXO III - Preencher'!L517</f>
        <v>101.36861</v>
      </c>
      <c r="L508" s="16">
        <f>'[1]TCE - ANEXO III - Preencher'!M517</f>
        <v>20.9</v>
      </c>
      <c r="M508" s="16">
        <f t="shared" si="43"/>
        <v>80.468610000000012</v>
      </c>
      <c r="N508" s="16">
        <f>'[1]TCE - ANEXO III - Preencher'!O517</f>
        <v>0.93500000000000005</v>
      </c>
      <c r="O508" s="16">
        <f>'[1]TCE - ANEXO III - Preencher'!P517</f>
        <v>0</v>
      </c>
      <c r="P508" s="17">
        <f t="shared" si="44"/>
        <v>0.93500000000000005</v>
      </c>
      <c r="Q508" s="16">
        <f>'[1]TCE - ANEXO III - Preencher'!R517</f>
        <v>103.5</v>
      </c>
      <c r="R508" s="16">
        <f>'[1]TCE - ANEXO III - Preencher'!S517</f>
        <v>62.7</v>
      </c>
      <c r="S508" s="17">
        <f t="shared" si="45"/>
        <v>40.799999999999997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234.37360999999999</v>
      </c>
    </row>
    <row r="509" spans="1:28" s="4" customFormat="1" x14ac:dyDescent="0.2">
      <c r="A509" s="9">
        <f>IFERROR(VLOOKUP(B509,'[1]DADOS (OCULTAR)'!$P$3:$R$53,3,0),"")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JEREMIAS FERNANDO GOMES</v>
      </c>
      <c r="E509" s="10" t="str">
        <f>IF('[1]TCE - ANEXO III - Preencher'!F518="4 - Assistência Odontológica","2 - Outros Profissionais da Saúde",'[1]TCE - ANEXO II - Enviar TCE'!E508)</f>
        <v>3 - Administrativo</v>
      </c>
      <c r="F509" s="13">
        <f>'[1]TCE - ANEXO III - Preencher'!G518</f>
        <v>225125</v>
      </c>
      <c r="G509" s="14">
        <f>IF('[1]TCE - ANEXO III - Preencher'!H518="","",'[1]TCE - ANEXO III - Preencher'!H518)</f>
        <v>43891</v>
      </c>
      <c r="H509" s="15">
        <f>'[1]TCE - ANEXO III - Preencher'!I518</f>
        <v>107.07</v>
      </c>
      <c r="I509" s="15">
        <f>'[1]TCE - ANEXO III - Preencher'!J518</f>
        <v>856.59</v>
      </c>
      <c r="J509" s="15">
        <f>'[1]TCE - ANEXO III - Preencher'!K518</f>
        <v>0</v>
      </c>
      <c r="K509" s="16">
        <f>'[1]TCE - ANEXO III - Preencher'!L518</f>
        <v>101.36861</v>
      </c>
      <c r="L509" s="16">
        <f>'[1]TCE - ANEXO III - Preencher'!M518</f>
        <v>22.18</v>
      </c>
      <c r="M509" s="16">
        <f t="shared" si="43"/>
        <v>79.188610000000011</v>
      </c>
      <c r="N509" s="16">
        <f>'[1]TCE - ANEXO III - Preencher'!O518</f>
        <v>7.4850000000000003</v>
      </c>
      <c r="O509" s="16">
        <f>'[1]TCE - ANEXO III - Preencher'!P518</f>
        <v>0</v>
      </c>
      <c r="P509" s="17">
        <f t="shared" si="44"/>
        <v>7.4850000000000003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1050.3336099999999</v>
      </c>
    </row>
    <row r="510" spans="1:28" s="4" customFormat="1" x14ac:dyDescent="0.2">
      <c r="A510" s="9">
        <f>IFERROR(VLOOKUP(B510,'[1]DADOS (OCULTAR)'!$P$3:$R$53,3,0),"")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JESFICA TAVARES DA SILVA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43891</v>
      </c>
      <c r="H510" s="15">
        <f>'[1]TCE - ANEXO III - Preencher'!I519</f>
        <v>15.83</v>
      </c>
      <c r="I510" s="15">
        <f>'[1]TCE - ANEXO III - Preencher'!J519</f>
        <v>126.63</v>
      </c>
      <c r="J510" s="15">
        <f>'[1]TCE - ANEXO III - Preencher'!K519</f>
        <v>0</v>
      </c>
      <c r="K510" s="16">
        <f>'[1]TCE - ANEXO III - Preencher'!L519</f>
        <v>101.36861</v>
      </c>
      <c r="L510" s="16">
        <f>'[1]TCE - ANEXO III - Preencher'!M519</f>
        <v>20.9</v>
      </c>
      <c r="M510" s="16">
        <f t="shared" si="43"/>
        <v>80.468610000000012</v>
      </c>
      <c r="N510" s="16">
        <f>'[1]TCE - ANEXO III - Preencher'!O519</f>
        <v>0.93500000000000005</v>
      </c>
      <c r="O510" s="16">
        <f>'[1]TCE - ANEXO III - Preencher'!P519</f>
        <v>0</v>
      </c>
      <c r="P510" s="17">
        <f t="shared" si="44"/>
        <v>0.93500000000000005</v>
      </c>
      <c r="Q510" s="16">
        <f>'[1]TCE - ANEXO III - Preencher'!R519</f>
        <v>103.5</v>
      </c>
      <c r="R510" s="16">
        <f>'[1]TCE - ANEXO III - Preencher'!S519</f>
        <v>62.7</v>
      </c>
      <c r="S510" s="17">
        <f t="shared" si="45"/>
        <v>40.799999999999997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264.66361000000001</v>
      </c>
    </row>
    <row r="511" spans="1:28" s="4" customFormat="1" x14ac:dyDescent="0.2">
      <c r="A511" s="9">
        <f>IFERROR(VLOOKUP(B511,'[1]DADOS (OCULTAR)'!$P$3:$R$53,3,0),"")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JESSE FELIPE DA SILVA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324115</v>
      </c>
      <c r="G511" s="14">
        <f>IF('[1]TCE - ANEXO III - Preencher'!H520="","",'[1]TCE - ANEXO III - Preencher'!H520)</f>
        <v>43891</v>
      </c>
      <c r="H511" s="15">
        <f>'[1]TCE - ANEXO III - Preencher'!I520</f>
        <v>34.49</v>
      </c>
      <c r="I511" s="15">
        <f>'[1]TCE - ANEXO III - Preencher'!J520</f>
        <v>275.89</v>
      </c>
      <c r="J511" s="15">
        <f>'[1]TCE - ANEXO III - Preencher'!K520</f>
        <v>0</v>
      </c>
      <c r="K511" s="16">
        <f>'[1]TCE - ANEXO III - Preencher'!L520</f>
        <v>101.36861</v>
      </c>
      <c r="L511" s="16">
        <f>'[1]TCE - ANEXO III - Preencher'!M520</f>
        <v>2.71</v>
      </c>
      <c r="M511" s="16">
        <f t="shared" si="43"/>
        <v>98.65861000000001</v>
      </c>
      <c r="N511" s="16">
        <f>'[1]TCE - ANEXO III - Preencher'!O520</f>
        <v>0.93500000000000005</v>
      </c>
      <c r="O511" s="16">
        <f>'[1]TCE - ANEXO III - Preencher'!P520</f>
        <v>0</v>
      </c>
      <c r="P511" s="17">
        <f t="shared" si="44"/>
        <v>0.93500000000000005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409.97361000000001</v>
      </c>
    </row>
    <row r="512" spans="1:28" s="4" customFormat="1" x14ac:dyDescent="0.2">
      <c r="A512" s="9">
        <f>IFERROR(VLOOKUP(B512,'[1]DADOS (OCULTAR)'!$P$3:$R$53,3,0),"")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JESSICA KELLY FERREIRA CAMPOS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521130</v>
      </c>
      <c r="G512" s="14">
        <f>IF('[1]TCE - ANEXO III - Preencher'!H521="","",'[1]TCE - ANEXO III - Preencher'!H521)</f>
        <v>43891</v>
      </c>
      <c r="H512" s="15">
        <f>'[1]TCE - ANEXO III - Preencher'!I521</f>
        <v>10.4</v>
      </c>
      <c r="I512" s="15">
        <f>'[1]TCE - ANEXO III - Preencher'!J521</f>
        <v>83.19</v>
      </c>
      <c r="J512" s="15">
        <f>'[1]TCE - ANEXO III - Preencher'!K521</f>
        <v>0</v>
      </c>
      <c r="K512" s="16">
        <f>'[1]TCE - ANEXO III - Preencher'!L521</f>
        <v>101.36861</v>
      </c>
      <c r="L512" s="16">
        <f>'[1]TCE - ANEXO III - Preencher'!M521</f>
        <v>20.9</v>
      </c>
      <c r="M512" s="16">
        <f t="shared" si="43"/>
        <v>80.468610000000012</v>
      </c>
      <c r="N512" s="16">
        <f>'[1]TCE - ANEXO III - Preencher'!O521</f>
        <v>0.93500000000000005</v>
      </c>
      <c r="O512" s="16">
        <f>'[1]TCE - ANEXO III - Preencher'!P521</f>
        <v>0</v>
      </c>
      <c r="P512" s="17">
        <f t="shared" si="44"/>
        <v>0.93500000000000005</v>
      </c>
      <c r="Q512" s="16">
        <f>'[1]TCE - ANEXO III - Preencher'!R521</f>
        <v>220.8</v>
      </c>
      <c r="R512" s="16">
        <f>'[1]TCE - ANEXO III - Preencher'!S521</f>
        <v>62.7</v>
      </c>
      <c r="S512" s="17">
        <f t="shared" si="45"/>
        <v>158.10000000000002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333.09361000000001</v>
      </c>
    </row>
    <row r="513" spans="1:28" s="4" customFormat="1" x14ac:dyDescent="0.2">
      <c r="A513" s="9">
        <f>IFERROR(VLOOKUP(B513,'[1]DADOS (OCULTAR)'!$P$3:$R$53,3,0),"")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JESSYKA VERISSIMO DE ALBUQUERQUE SILVA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521130</v>
      </c>
      <c r="G513" s="14">
        <f>IF('[1]TCE - ANEXO III - Preencher'!H522="","",'[1]TCE - ANEXO III - Preencher'!H522)</f>
        <v>43891</v>
      </c>
      <c r="H513" s="15">
        <f>'[1]TCE - ANEXO III - Preencher'!I522</f>
        <v>10.45</v>
      </c>
      <c r="I513" s="15">
        <f>'[1]TCE - ANEXO III - Preencher'!J522</f>
        <v>83.6</v>
      </c>
      <c r="J513" s="15">
        <f>'[1]TCE - ANEXO III - Preencher'!K522</f>
        <v>0</v>
      </c>
      <c r="K513" s="16">
        <f>'[1]TCE - ANEXO III - Preencher'!L522</f>
        <v>101.36861</v>
      </c>
      <c r="L513" s="16">
        <f>'[1]TCE - ANEXO III - Preencher'!M522</f>
        <v>20.9</v>
      </c>
      <c r="M513" s="16">
        <f t="shared" si="43"/>
        <v>80.468610000000012</v>
      </c>
      <c r="N513" s="16">
        <f>'[1]TCE - ANEXO III - Preencher'!O522</f>
        <v>0.93500000000000005</v>
      </c>
      <c r="O513" s="16">
        <f>'[1]TCE - ANEXO III - Preencher'!P522</f>
        <v>0</v>
      </c>
      <c r="P513" s="17">
        <f t="shared" si="44"/>
        <v>0.93500000000000005</v>
      </c>
      <c r="Q513" s="16">
        <f>'[1]TCE - ANEXO III - Preencher'!R522</f>
        <v>0</v>
      </c>
      <c r="R513" s="16">
        <f>'[1]TCE - ANEXO III - Preencher'!S522</f>
        <v>35.53</v>
      </c>
      <c r="S513" s="17">
        <f t="shared" si="45"/>
        <v>-35.53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139.92361000000002</v>
      </c>
    </row>
    <row r="514" spans="1:28" s="4" customFormat="1" x14ac:dyDescent="0.2">
      <c r="A514" s="9">
        <f>IFERROR(VLOOKUP(B514,'[1]DADOS (OCULTAR)'!$P$3:$R$53,3,0),"")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JESUINO ALBINO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225260</v>
      </c>
      <c r="G514" s="14">
        <f>IF('[1]TCE - ANEXO III - Preencher'!H523="","",'[1]TCE - ANEXO III - Preencher'!H523)</f>
        <v>43891</v>
      </c>
      <c r="H514" s="15">
        <f>'[1]TCE - ANEXO III - Preencher'!I523</f>
        <v>144.4</v>
      </c>
      <c r="I514" s="15">
        <f>'[1]TCE - ANEXO III - Preencher'!J523</f>
        <v>1155.23</v>
      </c>
      <c r="J514" s="15">
        <f>'[1]TCE - ANEXO III - Preencher'!K523</f>
        <v>0</v>
      </c>
      <c r="K514" s="16">
        <f>'[1]TCE - ANEXO III - Preencher'!L523</f>
        <v>101.36861</v>
      </c>
      <c r="L514" s="16">
        <f>'[1]TCE - ANEXO III - Preencher'!M523</f>
        <v>61.78</v>
      </c>
      <c r="M514" s="16">
        <f t="shared" si="43"/>
        <v>39.588610000000003</v>
      </c>
      <c r="N514" s="16">
        <f>'[1]TCE - ANEXO III - Preencher'!O523</f>
        <v>7.4850000000000003</v>
      </c>
      <c r="O514" s="16">
        <f>'[1]TCE - ANEXO III - Preencher'!P523</f>
        <v>0</v>
      </c>
      <c r="P514" s="17">
        <f t="shared" si="44"/>
        <v>7.4850000000000003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1346.70361</v>
      </c>
    </row>
    <row r="515" spans="1:28" s="4" customFormat="1" x14ac:dyDescent="0.2">
      <c r="A515" s="9">
        <f>IFERROR(VLOOKUP(B515,'[1]DADOS (OCULTAR)'!$P$3:$R$53,3,0),"")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JEVERSON DAVID SIMAO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411010</v>
      </c>
      <c r="G515" s="14">
        <f>IF('[1]TCE - ANEXO III - Preencher'!H524="","",'[1]TCE - ANEXO III - Preencher'!H524)</f>
        <v>43891</v>
      </c>
      <c r="H515" s="15">
        <f>'[1]TCE - ANEXO III - Preencher'!I524</f>
        <v>10.97</v>
      </c>
      <c r="I515" s="15">
        <f>'[1]TCE - ANEXO III - Preencher'!J524</f>
        <v>87.72</v>
      </c>
      <c r="J515" s="15">
        <f>'[1]TCE - ANEXO III - Preencher'!K524</f>
        <v>0</v>
      </c>
      <c r="K515" s="16">
        <f>'[1]TCE - ANEXO III - Preencher'!L524</f>
        <v>101.36861</v>
      </c>
      <c r="L515" s="16">
        <f>'[1]TCE - ANEXO III - Preencher'!M524</f>
        <v>20.9</v>
      </c>
      <c r="M515" s="16">
        <f t="shared" si="43"/>
        <v>80.468610000000012</v>
      </c>
      <c r="N515" s="16">
        <f>'[1]TCE - ANEXO III - Preencher'!O524</f>
        <v>0.93500000000000005</v>
      </c>
      <c r="O515" s="16">
        <f>'[1]TCE - ANEXO III - Preencher'!P524</f>
        <v>0</v>
      </c>
      <c r="P515" s="17">
        <f t="shared" si="44"/>
        <v>0.93500000000000005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180.09361000000001</v>
      </c>
    </row>
    <row r="516" spans="1:28" s="4" customFormat="1" x14ac:dyDescent="0.2">
      <c r="A516" s="9">
        <f>IFERROR(VLOOKUP(B516,'[1]DADOS (OCULTAR)'!$P$3:$R$53,3,0),"")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JHENNEFER ALEXANDRA DE OLIVEIRA RAMOS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43891</v>
      </c>
      <c r="H516" s="15">
        <f>'[1]TCE - ANEXO III - Preencher'!I525</f>
        <v>13.49</v>
      </c>
      <c r="I516" s="15">
        <f>'[1]TCE - ANEXO III - Preencher'!J525</f>
        <v>107.96</v>
      </c>
      <c r="J516" s="15">
        <f>'[1]TCE - ANEXO III - Preencher'!K525</f>
        <v>0</v>
      </c>
      <c r="K516" s="16">
        <f>'[1]TCE - ANEXO III - Preencher'!L525</f>
        <v>101.36861</v>
      </c>
      <c r="L516" s="16">
        <f>'[1]TCE - ANEXO III - Preencher'!M525</f>
        <v>20.9</v>
      </c>
      <c r="M516" s="16">
        <f t="shared" ref="M516:M579" si="49">K516-L516</f>
        <v>80.468610000000012</v>
      </c>
      <c r="N516" s="16">
        <f>'[1]TCE - ANEXO III - Preencher'!O525</f>
        <v>0.93500000000000005</v>
      </c>
      <c r="O516" s="16">
        <f>'[1]TCE - ANEXO III - Preencher'!P525</f>
        <v>0</v>
      </c>
      <c r="P516" s="17">
        <f t="shared" ref="P516:P579" si="50">N516-O516</f>
        <v>0.93500000000000005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202.85361</v>
      </c>
    </row>
    <row r="517" spans="1:28" s="4" customFormat="1" x14ac:dyDescent="0.2">
      <c r="A517" s="9">
        <f>IFERROR(VLOOKUP(B517,'[1]DADOS (OCULTAR)'!$P$3:$R$53,3,0),"")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JOABE SENA DA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521130</v>
      </c>
      <c r="G517" s="14">
        <f>IF('[1]TCE - ANEXO III - Preencher'!H526="","",'[1]TCE - ANEXO III - Preencher'!H526)</f>
        <v>43891</v>
      </c>
      <c r="H517" s="15">
        <f>'[1]TCE - ANEXO III - Preencher'!I526</f>
        <v>12.03</v>
      </c>
      <c r="I517" s="15">
        <f>'[1]TCE - ANEXO III - Preencher'!J526</f>
        <v>96.27</v>
      </c>
      <c r="J517" s="15">
        <f>'[1]TCE - ANEXO III - Preencher'!K526</f>
        <v>0</v>
      </c>
      <c r="K517" s="16">
        <f>'[1]TCE - ANEXO III - Preencher'!L526</f>
        <v>101.36861</v>
      </c>
      <c r="L517" s="16">
        <f>'[1]TCE - ANEXO III - Preencher'!M526</f>
        <v>20.9</v>
      </c>
      <c r="M517" s="16">
        <f t="shared" si="49"/>
        <v>80.468610000000012</v>
      </c>
      <c r="N517" s="16">
        <f>'[1]TCE - ANEXO III - Preencher'!O526</f>
        <v>0.93500000000000005</v>
      </c>
      <c r="O517" s="16">
        <f>'[1]TCE - ANEXO III - Preencher'!P526</f>
        <v>0</v>
      </c>
      <c r="P517" s="17">
        <f t="shared" si="50"/>
        <v>0.93500000000000005</v>
      </c>
      <c r="Q517" s="16">
        <f>'[1]TCE - ANEXO III - Preencher'!R526</f>
        <v>207</v>
      </c>
      <c r="R517" s="16">
        <f>'[1]TCE - ANEXO III - Preencher'!S526</f>
        <v>58.52</v>
      </c>
      <c r="S517" s="17">
        <f t="shared" si="51"/>
        <v>148.47999999999999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338.18361000000004</v>
      </c>
    </row>
    <row r="518" spans="1:28" s="4" customFormat="1" x14ac:dyDescent="0.2">
      <c r="A518" s="9">
        <f>IFERROR(VLOOKUP(B518,'[1]DADOS (OCULTAR)'!$P$3:$R$53,3,0),"")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JOAO BATISTA MONTE FREIRE FILHO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225125</v>
      </c>
      <c r="G518" s="14">
        <f>IF('[1]TCE - ANEXO III - Preencher'!H527="","",'[1]TCE - ANEXO III - Preencher'!H527)</f>
        <v>43891</v>
      </c>
      <c r="H518" s="15">
        <f>'[1]TCE - ANEXO III - Preencher'!I527</f>
        <v>109.85</v>
      </c>
      <c r="I518" s="15">
        <f>'[1]TCE - ANEXO III - Preencher'!J527</f>
        <v>878.83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7.4850000000000003</v>
      </c>
      <c r="O518" s="16">
        <f>'[1]TCE - ANEXO III - Preencher'!P527</f>
        <v>0</v>
      </c>
      <c r="P518" s="17">
        <f t="shared" si="50"/>
        <v>7.4850000000000003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996.16500000000008</v>
      </c>
    </row>
    <row r="519" spans="1:28" s="4" customFormat="1" x14ac:dyDescent="0.2">
      <c r="A519" s="9">
        <f>IFERROR(VLOOKUP(B519,'[1]DADOS (OCULTAR)'!$P$3:$R$53,3,0),"")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JOAO BOSCO BARRETO SAMPAIO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223605</v>
      </c>
      <c r="G519" s="14">
        <f>IF('[1]TCE - ANEXO III - Preencher'!H528="","",'[1]TCE - ANEXO III - Preencher'!H528)</f>
        <v>43891</v>
      </c>
      <c r="H519" s="15">
        <f>'[1]TCE - ANEXO III - Preencher'!I528</f>
        <v>31.42</v>
      </c>
      <c r="I519" s="15">
        <f>'[1]TCE - ANEXO III - Preencher'!J528</f>
        <v>251.33</v>
      </c>
      <c r="J519" s="15">
        <f>'[1]TCE - ANEXO III - Preencher'!K528</f>
        <v>0</v>
      </c>
      <c r="K519" s="16">
        <f>'[1]TCE - ANEXO III - Preencher'!L528</f>
        <v>101.36861</v>
      </c>
      <c r="L519" s="16">
        <f>'[1]TCE - ANEXO III - Preencher'!M528</f>
        <v>2.41</v>
      </c>
      <c r="M519" s="16">
        <f t="shared" si="49"/>
        <v>98.958610000000007</v>
      </c>
      <c r="N519" s="16">
        <f>'[1]TCE - ANEXO III - Preencher'!O528</f>
        <v>1.9672434999999999</v>
      </c>
      <c r="O519" s="16">
        <f>'[1]TCE - ANEXO III - Preencher'!P528</f>
        <v>0</v>
      </c>
      <c r="P519" s="17">
        <f t="shared" si="50"/>
        <v>1.9672434999999999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383.67585350000002</v>
      </c>
    </row>
    <row r="520" spans="1:28" s="4" customFormat="1" x14ac:dyDescent="0.2">
      <c r="A520" s="9">
        <f>IFERROR(VLOOKUP(B520,'[1]DADOS (OCULTAR)'!$P$3:$R$53,3,0),"")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JOAO MARCELINO DA SILVA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951105</v>
      </c>
      <c r="G520" s="14">
        <f>IF('[1]TCE - ANEXO III - Preencher'!H529="","",'[1]TCE - ANEXO III - Preencher'!H529)</f>
        <v>43891</v>
      </c>
      <c r="H520" s="15">
        <f>'[1]TCE - ANEXO III - Preencher'!I529</f>
        <v>19.63</v>
      </c>
      <c r="I520" s="15">
        <f>'[1]TCE - ANEXO III - Preencher'!J529</f>
        <v>157.02000000000001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0.93500000000000005</v>
      </c>
      <c r="O520" s="16">
        <f>'[1]TCE - ANEXO III - Preencher'!P529</f>
        <v>0</v>
      </c>
      <c r="P520" s="17">
        <f t="shared" si="50"/>
        <v>0.93500000000000005</v>
      </c>
      <c r="Q520" s="16">
        <f>'[1]TCE - ANEXO III - Preencher'!R529</f>
        <v>207</v>
      </c>
      <c r="R520" s="16">
        <f>'[1]TCE - ANEXO III - Preencher'!S529</f>
        <v>76.3</v>
      </c>
      <c r="S520" s="17">
        <f t="shared" si="51"/>
        <v>130.69999999999999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308.28499999999997</v>
      </c>
    </row>
    <row r="521" spans="1:28" s="4" customFormat="1" x14ac:dyDescent="0.2">
      <c r="A521" s="9">
        <f>IFERROR(VLOOKUP(B521,'[1]DADOS (OCULTAR)'!$P$3:$R$53,3,0),"")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JOAO PAULO ALVES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252210</v>
      </c>
      <c r="G521" s="14">
        <f>IF('[1]TCE - ANEXO III - Preencher'!H530="","",'[1]TCE - ANEXO III - Preencher'!H530)</f>
        <v>43891</v>
      </c>
      <c r="H521" s="15">
        <f>'[1]TCE - ANEXO III - Preencher'!I530</f>
        <v>49</v>
      </c>
      <c r="I521" s="15">
        <f>'[1]TCE - ANEXO III - Preencher'!J530</f>
        <v>391.97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0.93500000000000005</v>
      </c>
      <c r="O521" s="16">
        <f>'[1]TCE - ANEXO III - Preencher'!P530</f>
        <v>0</v>
      </c>
      <c r="P521" s="17">
        <f t="shared" si="50"/>
        <v>0.93500000000000005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441.90500000000003</v>
      </c>
    </row>
    <row r="522" spans="1:28" s="4" customFormat="1" x14ac:dyDescent="0.2">
      <c r="A522" s="9">
        <f>IFERROR(VLOOKUP(B522,'[1]DADOS (OCULTAR)'!$P$3:$R$53,3,0),"")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JOAO PAULO DE SOUZA BEZERRA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252605</v>
      </c>
      <c r="G522" s="14">
        <f>IF('[1]TCE - ANEXO III - Preencher'!H531="","",'[1]TCE - ANEXO III - Preencher'!H531)</f>
        <v>43891</v>
      </c>
      <c r="H522" s="15">
        <f>'[1]TCE - ANEXO III - Preencher'!I531</f>
        <v>20.43</v>
      </c>
      <c r="I522" s="15">
        <f>'[1]TCE - ANEXO III - Preencher'!J531</f>
        <v>163.41999999999999</v>
      </c>
      <c r="J522" s="15">
        <f>'[1]TCE - ANEXO III - Preencher'!K531</f>
        <v>0</v>
      </c>
      <c r="K522" s="16">
        <f>'[1]TCE - ANEXO III - Preencher'!L531</f>
        <v>101.36861</v>
      </c>
      <c r="L522" s="16">
        <f>'[1]TCE - ANEXO III - Preencher'!M531</f>
        <v>36.520000000000003</v>
      </c>
      <c r="M522" s="16">
        <f t="shared" si="49"/>
        <v>64.848610000000008</v>
      </c>
      <c r="N522" s="16">
        <f>'[1]TCE - ANEXO III - Preencher'!O531</f>
        <v>0.93500000000000005</v>
      </c>
      <c r="O522" s="16">
        <f>'[1]TCE - ANEXO III - Preencher'!P531</f>
        <v>0</v>
      </c>
      <c r="P522" s="17">
        <f t="shared" si="50"/>
        <v>0.93500000000000005</v>
      </c>
      <c r="Q522" s="16">
        <f>'[1]TCE - ANEXO III - Preencher'!R531</f>
        <v>220.8</v>
      </c>
      <c r="R522" s="16">
        <f>'[1]TCE - ANEXO III - Preencher'!S531</f>
        <v>109.55</v>
      </c>
      <c r="S522" s="17">
        <f t="shared" si="51"/>
        <v>111.25000000000001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360.88361000000003</v>
      </c>
    </row>
    <row r="523" spans="1:28" s="4" customFormat="1" x14ac:dyDescent="0.2">
      <c r="A523" s="9">
        <f>IFERROR(VLOOKUP(B523,'[1]DADOS (OCULTAR)'!$P$3:$R$53,3,0),"")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JOAO RIBEIRO MEMORIA JUNIOR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225125</v>
      </c>
      <c r="G523" s="14">
        <f>IF('[1]TCE - ANEXO III - Preencher'!H532="","",'[1]TCE - ANEXO III - Preencher'!H532)</f>
        <v>43891</v>
      </c>
      <c r="H523" s="15">
        <f>'[1]TCE - ANEXO III - Preencher'!I532</f>
        <v>142.09</v>
      </c>
      <c r="I523" s="15">
        <f>'[1]TCE - ANEXO III - Preencher'!J532</f>
        <v>1136.69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7.4850000000000003</v>
      </c>
      <c r="O523" s="16">
        <f>'[1]TCE - ANEXO III - Preencher'!P532</f>
        <v>0</v>
      </c>
      <c r="P523" s="17">
        <f t="shared" si="50"/>
        <v>7.4850000000000003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1286.2649999999999</v>
      </c>
    </row>
    <row r="524" spans="1:28" s="4" customFormat="1" x14ac:dyDescent="0.2">
      <c r="A524" s="9">
        <f>IFERROR(VLOOKUP(B524,'[1]DADOS (OCULTAR)'!$P$3:$R$53,3,0),"")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JOAO TADEU DOS SANTOS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515110</v>
      </c>
      <c r="G524" s="14">
        <f>IF('[1]TCE - ANEXO III - Preencher'!H533="","",'[1]TCE - ANEXO III - Preencher'!H533)</f>
        <v>43891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0.93500000000000005</v>
      </c>
      <c r="O524" s="16">
        <f>'[1]TCE - ANEXO III - Preencher'!P533</f>
        <v>0</v>
      </c>
      <c r="P524" s="17">
        <f t="shared" si="50"/>
        <v>0.93500000000000005</v>
      </c>
      <c r="Q524" s="16">
        <f>'[1]TCE - ANEXO III - Preencher'!R533</f>
        <v>155.25</v>
      </c>
      <c r="R524" s="16">
        <f>'[1]TCE - ANEXO III - Preencher'!S533</f>
        <v>0</v>
      </c>
      <c r="S524" s="17">
        <f t="shared" si="51"/>
        <v>155.25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156.185</v>
      </c>
    </row>
    <row r="525" spans="1:28" s="4" customFormat="1" x14ac:dyDescent="0.2">
      <c r="A525" s="9">
        <f>IFERROR(VLOOKUP(B525,'[1]DADOS (OCULTAR)'!$P$3:$R$53,3,0),"")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JOAO VICTOR AIRES DE LIRA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521130</v>
      </c>
      <c r="G525" s="14">
        <f>IF('[1]TCE - ANEXO III - Preencher'!H534="","",'[1]TCE - ANEXO III - Preencher'!H534)</f>
        <v>43891</v>
      </c>
      <c r="H525" s="15">
        <f>'[1]TCE - ANEXO III - Preencher'!I534</f>
        <v>9.83</v>
      </c>
      <c r="I525" s="15">
        <f>'[1]TCE - ANEXO III - Preencher'!J534</f>
        <v>78.61</v>
      </c>
      <c r="J525" s="15">
        <f>'[1]TCE - ANEXO III - Preencher'!K534</f>
        <v>0</v>
      </c>
      <c r="K525" s="16">
        <f>'[1]TCE - ANEXO III - Preencher'!L534</f>
        <v>101.36861</v>
      </c>
      <c r="L525" s="16">
        <f>'[1]TCE - ANEXO III - Preencher'!M534</f>
        <v>20.9</v>
      </c>
      <c r="M525" s="16">
        <f t="shared" si="49"/>
        <v>80.468610000000012</v>
      </c>
      <c r="N525" s="16">
        <f>'[1]TCE - ANEXO III - Preencher'!O534</f>
        <v>0.93500000000000005</v>
      </c>
      <c r="O525" s="16">
        <f>'[1]TCE - ANEXO III - Preencher'!P534</f>
        <v>0</v>
      </c>
      <c r="P525" s="17">
        <f t="shared" si="50"/>
        <v>0.93500000000000005</v>
      </c>
      <c r="Q525" s="16">
        <f>'[1]TCE - ANEXO III - Preencher'!R534</f>
        <v>260.8</v>
      </c>
      <c r="R525" s="16">
        <f>'[1]TCE - ANEXO III - Preencher'!S534</f>
        <v>60.61</v>
      </c>
      <c r="S525" s="17">
        <f t="shared" si="51"/>
        <v>200.19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370.03361000000001</v>
      </c>
    </row>
    <row r="526" spans="1:28" s="4" customFormat="1" x14ac:dyDescent="0.2">
      <c r="A526" s="9">
        <f>IFERROR(VLOOKUP(B526,'[1]DADOS (OCULTAR)'!$P$3:$R$53,3,0),"")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JOCASTRA LOPES FERREIRA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43891</v>
      </c>
      <c r="H526" s="15">
        <f>'[1]TCE - ANEXO III - Preencher'!I535</f>
        <v>17.22</v>
      </c>
      <c r="I526" s="15">
        <f>'[1]TCE - ANEXO III - Preencher'!J535</f>
        <v>137.79</v>
      </c>
      <c r="J526" s="15">
        <f>'[1]TCE - ANEXO III - Preencher'!K535</f>
        <v>0</v>
      </c>
      <c r="K526" s="16">
        <f>'[1]TCE - ANEXO III - Preencher'!L535</f>
        <v>101.36861</v>
      </c>
      <c r="L526" s="16">
        <f>'[1]TCE - ANEXO III - Preencher'!M535</f>
        <v>20.9</v>
      </c>
      <c r="M526" s="16">
        <f t="shared" si="49"/>
        <v>80.468610000000012</v>
      </c>
      <c r="N526" s="16">
        <f>'[1]TCE - ANEXO III - Preencher'!O535</f>
        <v>0.93500000000000005</v>
      </c>
      <c r="O526" s="16">
        <f>'[1]TCE - ANEXO III - Preencher'!P535</f>
        <v>0</v>
      </c>
      <c r="P526" s="17">
        <f t="shared" si="50"/>
        <v>0.93500000000000005</v>
      </c>
      <c r="Q526" s="16">
        <f>'[1]TCE - ANEXO III - Preencher'!R535</f>
        <v>103.5</v>
      </c>
      <c r="R526" s="16">
        <f>'[1]TCE - ANEXO III - Preencher'!S535</f>
        <v>62.7</v>
      </c>
      <c r="S526" s="17">
        <f t="shared" si="51"/>
        <v>40.799999999999997</v>
      </c>
      <c r="T526" s="16">
        <f>'[1]TCE - ANEXO III - Preencher'!U535</f>
        <v>64</v>
      </c>
      <c r="U526" s="16">
        <f>'[1]TCE - ANEXO III - Preencher'!V535</f>
        <v>0</v>
      </c>
      <c r="V526" s="17">
        <f t="shared" si="52"/>
        <v>64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341.21361000000002</v>
      </c>
    </row>
    <row r="527" spans="1:28" s="4" customFormat="1" x14ac:dyDescent="0.2">
      <c r="A527" s="9">
        <f>IFERROR(VLOOKUP(B527,'[1]DADOS (OCULTAR)'!$P$3:$R$53,3,0),"")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JOCIANE MARIA DE SANTANA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43891</v>
      </c>
      <c r="H527" s="15">
        <f>'[1]TCE - ANEXO III - Preencher'!I536</f>
        <v>14.03</v>
      </c>
      <c r="I527" s="15">
        <f>'[1]TCE - ANEXO III - Preencher'!J536</f>
        <v>112.24</v>
      </c>
      <c r="J527" s="15">
        <f>'[1]TCE - ANEXO III - Preencher'!K536</f>
        <v>0</v>
      </c>
      <c r="K527" s="16">
        <f>'[1]TCE - ANEXO III - Preencher'!L536</f>
        <v>101.36861</v>
      </c>
      <c r="L527" s="16">
        <f>'[1]TCE - ANEXO III - Preencher'!M536</f>
        <v>20.9</v>
      </c>
      <c r="M527" s="16">
        <f t="shared" si="49"/>
        <v>80.468610000000012</v>
      </c>
      <c r="N527" s="16">
        <f>'[1]TCE - ANEXO III - Preencher'!O536</f>
        <v>0.93500000000000005</v>
      </c>
      <c r="O527" s="16">
        <f>'[1]TCE - ANEXO III - Preencher'!P536</f>
        <v>0</v>
      </c>
      <c r="P527" s="17">
        <f t="shared" si="50"/>
        <v>0.93500000000000005</v>
      </c>
      <c r="Q527" s="16">
        <f>'[1]TCE - ANEXO III - Preencher'!R536</f>
        <v>103.5</v>
      </c>
      <c r="R527" s="16">
        <f>'[1]TCE - ANEXO III - Preencher'!S536</f>
        <v>62.7</v>
      </c>
      <c r="S527" s="17">
        <f t="shared" si="51"/>
        <v>40.799999999999997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248.47361000000001</v>
      </c>
    </row>
    <row r="528" spans="1:28" s="4" customFormat="1" x14ac:dyDescent="0.2">
      <c r="A528" s="9">
        <f>IFERROR(VLOOKUP(B528,'[1]DADOS (OCULTAR)'!$P$3:$R$53,3,0),"")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JOELMA DE LIMA DIAS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521130</v>
      </c>
      <c r="G528" s="14">
        <f>IF('[1]TCE - ANEXO III - Preencher'!H537="","",'[1]TCE - ANEXO III - Preencher'!H537)</f>
        <v>43891</v>
      </c>
      <c r="H528" s="15">
        <f>'[1]TCE - ANEXO III - Preencher'!I537</f>
        <v>10.45</v>
      </c>
      <c r="I528" s="15">
        <f>'[1]TCE - ANEXO III - Preencher'!J537</f>
        <v>83.6</v>
      </c>
      <c r="J528" s="15">
        <f>'[1]TCE - ANEXO III - Preencher'!K537</f>
        <v>0</v>
      </c>
      <c r="K528" s="16">
        <f>'[1]TCE - ANEXO III - Preencher'!L537</f>
        <v>101.36861</v>
      </c>
      <c r="L528" s="16">
        <f>'[1]TCE - ANEXO III - Preencher'!M537</f>
        <v>20.9</v>
      </c>
      <c r="M528" s="16">
        <f t="shared" si="49"/>
        <v>80.468610000000012</v>
      </c>
      <c r="N528" s="16">
        <f>'[1]TCE - ANEXO III - Preencher'!O537</f>
        <v>0.93500000000000005</v>
      </c>
      <c r="O528" s="16">
        <f>'[1]TCE - ANEXO III - Preencher'!P537</f>
        <v>0</v>
      </c>
      <c r="P528" s="17">
        <f t="shared" si="50"/>
        <v>0.93500000000000005</v>
      </c>
      <c r="Q528" s="16">
        <f>'[1]TCE - ANEXO III - Preencher'!R537</f>
        <v>122.25</v>
      </c>
      <c r="R528" s="16">
        <f>'[1]TCE - ANEXO III - Preencher'!S537</f>
        <v>62.7</v>
      </c>
      <c r="S528" s="17">
        <f t="shared" si="51"/>
        <v>59.55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235.00361000000004</v>
      </c>
    </row>
    <row r="529" spans="1:28" s="4" customFormat="1" x14ac:dyDescent="0.2">
      <c r="A529" s="9">
        <f>IFERROR(VLOOKUP(B529,'[1]DADOS (OCULTAR)'!$P$3:$R$53,3,0),"")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JONAS DE ALBUQUERQUE NETO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517410</v>
      </c>
      <c r="G529" s="14">
        <f>IF('[1]TCE - ANEXO III - Preencher'!H538="","",'[1]TCE - ANEXO III - Preencher'!H538)</f>
        <v>43891</v>
      </c>
      <c r="H529" s="15">
        <f>'[1]TCE - ANEXO III - Preencher'!I538</f>
        <v>10.42</v>
      </c>
      <c r="I529" s="15">
        <f>'[1]TCE - ANEXO III - Preencher'!J538</f>
        <v>83.37</v>
      </c>
      <c r="J529" s="15">
        <f>'[1]TCE - ANEXO III - Preencher'!K538</f>
        <v>0</v>
      </c>
      <c r="K529" s="16">
        <f>'[1]TCE - ANEXO III - Preencher'!L538</f>
        <v>101.36861</v>
      </c>
      <c r="L529" s="16">
        <f>'[1]TCE - ANEXO III - Preencher'!M538</f>
        <v>20.9</v>
      </c>
      <c r="M529" s="16">
        <f t="shared" si="49"/>
        <v>80.468610000000012</v>
      </c>
      <c r="N529" s="16">
        <f>'[1]TCE - ANEXO III - Preencher'!O538</f>
        <v>0.93500000000000005</v>
      </c>
      <c r="O529" s="16">
        <f>'[1]TCE - ANEXO III - Preencher'!P538</f>
        <v>0</v>
      </c>
      <c r="P529" s="17">
        <f t="shared" si="50"/>
        <v>0.93500000000000005</v>
      </c>
      <c r="Q529" s="16">
        <f>'[1]TCE - ANEXO III - Preencher'!R538</f>
        <v>207</v>
      </c>
      <c r="R529" s="16">
        <f>'[1]TCE - ANEXO III - Preencher'!S538</f>
        <v>62.7</v>
      </c>
      <c r="S529" s="17">
        <f t="shared" si="51"/>
        <v>144.30000000000001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319.49361000000005</v>
      </c>
    </row>
    <row r="530" spans="1:28" s="4" customFormat="1" x14ac:dyDescent="0.2">
      <c r="A530" s="9">
        <f>IFERROR(VLOOKUP(B530,'[1]DADOS (OCULTAR)'!$P$3:$R$53,3,0),"")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JONAS FRANCISCO DE OLIVEIRA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516345</v>
      </c>
      <c r="G530" s="14">
        <f>IF('[1]TCE - ANEXO III - Preencher'!H539="","",'[1]TCE - ANEXO III - Preencher'!H539)</f>
        <v>43891</v>
      </c>
      <c r="H530" s="15">
        <f>'[1]TCE - ANEXO III - Preencher'!I539</f>
        <v>13.05</v>
      </c>
      <c r="I530" s="15">
        <f>'[1]TCE - ANEXO III - Preencher'!J539</f>
        <v>104.38</v>
      </c>
      <c r="J530" s="15">
        <f>'[1]TCE - ANEXO III - Preencher'!K539</f>
        <v>0</v>
      </c>
      <c r="K530" s="16">
        <f>'[1]TCE - ANEXO III - Preencher'!L539</f>
        <v>101.36861</v>
      </c>
      <c r="L530" s="16">
        <f>'[1]TCE - ANEXO III - Preencher'!M539</f>
        <v>20.9</v>
      </c>
      <c r="M530" s="16">
        <f t="shared" si="49"/>
        <v>80.468610000000012</v>
      </c>
      <c r="N530" s="16">
        <f>'[1]TCE - ANEXO III - Preencher'!O539</f>
        <v>0.93500000000000005</v>
      </c>
      <c r="O530" s="16">
        <f>'[1]TCE - ANEXO III - Preencher'!P539</f>
        <v>0</v>
      </c>
      <c r="P530" s="17">
        <f t="shared" si="50"/>
        <v>0.93500000000000005</v>
      </c>
      <c r="Q530" s="16">
        <f>'[1]TCE - ANEXO III - Preencher'!R539</f>
        <v>165.6</v>
      </c>
      <c r="R530" s="16">
        <f>'[1]TCE - ANEXO III - Preencher'!S539</f>
        <v>62.7</v>
      </c>
      <c r="S530" s="17">
        <f t="shared" si="51"/>
        <v>102.89999999999999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301.73361</v>
      </c>
    </row>
    <row r="531" spans="1:28" s="4" customFormat="1" x14ac:dyDescent="0.2">
      <c r="A531" s="9">
        <f>IFERROR(VLOOKUP(B531,'[1]DADOS (OCULTAR)'!$P$3:$R$53,3,0),"")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JONAS TEIXEIRA DE MELO FILHO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43891</v>
      </c>
      <c r="H531" s="15">
        <f>'[1]TCE - ANEXO III - Preencher'!I540</f>
        <v>15.61</v>
      </c>
      <c r="I531" s="15">
        <f>'[1]TCE - ANEXO III - Preencher'!J540</f>
        <v>124.88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0.93500000000000005</v>
      </c>
      <c r="O531" s="16">
        <f>'[1]TCE - ANEXO III - Preencher'!P540</f>
        <v>0</v>
      </c>
      <c r="P531" s="17">
        <f t="shared" si="50"/>
        <v>0.93500000000000005</v>
      </c>
      <c r="Q531" s="16">
        <f>'[1]TCE - ANEXO III - Preencher'!R540</f>
        <v>244.5</v>
      </c>
      <c r="R531" s="16">
        <f>'[1]TCE - ANEXO III - Preencher'!S540</f>
        <v>62.7</v>
      </c>
      <c r="S531" s="17">
        <f t="shared" si="51"/>
        <v>181.8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323.22500000000002</v>
      </c>
    </row>
    <row r="532" spans="1:28" s="4" customFormat="1" x14ac:dyDescent="0.2">
      <c r="A532" s="9">
        <f>IFERROR(VLOOKUP(B532,'[1]DADOS (OCULTAR)'!$P$3:$R$53,3,0),"")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JONATAN MARTINS CADETE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521130</v>
      </c>
      <c r="G532" s="14">
        <f>IF('[1]TCE - ANEXO III - Preencher'!H541="","",'[1]TCE - ANEXO III - Preencher'!H541)</f>
        <v>43891</v>
      </c>
      <c r="H532" s="15">
        <f>'[1]TCE - ANEXO III - Preencher'!I541</f>
        <v>11.37</v>
      </c>
      <c r="I532" s="15">
        <f>'[1]TCE - ANEXO III - Preencher'!J541</f>
        <v>90.95</v>
      </c>
      <c r="J532" s="15">
        <f>'[1]TCE - ANEXO III - Preencher'!K541</f>
        <v>0</v>
      </c>
      <c r="K532" s="16">
        <f>'[1]TCE - ANEXO III - Preencher'!L541</f>
        <v>101.36861</v>
      </c>
      <c r="L532" s="16">
        <f>'[1]TCE - ANEXO III - Preencher'!M541</f>
        <v>20.9</v>
      </c>
      <c r="M532" s="16">
        <f t="shared" si="49"/>
        <v>80.468610000000012</v>
      </c>
      <c r="N532" s="16">
        <f>'[1]TCE - ANEXO III - Preencher'!O541</f>
        <v>0.93500000000000005</v>
      </c>
      <c r="O532" s="16">
        <f>'[1]TCE - ANEXO III - Preencher'!P541</f>
        <v>0</v>
      </c>
      <c r="P532" s="17">
        <f t="shared" si="50"/>
        <v>0.93500000000000005</v>
      </c>
      <c r="Q532" s="16">
        <f>'[1]TCE - ANEXO III - Preencher'!R541</f>
        <v>276</v>
      </c>
      <c r="R532" s="16">
        <f>'[1]TCE - ANEXO III - Preencher'!S541</f>
        <v>62.7</v>
      </c>
      <c r="S532" s="17">
        <f t="shared" si="51"/>
        <v>213.3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397.02361000000002</v>
      </c>
    </row>
    <row r="533" spans="1:28" s="4" customFormat="1" x14ac:dyDescent="0.2">
      <c r="A533" s="9">
        <f>IFERROR(VLOOKUP(B533,'[1]DADOS (OCULTAR)'!$P$3:$R$53,3,0),"")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JONATAS DA SILVA FERREIRA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411010</v>
      </c>
      <c r="G533" s="14">
        <f>IF('[1]TCE - ANEXO III - Preencher'!H542="","",'[1]TCE - ANEXO III - Preencher'!H542)</f>
        <v>43891</v>
      </c>
      <c r="H533" s="15">
        <f>'[1]TCE - ANEXO III - Preencher'!I542</f>
        <v>5.18</v>
      </c>
      <c r="I533" s="15">
        <f>'[1]TCE - ANEXO III - Preencher'!J542</f>
        <v>10.362500000000001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0.93500000000000005</v>
      </c>
      <c r="O533" s="16">
        <f>'[1]TCE - ANEXO III - Preencher'!P542</f>
        <v>0</v>
      </c>
      <c r="P533" s="17">
        <f t="shared" si="50"/>
        <v>0.93500000000000005</v>
      </c>
      <c r="Q533" s="16">
        <f>'[1]TCE - ANEXO III - Preencher'!R542</f>
        <v>144.9</v>
      </c>
      <c r="R533" s="16">
        <f>'[1]TCE - ANEXO III - Preencher'!S542</f>
        <v>31.35</v>
      </c>
      <c r="S533" s="17">
        <f t="shared" si="51"/>
        <v>113.55000000000001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130.0275</v>
      </c>
    </row>
    <row r="534" spans="1:28" s="4" customFormat="1" x14ac:dyDescent="0.2">
      <c r="A534" s="9">
        <f>IFERROR(VLOOKUP(B534,'[1]DADOS (OCULTAR)'!$P$3:$R$53,3,0),"")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JONATHAN LINS DOS SANTOS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950110</v>
      </c>
      <c r="G534" s="14">
        <f>IF('[1]TCE - ANEXO III - Preencher'!H543="","",'[1]TCE - ANEXO III - Preencher'!H543)</f>
        <v>43891</v>
      </c>
      <c r="H534" s="15">
        <f>'[1]TCE - ANEXO III - Preencher'!I543</f>
        <v>24.86</v>
      </c>
      <c r="I534" s="15">
        <f>'[1]TCE - ANEXO III - Preencher'!J543</f>
        <v>198.89</v>
      </c>
      <c r="J534" s="15">
        <f>'[1]TCE - ANEXO III - Preencher'!K543</f>
        <v>0</v>
      </c>
      <c r="K534" s="16">
        <f>'[1]TCE - ANEXO III - Preencher'!L543</f>
        <v>101.36861</v>
      </c>
      <c r="L534" s="16">
        <f>'[1]TCE - ANEXO III - Preencher'!M543</f>
        <v>43.37</v>
      </c>
      <c r="M534" s="16">
        <f t="shared" si="49"/>
        <v>57.998610000000006</v>
      </c>
      <c r="N534" s="16">
        <f>'[1]TCE - ANEXO III - Preencher'!O543</f>
        <v>0.93500000000000005</v>
      </c>
      <c r="O534" s="16">
        <f>'[1]TCE - ANEXO III - Preencher'!P543</f>
        <v>0</v>
      </c>
      <c r="P534" s="17">
        <f t="shared" si="50"/>
        <v>0.93500000000000005</v>
      </c>
      <c r="Q534" s="16">
        <f>'[1]TCE - ANEXO III - Preencher'!R543</f>
        <v>220.8</v>
      </c>
      <c r="R534" s="16">
        <f>'[1]TCE - ANEXO III - Preencher'!S543</f>
        <v>130.12</v>
      </c>
      <c r="S534" s="17">
        <f t="shared" si="51"/>
        <v>90.68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373.36360999999999</v>
      </c>
    </row>
    <row r="535" spans="1:28" s="4" customFormat="1" x14ac:dyDescent="0.2">
      <c r="A535" s="9">
        <f>IFERROR(VLOOKUP(B535,'[1]DADOS (OCULTAR)'!$P$3:$R$53,3,0),"")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JONATHAS KLEIBER SILVA GOMES</v>
      </c>
      <c r="E535" s="10" t="str">
        <f>IF('[1]TCE - ANEXO III - Preencher'!F544="4 - Assistência Odontológica","2 - Outros Profissionais da Saúde",'[1]TCE - ANEXO II - Enviar TCE'!E534)</f>
        <v>3 - Administrativo</v>
      </c>
      <c r="F535" s="13">
        <f>'[1]TCE - ANEXO III - Preencher'!G544</f>
        <v>223505</v>
      </c>
      <c r="G535" s="14">
        <f>IF('[1]TCE - ANEXO III - Preencher'!H544="","",'[1]TCE - ANEXO III - Preencher'!H544)</f>
        <v>43891</v>
      </c>
      <c r="H535" s="15">
        <f>'[1]TCE - ANEXO III - Preencher'!I544</f>
        <v>34.409999999999997</v>
      </c>
      <c r="I535" s="15">
        <f>'[1]TCE - ANEXO III - Preencher'!J544</f>
        <v>275.27999999999997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1.9672434999999999</v>
      </c>
      <c r="O535" s="16">
        <f>'[1]TCE - ANEXO III - Preencher'!P544</f>
        <v>0</v>
      </c>
      <c r="P535" s="17">
        <f t="shared" si="50"/>
        <v>1.9672434999999999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311.65724349999994</v>
      </c>
    </row>
    <row r="536" spans="1:28" s="4" customFormat="1" x14ac:dyDescent="0.2">
      <c r="A536" s="9">
        <f>IFERROR(VLOOKUP(B536,'[1]DADOS (OCULTAR)'!$P$3:$R$53,3,0),"")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JONES HENRIQUE DA SILVA</v>
      </c>
      <c r="E536" s="10" t="str">
        <f>IF('[1]TCE - ANEXO III - Preencher'!F545="4 - Assistência Odontológica","2 - Outros Profissionais da Saúde",'[1]TCE - ANEXO II - Enviar TCE'!E535)</f>
        <v>1 - Médico</v>
      </c>
      <c r="F536" s="13">
        <f>'[1]TCE - ANEXO III - Preencher'!G545</f>
        <v>517410</v>
      </c>
      <c r="G536" s="14">
        <f>IF('[1]TCE - ANEXO III - Preencher'!H545="","",'[1]TCE - ANEXO III - Preencher'!H545)</f>
        <v>43891</v>
      </c>
      <c r="H536" s="15">
        <f>'[1]TCE - ANEXO III - Preencher'!I545</f>
        <v>10.45</v>
      </c>
      <c r="I536" s="15">
        <f>'[1]TCE - ANEXO III - Preencher'!J545</f>
        <v>83.6</v>
      </c>
      <c r="J536" s="15">
        <f>'[1]TCE - ANEXO III - Preencher'!K545</f>
        <v>0</v>
      </c>
      <c r="K536" s="16">
        <f>'[1]TCE - ANEXO III - Preencher'!L545</f>
        <v>101.36861</v>
      </c>
      <c r="L536" s="16">
        <f>'[1]TCE - ANEXO III - Preencher'!M545</f>
        <v>20.9</v>
      </c>
      <c r="M536" s="16">
        <f t="shared" si="49"/>
        <v>80.468610000000012</v>
      </c>
      <c r="N536" s="16">
        <f>'[1]TCE - ANEXO III - Preencher'!O545</f>
        <v>0.93500000000000005</v>
      </c>
      <c r="O536" s="16">
        <f>'[1]TCE - ANEXO III - Preencher'!P545</f>
        <v>0</v>
      </c>
      <c r="P536" s="17">
        <f t="shared" si="50"/>
        <v>0.93500000000000005</v>
      </c>
      <c r="Q536" s="16">
        <f>'[1]TCE - ANEXO III - Preencher'!R545</f>
        <v>155.25</v>
      </c>
      <c r="R536" s="16">
        <f>'[1]TCE - ANEXO III - Preencher'!S545</f>
        <v>62.7</v>
      </c>
      <c r="S536" s="17">
        <f t="shared" si="51"/>
        <v>92.55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268.00361000000004</v>
      </c>
    </row>
    <row r="537" spans="1:28" s="4" customFormat="1" x14ac:dyDescent="0.2">
      <c r="A537" s="9">
        <f>IFERROR(VLOOKUP(B537,'[1]DADOS (OCULTAR)'!$P$3:$R$53,3,0),"")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JONI NAGIPE SILVA</v>
      </c>
      <c r="E537" s="10" t="str">
        <f>IF('[1]TCE - ANEXO III - Preencher'!F546="4 - Assistência Odontológica","2 - Outros Profissionais da Saúde",'[1]TCE - ANEXO II - Enviar TCE'!E536)</f>
        <v>1 - Médico</v>
      </c>
      <c r="F537" s="13">
        <f>'[1]TCE - ANEXO III - Preencher'!G546</f>
        <v>324115</v>
      </c>
      <c r="G537" s="14">
        <f>IF('[1]TCE - ANEXO III - Preencher'!H546="","",'[1]TCE - ANEXO III - Preencher'!H546)</f>
        <v>43891</v>
      </c>
      <c r="H537" s="15">
        <f>'[1]TCE - ANEXO III - Preencher'!I546</f>
        <v>28.61</v>
      </c>
      <c r="I537" s="15">
        <f>'[1]TCE - ANEXO III - Preencher'!J546</f>
        <v>228.86</v>
      </c>
      <c r="J537" s="15">
        <f>'[1]TCE - ANEXO III - Preencher'!K546</f>
        <v>0</v>
      </c>
      <c r="K537" s="16">
        <f>'[1]TCE - ANEXO III - Preencher'!L546</f>
        <v>101.36861</v>
      </c>
      <c r="L537" s="16">
        <f>'[1]TCE - ANEXO III - Preencher'!M546</f>
        <v>9.49</v>
      </c>
      <c r="M537" s="16">
        <f t="shared" si="49"/>
        <v>91.878610000000009</v>
      </c>
      <c r="N537" s="16">
        <f>'[1]TCE - ANEXO III - Preencher'!O546</f>
        <v>0.93500000000000005</v>
      </c>
      <c r="O537" s="16">
        <f>'[1]TCE - ANEXO III - Preencher'!P546</f>
        <v>0</v>
      </c>
      <c r="P537" s="17">
        <f t="shared" si="50"/>
        <v>0.93500000000000005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350.28361000000001</v>
      </c>
    </row>
    <row r="538" spans="1:28" s="4" customFormat="1" x14ac:dyDescent="0.2">
      <c r="A538" s="9">
        <f>IFERROR(VLOOKUP(B538,'[1]DADOS (OCULTAR)'!$P$3:$R$53,3,0),"")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JOQUEBEDE SANTANA DA SILVA</v>
      </c>
      <c r="E538" s="10" t="str">
        <f>IF('[1]TCE - ANEXO III - Preencher'!F547="4 - Assistência Odontológica","2 - Outros Profissionais da Saúde",'[1]TCE - ANEXO II - Enviar TCE'!E537)</f>
        <v>1 - Médico</v>
      </c>
      <c r="F538" s="13">
        <f>'[1]TCE - ANEXO III - Preencher'!G547</f>
        <v>322205</v>
      </c>
      <c r="G538" s="14">
        <f>IF('[1]TCE - ANEXO III - Preencher'!H547="","",'[1]TCE - ANEXO III - Preencher'!H547)</f>
        <v>43891</v>
      </c>
      <c r="H538" s="15">
        <f>'[1]TCE - ANEXO III - Preencher'!I547</f>
        <v>13.56</v>
      </c>
      <c r="I538" s="15">
        <f>'[1]TCE - ANEXO III - Preencher'!J547</f>
        <v>108.44</v>
      </c>
      <c r="J538" s="15">
        <f>'[1]TCE - ANEXO III - Preencher'!K547</f>
        <v>0</v>
      </c>
      <c r="K538" s="16">
        <f>'[1]TCE - ANEXO III - Preencher'!L547</f>
        <v>101.36861</v>
      </c>
      <c r="L538" s="16">
        <f>'[1]TCE - ANEXO III - Preencher'!M547</f>
        <v>20.9</v>
      </c>
      <c r="M538" s="16">
        <f t="shared" si="49"/>
        <v>80.468610000000012</v>
      </c>
      <c r="N538" s="16">
        <f>'[1]TCE - ANEXO III - Preencher'!O547</f>
        <v>0.93500000000000005</v>
      </c>
      <c r="O538" s="16">
        <f>'[1]TCE - ANEXO III - Preencher'!P547</f>
        <v>0</v>
      </c>
      <c r="P538" s="17">
        <f t="shared" si="50"/>
        <v>0.93500000000000005</v>
      </c>
      <c r="Q538" s="16">
        <f>'[1]TCE - ANEXO III - Preencher'!R547</f>
        <v>220.8</v>
      </c>
      <c r="R538" s="16">
        <f>'[1]TCE - ANEXO III - Preencher'!S547</f>
        <v>27.17</v>
      </c>
      <c r="S538" s="17">
        <f t="shared" si="51"/>
        <v>193.63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397.03361000000001</v>
      </c>
    </row>
    <row r="539" spans="1:28" s="4" customFormat="1" x14ac:dyDescent="0.2">
      <c r="A539" s="9">
        <f>IFERROR(VLOOKUP(B539,'[1]DADOS (OCULTAR)'!$P$3:$R$53,3,0),"")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JORDANIA FIDELIS DA SILVA</v>
      </c>
      <c r="E539" s="10" t="str">
        <f>IF('[1]TCE - ANEXO III - Preencher'!F548="4 - Assistência Odontológica","2 - Outros Profissionais da Saúde",'[1]TCE - ANEXO II - Enviar TCE'!E538)</f>
        <v>1 - Médico</v>
      </c>
      <c r="F539" s="13">
        <f>'[1]TCE - ANEXO III - Preencher'!G548</f>
        <v>513430</v>
      </c>
      <c r="G539" s="14">
        <f>IF('[1]TCE - ANEXO III - Preencher'!H548="","",'[1]TCE - ANEXO III - Preencher'!H548)</f>
        <v>43891</v>
      </c>
      <c r="H539" s="15">
        <f>'[1]TCE - ANEXO III - Preencher'!I548</f>
        <v>14.43</v>
      </c>
      <c r="I539" s="15">
        <f>'[1]TCE - ANEXO III - Preencher'!J548</f>
        <v>115.48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0.93500000000000005</v>
      </c>
      <c r="O539" s="16">
        <f>'[1]TCE - ANEXO III - Preencher'!P548</f>
        <v>0</v>
      </c>
      <c r="P539" s="17">
        <f t="shared" si="50"/>
        <v>0.93500000000000005</v>
      </c>
      <c r="Q539" s="16">
        <f>'[1]TCE - ANEXO III - Preencher'!R548</f>
        <v>220.8</v>
      </c>
      <c r="R539" s="16">
        <f>'[1]TCE - ANEXO III - Preencher'!S548</f>
        <v>62.7</v>
      </c>
      <c r="S539" s="17">
        <f t="shared" si="51"/>
        <v>158.10000000000002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288.94500000000005</v>
      </c>
    </row>
    <row r="540" spans="1:28" s="4" customFormat="1" x14ac:dyDescent="0.2">
      <c r="A540" s="9">
        <f>IFERROR(VLOOKUP(B540,'[1]DADOS (OCULTAR)'!$P$3:$R$53,3,0),"")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JOSE CARLOS DA SILVA RIBEIRO</v>
      </c>
      <c r="E540" s="10" t="str">
        <f>IF('[1]TCE - ANEXO III - Preencher'!F549="4 - Assistência Odontológica","2 - Outros Profissionais da Saúde",'[1]TCE - ANEXO II - Enviar TCE'!E539)</f>
        <v>1 - Médico</v>
      </c>
      <c r="F540" s="13">
        <f>'[1]TCE - ANEXO III - Preencher'!G549</f>
        <v>223505</v>
      </c>
      <c r="G540" s="14">
        <f>IF('[1]TCE - ANEXO III - Preencher'!H549="","",'[1]TCE - ANEXO III - Preencher'!H549)</f>
        <v>43891</v>
      </c>
      <c r="H540" s="15">
        <f>'[1]TCE - ANEXO III - Preencher'!I549</f>
        <v>51.13</v>
      </c>
      <c r="I540" s="15">
        <f>'[1]TCE - ANEXO III - Preencher'!J549</f>
        <v>409.07</v>
      </c>
      <c r="J540" s="15">
        <f>'[1]TCE - ANEXO III - Preencher'!K549</f>
        <v>0</v>
      </c>
      <c r="K540" s="16">
        <f>'[1]TCE - ANEXO III - Preencher'!L549</f>
        <v>101.36861</v>
      </c>
      <c r="L540" s="16">
        <f>'[1]TCE - ANEXO III - Preencher'!M549</f>
        <v>2.99</v>
      </c>
      <c r="M540" s="16">
        <f t="shared" si="49"/>
        <v>98.378610000000009</v>
      </c>
      <c r="N540" s="16">
        <f>'[1]TCE - ANEXO III - Preencher'!O549</f>
        <v>1.9672434999999999</v>
      </c>
      <c r="O540" s="16">
        <f>'[1]TCE - ANEXO III - Preencher'!P549</f>
        <v>0</v>
      </c>
      <c r="P540" s="17">
        <f t="shared" si="50"/>
        <v>1.9672434999999999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560.54585350000002</v>
      </c>
    </row>
    <row r="541" spans="1:28" s="4" customFormat="1" x14ac:dyDescent="0.2">
      <c r="A541" s="9">
        <f>IFERROR(VLOOKUP(B541,'[1]DADOS (OCULTAR)'!$P$3:$R$53,3,0),"")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JOSE CARLOS PEREIRA DA SILVA</v>
      </c>
      <c r="E541" s="10" t="str">
        <f>IF('[1]TCE - ANEXO III - Preencher'!F550="4 - Assistência Odontológica","2 - Outros Profissionais da Saúde",'[1]TCE - ANEXO II - Enviar TCE'!E540)</f>
        <v>1 - Médico</v>
      </c>
      <c r="F541" s="13">
        <f>'[1]TCE - ANEXO III - Preencher'!G550</f>
        <v>515110</v>
      </c>
      <c r="G541" s="14">
        <f>IF('[1]TCE - ANEXO III - Preencher'!H550="","",'[1]TCE - ANEXO III - Preencher'!H550)</f>
        <v>43891</v>
      </c>
      <c r="H541" s="15">
        <f>'[1]TCE - ANEXO III - Preencher'!I550</f>
        <v>12.52</v>
      </c>
      <c r="I541" s="15">
        <f>'[1]TCE - ANEXO III - Preencher'!J550</f>
        <v>100.15</v>
      </c>
      <c r="J541" s="15">
        <f>'[1]TCE - ANEXO III - Preencher'!K550</f>
        <v>0</v>
      </c>
      <c r="K541" s="16">
        <f>'[1]TCE - ANEXO III - Preencher'!L550</f>
        <v>101.36861</v>
      </c>
      <c r="L541" s="16">
        <f>'[1]TCE - ANEXO III - Preencher'!M550</f>
        <v>20.9</v>
      </c>
      <c r="M541" s="16">
        <f t="shared" si="49"/>
        <v>80.468610000000012</v>
      </c>
      <c r="N541" s="16">
        <f>'[1]TCE - ANEXO III - Preencher'!O550</f>
        <v>0.93500000000000005</v>
      </c>
      <c r="O541" s="16">
        <f>'[1]TCE - ANEXO III - Preencher'!P550</f>
        <v>0</v>
      </c>
      <c r="P541" s="17">
        <f t="shared" si="50"/>
        <v>0.93500000000000005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194.07361000000003</v>
      </c>
    </row>
    <row r="542" spans="1:28" s="4" customFormat="1" x14ac:dyDescent="0.2">
      <c r="A542" s="9">
        <f>IFERROR(VLOOKUP(B542,'[1]DADOS (OCULTAR)'!$P$3:$R$53,3,0),"")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JOSE CARLOS RODRIGUES DA SILVA JUNIOR</v>
      </c>
      <c r="E542" s="10" t="str">
        <f>IF('[1]TCE - ANEXO III - Preencher'!F551="4 - Assistência Odontológica","2 - Outros Profissionais da Saúde",'[1]TCE - ANEXO II - Enviar TCE'!E541)</f>
        <v>1 - Médico</v>
      </c>
      <c r="F542" s="13">
        <f>'[1]TCE - ANEXO III - Preencher'!G551</f>
        <v>521130</v>
      </c>
      <c r="G542" s="14">
        <f>IF('[1]TCE - ANEXO III - Preencher'!H551="","",'[1]TCE - ANEXO III - Preencher'!H551)</f>
        <v>43891</v>
      </c>
      <c r="H542" s="15">
        <f>'[1]TCE - ANEXO III - Preencher'!I551</f>
        <v>10.36</v>
      </c>
      <c r="I542" s="15">
        <f>'[1]TCE - ANEXO III - Preencher'!J551</f>
        <v>82.86</v>
      </c>
      <c r="J542" s="15">
        <f>'[1]TCE - ANEXO III - Preencher'!K551</f>
        <v>0</v>
      </c>
      <c r="K542" s="16">
        <f>'[1]TCE - ANEXO III - Preencher'!L551</f>
        <v>101.36861</v>
      </c>
      <c r="L542" s="16">
        <f>'[1]TCE - ANEXO III - Preencher'!M551</f>
        <v>20.9</v>
      </c>
      <c r="M542" s="16">
        <f t="shared" si="49"/>
        <v>80.468610000000012</v>
      </c>
      <c r="N542" s="16">
        <f>'[1]TCE - ANEXO III - Preencher'!O551</f>
        <v>0.93500000000000005</v>
      </c>
      <c r="O542" s="16">
        <f>'[1]TCE - ANEXO III - Preencher'!P551</f>
        <v>0</v>
      </c>
      <c r="P542" s="17">
        <f t="shared" si="50"/>
        <v>0.93500000000000005</v>
      </c>
      <c r="Q542" s="16">
        <f>'[1]TCE - ANEXO III - Preencher'!R551</f>
        <v>326</v>
      </c>
      <c r="R542" s="16">
        <f>'[1]TCE - ANEXO III - Preencher'!S551</f>
        <v>62.7</v>
      </c>
      <c r="S542" s="17">
        <f t="shared" si="51"/>
        <v>263.3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437.92361000000005</v>
      </c>
    </row>
    <row r="543" spans="1:28" s="4" customFormat="1" x14ac:dyDescent="0.2">
      <c r="A543" s="9">
        <f>IFERROR(VLOOKUP(B543,'[1]DADOS (OCULTAR)'!$P$3:$R$53,3,0),"")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JOSE CLAUDIO ALVES LAURENTINO</v>
      </c>
      <c r="E543" s="10" t="str">
        <f>IF('[1]TCE - ANEXO III - Preencher'!F552="4 - Assistência Odontológica","2 - Outros Profissionais da Saúde",'[1]TCE - ANEXO II - Enviar TCE'!E542)</f>
        <v>1 - Médico</v>
      </c>
      <c r="F543" s="13">
        <f>'[1]TCE - ANEXO III - Preencher'!G552</f>
        <v>514225</v>
      </c>
      <c r="G543" s="14">
        <f>IF('[1]TCE - ANEXO III - Preencher'!H552="","",'[1]TCE - ANEXO III - Preencher'!H552)</f>
        <v>43891</v>
      </c>
      <c r="H543" s="15">
        <f>'[1]TCE - ANEXO III - Preencher'!I552</f>
        <v>12.53</v>
      </c>
      <c r="I543" s="15">
        <f>'[1]TCE - ANEXO III - Preencher'!J552</f>
        <v>100.27</v>
      </c>
      <c r="J543" s="15">
        <f>'[1]TCE - ANEXO III - Preencher'!K552</f>
        <v>0</v>
      </c>
      <c r="K543" s="16">
        <f>'[1]TCE - ANEXO III - Preencher'!L552</f>
        <v>101.36861</v>
      </c>
      <c r="L543" s="16">
        <f>'[1]TCE - ANEXO III - Preencher'!M552</f>
        <v>20.9</v>
      </c>
      <c r="M543" s="16">
        <f t="shared" si="49"/>
        <v>80.468610000000012</v>
      </c>
      <c r="N543" s="16">
        <f>'[1]TCE - ANEXO III - Preencher'!O552</f>
        <v>0.93500000000000005</v>
      </c>
      <c r="O543" s="16">
        <f>'[1]TCE - ANEXO III - Preencher'!P552</f>
        <v>0</v>
      </c>
      <c r="P543" s="17">
        <f t="shared" si="50"/>
        <v>0.93500000000000005</v>
      </c>
      <c r="Q543" s="16">
        <f>'[1]TCE - ANEXO III - Preencher'!R552</f>
        <v>103.5</v>
      </c>
      <c r="R543" s="16">
        <f>'[1]TCE - ANEXO III - Preencher'!S552</f>
        <v>62.7</v>
      </c>
      <c r="S543" s="17">
        <f t="shared" si="51"/>
        <v>40.799999999999997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235.00361000000004</v>
      </c>
    </row>
    <row r="544" spans="1:28" s="4" customFormat="1" x14ac:dyDescent="0.2">
      <c r="A544" s="9">
        <f>IFERROR(VLOOKUP(B544,'[1]DADOS (OCULTAR)'!$P$3:$R$53,3,0),"")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JOSE EDILSON DOS SANTOS SILVA</v>
      </c>
      <c r="E544" s="10" t="str">
        <f>IF('[1]TCE - ANEXO III - Preencher'!F553="4 - Assistência Odontológica","2 - Outros Profissionais da Saúde",'[1]TCE - ANEXO II - Enviar TCE'!E543)</f>
        <v>1 - Médico</v>
      </c>
      <c r="F544" s="13">
        <f>'[1]TCE - ANEXO III - Preencher'!G553</f>
        <v>516345</v>
      </c>
      <c r="G544" s="14">
        <f>IF('[1]TCE - ANEXO III - Preencher'!H553="","",'[1]TCE - ANEXO III - Preencher'!H553)</f>
        <v>43891</v>
      </c>
      <c r="H544" s="15">
        <f>'[1]TCE - ANEXO III - Preencher'!I553</f>
        <v>12.51</v>
      </c>
      <c r="I544" s="15">
        <f>'[1]TCE - ANEXO III - Preencher'!J553</f>
        <v>100.09</v>
      </c>
      <c r="J544" s="15">
        <f>'[1]TCE - ANEXO III - Preencher'!K553</f>
        <v>0</v>
      </c>
      <c r="K544" s="16">
        <f>'[1]TCE - ANEXO III - Preencher'!L553</f>
        <v>101.36861</v>
      </c>
      <c r="L544" s="16">
        <f>'[1]TCE - ANEXO III - Preencher'!M553</f>
        <v>20.9</v>
      </c>
      <c r="M544" s="16">
        <f t="shared" si="49"/>
        <v>80.468610000000012</v>
      </c>
      <c r="N544" s="16">
        <f>'[1]TCE - ANEXO III - Preencher'!O553</f>
        <v>0.93500000000000005</v>
      </c>
      <c r="O544" s="16">
        <f>'[1]TCE - ANEXO III - Preencher'!P553</f>
        <v>0</v>
      </c>
      <c r="P544" s="17">
        <f t="shared" si="50"/>
        <v>0.93500000000000005</v>
      </c>
      <c r="Q544" s="16">
        <f>'[1]TCE - ANEXO III - Preencher'!R553</f>
        <v>276</v>
      </c>
      <c r="R544" s="16">
        <f>'[1]TCE - ANEXO III - Preencher'!S553</f>
        <v>62.7</v>
      </c>
      <c r="S544" s="17">
        <f t="shared" si="51"/>
        <v>213.3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407.30361000000005</v>
      </c>
    </row>
    <row r="545" spans="1:28" s="4" customFormat="1" x14ac:dyDescent="0.2">
      <c r="A545" s="9">
        <f>IFERROR(VLOOKUP(B545,'[1]DADOS (OCULTAR)'!$P$3:$R$53,3,0),"")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JOSE EDSON CAMILO DOS SANTOS</v>
      </c>
      <c r="E545" s="10" t="str">
        <f>IF('[1]TCE - ANEXO III - Preencher'!F554="4 - Assistência Odontológica","2 - Outros Profissionais da Saúde",'[1]TCE - ANEXO II - Enviar TCE'!E544)</f>
        <v>1 - Médico</v>
      </c>
      <c r="F545" s="13">
        <f>'[1]TCE - ANEXO III - Preencher'!G554</f>
        <v>516345</v>
      </c>
      <c r="G545" s="14">
        <f>IF('[1]TCE - ANEXO III - Preencher'!H554="","",'[1]TCE - ANEXO III - Preencher'!H554)</f>
        <v>43891</v>
      </c>
      <c r="H545" s="15">
        <f>'[1]TCE - ANEXO III - Preencher'!I554</f>
        <v>14.61</v>
      </c>
      <c r="I545" s="15">
        <f>'[1]TCE - ANEXO III - Preencher'!J554</f>
        <v>116.87</v>
      </c>
      <c r="J545" s="15">
        <f>'[1]TCE - ANEXO III - Preencher'!K554</f>
        <v>0</v>
      </c>
      <c r="K545" s="16">
        <f>'[1]TCE - ANEXO III - Preencher'!L554</f>
        <v>101.36861</v>
      </c>
      <c r="L545" s="16">
        <f>'[1]TCE - ANEXO III - Preencher'!M554</f>
        <v>20.9</v>
      </c>
      <c r="M545" s="16">
        <f t="shared" si="49"/>
        <v>80.468610000000012</v>
      </c>
      <c r="N545" s="16">
        <f>'[1]TCE - ANEXO III - Preencher'!O554</f>
        <v>0.93500000000000005</v>
      </c>
      <c r="O545" s="16">
        <f>'[1]TCE - ANEXO III - Preencher'!P554</f>
        <v>0</v>
      </c>
      <c r="P545" s="17">
        <f t="shared" si="50"/>
        <v>0.93500000000000005</v>
      </c>
      <c r="Q545" s="16">
        <f>'[1]TCE - ANEXO III - Preencher'!R554</f>
        <v>207</v>
      </c>
      <c r="R545" s="16">
        <f>'[1]TCE - ANEXO III - Preencher'!S554</f>
        <v>62.7</v>
      </c>
      <c r="S545" s="17">
        <f t="shared" si="51"/>
        <v>144.30000000000001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357.18361000000004</v>
      </c>
    </row>
    <row r="546" spans="1:28" s="4" customFormat="1" x14ac:dyDescent="0.2">
      <c r="A546" s="9">
        <f>IFERROR(VLOOKUP(B546,'[1]DADOS (OCULTAR)'!$P$3:$R$53,3,0),"")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JOSE EDUARDO DA SILVA NETO</v>
      </c>
      <c r="E546" s="10" t="str">
        <f>IF('[1]TCE - ANEXO III - Preencher'!F555="4 - Assistência Odontológica","2 - Outros Profissionais da Saúde",'[1]TCE - ANEXO II - Enviar TCE'!E545)</f>
        <v>1 - Médico</v>
      </c>
      <c r="F546" s="13">
        <f>'[1]TCE - ANEXO III - Preencher'!G555</f>
        <v>513505</v>
      </c>
      <c r="G546" s="14">
        <f>IF('[1]TCE - ANEXO III - Preencher'!H555="","",'[1]TCE - ANEXO III - Preencher'!H555)</f>
        <v>43891</v>
      </c>
      <c r="H546" s="15">
        <f>'[1]TCE - ANEXO III - Preencher'!I555</f>
        <v>12.54</v>
      </c>
      <c r="I546" s="15">
        <f>'[1]TCE - ANEXO III - Preencher'!J555</f>
        <v>100.32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0.93500000000000005</v>
      </c>
      <c r="O546" s="16">
        <f>'[1]TCE - ANEXO III - Preencher'!P555</f>
        <v>0</v>
      </c>
      <c r="P546" s="17">
        <f t="shared" si="50"/>
        <v>0.93500000000000005</v>
      </c>
      <c r="Q546" s="16">
        <f>'[1]TCE - ANEXO III - Preencher'!R555</f>
        <v>138</v>
      </c>
      <c r="R546" s="16">
        <f>'[1]TCE - ANEXO III - Preencher'!S555</f>
        <v>62.7</v>
      </c>
      <c r="S546" s="17">
        <f t="shared" si="51"/>
        <v>75.3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189.09499999999997</v>
      </c>
    </row>
    <row r="547" spans="1:28" s="4" customFormat="1" x14ac:dyDescent="0.2">
      <c r="A547" s="9">
        <f>IFERROR(VLOOKUP(B547,'[1]DADOS (OCULTAR)'!$P$3:$R$53,3,0),"")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JOSE EDUARDO LIMA DA ROCHA SILVA LINS</v>
      </c>
      <c r="E547" s="10" t="str">
        <f>IF('[1]TCE - ANEXO III - Preencher'!F556="4 - Assistência Odontológica","2 - Outros Profissionais da Saúde",'[1]TCE - ANEXO II - Enviar TCE'!E546)</f>
        <v>1 - Médico</v>
      </c>
      <c r="F547" s="13">
        <f>'[1]TCE - ANEXO III - Preencher'!G556</f>
        <v>411010</v>
      </c>
      <c r="G547" s="14">
        <f>IF('[1]TCE - ANEXO III - Preencher'!H556="","",'[1]TCE - ANEXO III - Preencher'!H556)</f>
        <v>43891</v>
      </c>
      <c r="H547" s="15">
        <f>'[1]TCE - ANEXO III - Preencher'!I556</f>
        <v>5.22</v>
      </c>
      <c r="I547" s="15">
        <f>'[1]TCE - ANEXO III - Preencher'!J556</f>
        <v>10.435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0.93500000000000005</v>
      </c>
      <c r="O547" s="16">
        <f>'[1]TCE - ANEXO III - Preencher'!P556</f>
        <v>0</v>
      </c>
      <c r="P547" s="17">
        <f t="shared" si="50"/>
        <v>0.93500000000000005</v>
      </c>
      <c r="Q547" s="16">
        <f>'[1]TCE - ANEXO III - Preencher'!R556</f>
        <v>165.6</v>
      </c>
      <c r="R547" s="16">
        <f>'[1]TCE - ANEXO III - Preencher'!S556</f>
        <v>31.35</v>
      </c>
      <c r="S547" s="17">
        <f t="shared" si="51"/>
        <v>134.25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150.84</v>
      </c>
    </row>
    <row r="548" spans="1:28" s="4" customFormat="1" x14ac:dyDescent="0.2">
      <c r="A548" s="9">
        <f>IFERROR(VLOOKUP(B548,'[1]DADOS (OCULTAR)'!$P$3:$R$53,3,0),"")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JOSE ELINALDO MATIAS DA SILVA</v>
      </c>
      <c r="E548" s="10" t="str">
        <f>IF('[1]TCE - ANEXO III - Preencher'!F557="4 - Assistência Odontológica","2 - Outros Profissionais da Saúde",'[1]TCE - ANEXO II - Enviar TCE'!E547)</f>
        <v>1 - Médico</v>
      </c>
      <c r="F548" s="13">
        <f>'[1]TCE - ANEXO III - Preencher'!G557</f>
        <v>517410</v>
      </c>
      <c r="G548" s="14">
        <f>IF('[1]TCE - ANEXO III - Preencher'!H557="","",'[1]TCE - ANEXO III - Preencher'!H557)</f>
        <v>43891</v>
      </c>
      <c r="H548" s="15">
        <f>'[1]TCE - ANEXO III - Preencher'!I557</f>
        <v>12.29</v>
      </c>
      <c r="I548" s="15">
        <f>'[1]TCE - ANEXO III - Preencher'!J557</f>
        <v>98.29</v>
      </c>
      <c r="J548" s="15">
        <f>'[1]TCE - ANEXO III - Preencher'!K557</f>
        <v>0</v>
      </c>
      <c r="K548" s="16">
        <f>'[1]TCE - ANEXO III - Preencher'!L557</f>
        <v>101.36861</v>
      </c>
      <c r="L548" s="16">
        <f>'[1]TCE - ANEXO III - Preencher'!M557</f>
        <v>20.9</v>
      </c>
      <c r="M548" s="16">
        <f t="shared" si="49"/>
        <v>80.468610000000012</v>
      </c>
      <c r="N548" s="16">
        <f>'[1]TCE - ANEXO III - Preencher'!O557</f>
        <v>0.93500000000000005</v>
      </c>
      <c r="O548" s="16">
        <f>'[1]TCE - ANEXO III - Preencher'!P557</f>
        <v>0</v>
      </c>
      <c r="P548" s="17">
        <f t="shared" si="50"/>
        <v>0.93500000000000005</v>
      </c>
      <c r="Q548" s="16">
        <f>'[1]TCE - ANEXO III - Preencher'!R557</f>
        <v>207</v>
      </c>
      <c r="R548" s="16">
        <f>'[1]TCE - ANEXO III - Preencher'!S557</f>
        <v>62.7</v>
      </c>
      <c r="S548" s="17">
        <f t="shared" si="51"/>
        <v>144.30000000000001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336.28361000000007</v>
      </c>
    </row>
    <row r="549" spans="1:28" s="4" customFormat="1" x14ac:dyDescent="0.2">
      <c r="A549" s="9">
        <f>IFERROR(VLOOKUP(B549,'[1]DADOS (OCULTAR)'!$P$3:$R$53,3,0),"")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JOSE FERNANDO DE JESUS FILHO</v>
      </c>
      <c r="E549" s="10" t="str">
        <f>IF('[1]TCE - ANEXO III - Preencher'!F558="4 - Assistência Odontológica","2 - Outros Profissionais da Saúde",'[1]TCE - ANEXO II - Enviar TCE'!E548)</f>
        <v>1 - Médico</v>
      </c>
      <c r="F549" s="13">
        <f>'[1]TCE - ANEXO III - Preencher'!G558</f>
        <v>411010</v>
      </c>
      <c r="G549" s="14">
        <f>IF('[1]TCE - ANEXO III - Preencher'!H558="","",'[1]TCE - ANEXO III - Preencher'!H558)</f>
        <v>43891</v>
      </c>
      <c r="H549" s="15">
        <f>'[1]TCE - ANEXO III - Preencher'!I558</f>
        <v>5.16</v>
      </c>
      <c r="I549" s="15">
        <f>'[1]TCE - ANEXO III - Preencher'!J558</f>
        <v>10.327500000000001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0.93500000000000005</v>
      </c>
      <c r="O549" s="16">
        <f>'[1]TCE - ANEXO III - Preencher'!P558</f>
        <v>0</v>
      </c>
      <c r="P549" s="17">
        <f t="shared" si="50"/>
        <v>0.93500000000000005</v>
      </c>
      <c r="Q549" s="16">
        <f>'[1]TCE - ANEXO III - Preencher'!R558</f>
        <v>144.9</v>
      </c>
      <c r="R549" s="16">
        <f>'[1]TCE - ANEXO III - Preencher'!S558</f>
        <v>31.35</v>
      </c>
      <c r="S549" s="17">
        <f t="shared" si="51"/>
        <v>113.55000000000001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129.97250000000003</v>
      </c>
    </row>
    <row r="550" spans="1:28" s="4" customFormat="1" x14ac:dyDescent="0.2">
      <c r="A550" s="9">
        <f>IFERROR(VLOOKUP(B550,'[1]DADOS (OCULTAR)'!$P$3:$R$53,3,0),"")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JOSE GUILHERME EUGENIO DA SILVA</v>
      </c>
      <c r="E550" s="10" t="str">
        <f>IF('[1]TCE - ANEXO III - Preencher'!F559="4 - Assistência Odontológica","2 - Outros Profissionais da Saúde",'[1]TCE - ANEXO II - Enviar TCE'!E549)</f>
        <v>1 - Médico</v>
      </c>
      <c r="F550" s="13">
        <f>'[1]TCE - ANEXO III - Preencher'!G559</f>
        <v>411010</v>
      </c>
      <c r="G550" s="14">
        <f>IF('[1]TCE - ANEXO III - Preencher'!H559="","",'[1]TCE - ANEXO III - Preencher'!H559)</f>
        <v>43891</v>
      </c>
      <c r="H550" s="15">
        <f>'[1]TCE - ANEXO III - Preencher'!I559</f>
        <v>4.9000000000000004</v>
      </c>
      <c r="I550" s="15">
        <f>'[1]TCE - ANEXO III - Preencher'!J559</f>
        <v>9.8049999999999997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0.93500000000000005</v>
      </c>
      <c r="O550" s="16">
        <f>'[1]TCE - ANEXO III - Preencher'!P559</f>
        <v>0</v>
      </c>
      <c r="P550" s="17">
        <f t="shared" si="50"/>
        <v>0.93500000000000005</v>
      </c>
      <c r="Q550" s="16">
        <f>'[1]TCE - ANEXO III - Preencher'!R559</f>
        <v>144.9</v>
      </c>
      <c r="R550" s="16">
        <f>'[1]TCE - ANEXO III - Preencher'!S559</f>
        <v>26.96</v>
      </c>
      <c r="S550" s="17">
        <f t="shared" si="51"/>
        <v>117.94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133.57999999999998</v>
      </c>
    </row>
    <row r="551" spans="1:28" s="4" customFormat="1" x14ac:dyDescent="0.2">
      <c r="A551" s="9">
        <f>IFERROR(VLOOKUP(B551,'[1]DADOS (OCULTAR)'!$P$3:$R$53,3,0),"")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JOSE IGOR DE BARROS SILVA</v>
      </c>
      <c r="E551" s="10" t="str">
        <f>IF('[1]TCE - ANEXO III - Preencher'!F560="4 - Assistência Odontológica","2 - Outros Profissionais da Saúde",'[1]TCE - ANEXO II - Enviar TCE'!E550)</f>
        <v>1 - Médico</v>
      </c>
      <c r="F551" s="13">
        <f>'[1]TCE - ANEXO III - Preencher'!G560</f>
        <v>225125</v>
      </c>
      <c r="G551" s="14">
        <f>IF('[1]TCE - ANEXO III - Preencher'!H560="","",'[1]TCE - ANEXO III - Preencher'!H560)</f>
        <v>43891</v>
      </c>
      <c r="H551" s="15">
        <f>'[1]TCE - ANEXO III - Preencher'!I560</f>
        <v>42.59</v>
      </c>
      <c r="I551" s="15">
        <f>'[1]TCE - ANEXO III - Preencher'!J560</f>
        <v>340.68</v>
      </c>
      <c r="J551" s="15">
        <f>'[1]TCE - ANEXO III - Preencher'!K560</f>
        <v>0</v>
      </c>
      <c r="K551" s="16">
        <f>'[1]TCE - ANEXO III - Preencher'!L560</f>
        <v>101.36861</v>
      </c>
      <c r="L551" s="16">
        <f>'[1]TCE - ANEXO III - Preencher'!M560</f>
        <v>1.58</v>
      </c>
      <c r="M551" s="16">
        <f t="shared" si="49"/>
        <v>99.788610000000006</v>
      </c>
      <c r="N551" s="16">
        <f>'[1]TCE - ANEXO III - Preencher'!O560</f>
        <v>7.4850000000000003</v>
      </c>
      <c r="O551" s="16">
        <f>'[1]TCE - ANEXO III - Preencher'!P560</f>
        <v>0</v>
      </c>
      <c r="P551" s="17">
        <f t="shared" si="50"/>
        <v>7.4850000000000003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490.54361</v>
      </c>
    </row>
    <row r="552" spans="1:28" s="4" customFormat="1" x14ac:dyDescent="0.2">
      <c r="A552" s="9">
        <f>IFERROR(VLOOKUP(B552,'[1]DADOS (OCULTAR)'!$P$3:$R$53,3,0),"")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JOSE JOAQUIM RODRIGUES</v>
      </c>
      <c r="E552" s="10" t="str">
        <f>IF('[1]TCE - ANEXO III - Preencher'!F561="4 - Assistência Odontológica","2 - Outros Profissionais da Saúde",'[1]TCE - ANEXO II - Enviar TCE'!E551)</f>
        <v>1 - Médico</v>
      </c>
      <c r="F552" s="13">
        <f>'[1]TCE - ANEXO III - Preencher'!G561</f>
        <v>515110</v>
      </c>
      <c r="G552" s="14">
        <f>IF('[1]TCE - ANEXO III - Preencher'!H561="","",'[1]TCE - ANEXO III - Preencher'!H561)</f>
        <v>43891</v>
      </c>
      <c r="H552" s="15">
        <f>'[1]TCE - ANEXO III - Preencher'!I561</f>
        <v>12.33</v>
      </c>
      <c r="I552" s="15">
        <f>'[1]TCE - ANEXO III - Preencher'!J561</f>
        <v>98.63</v>
      </c>
      <c r="J552" s="15">
        <f>'[1]TCE - ANEXO III - Preencher'!K561</f>
        <v>0</v>
      </c>
      <c r="K552" s="16">
        <f>'[1]TCE - ANEXO III - Preencher'!L561</f>
        <v>101.36861</v>
      </c>
      <c r="L552" s="16">
        <f>'[1]TCE - ANEXO III - Preencher'!M561</f>
        <v>20.9</v>
      </c>
      <c r="M552" s="16">
        <f t="shared" si="49"/>
        <v>80.468610000000012</v>
      </c>
      <c r="N552" s="16">
        <f>'[1]TCE - ANEXO III - Preencher'!O561</f>
        <v>0.93500000000000005</v>
      </c>
      <c r="O552" s="16">
        <f>'[1]TCE - ANEXO III - Preencher'!P561</f>
        <v>0</v>
      </c>
      <c r="P552" s="17">
        <f t="shared" si="50"/>
        <v>0.93500000000000005</v>
      </c>
      <c r="Q552" s="16">
        <f>'[1]TCE - ANEXO III - Preencher'!R561</f>
        <v>110.4</v>
      </c>
      <c r="R552" s="16">
        <f>'[1]TCE - ANEXO III - Preencher'!S561</f>
        <v>62.7</v>
      </c>
      <c r="S552" s="17">
        <f t="shared" si="51"/>
        <v>47.7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240.06360999999998</v>
      </c>
    </row>
    <row r="553" spans="1:28" s="4" customFormat="1" x14ac:dyDescent="0.2">
      <c r="A553" s="9">
        <f>IFERROR(VLOOKUP(B553,'[1]DADOS (OCULTAR)'!$P$3:$R$53,3,0),"")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JOSE MANOEL VIEIRA DE MELO NETO</v>
      </c>
      <c r="E553" s="10" t="str">
        <f>IF('[1]TCE - ANEXO III - Preencher'!F562="4 - Assistência Odontológica","2 - Outros Profissionais da Saúde",'[1]TCE - ANEXO II - Enviar TCE'!E552)</f>
        <v>1 - Médico</v>
      </c>
      <c r="F553" s="13">
        <f>'[1]TCE - ANEXO III - Preencher'!G562</f>
        <v>223505</v>
      </c>
      <c r="G553" s="14">
        <f>IF('[1]TCE - ANEXO III - Preencher'!H562="","",'[1]TCE - ANEXO III - Preencher'!H562)</f>
        <v>43891</v>
      </c>
      <c r="H553" s="15">
        <f>'[1]TCE - ANEXO III - Preencher'!I562</f>
        <v>20.84</v>
      </c>
      <c r="I553" s="15">
        <f>'[1]TCE - ANEXO III - Preencher'!J562</f>
        <v>166.74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1.9672434999999999</v>
      </c>
      <c r="O553" s="16">
        <f>'[1]TCE - ANEXO III - Preencher'!P562</f>
        <v>0</v>
      </c>
      <c r="P553" s="17">
        <f t="shared" si="50"/>
        <v>1.9672434999999999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189.54724350000001</v>
      </c>
    </row>
    <row r="554" spans="1:28" s="4" customFormat="1" x14ac:dyDescent="0.2">
      <c r="A554" s="9">
        <f>IFERROR(VLOOKUP(B554,'[1]DADOS (OCULTAR)'!$P$3:$R$53,3,0),"")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JOSE MILTON DOS SANTOS</v>
      </c>
      <c r="E554" s="10" t="str">
        <f>IF('[1]TCE - ANEXO III - Preencher'!F563="4 - Assistência Odontológica","2 - Outros Profissionais da Saúde",'[1]TCE - ANEXO II - Enviar TCE'!E553)</f>
        <v>1 - Médico</v>
      </c>
      <c r="F554" s="13">
        <f>'[1]TCE - ANEXO III - Preencher'!G563</f>
        <v>515110</v>
      </c>
      <c r="G554" s="14">
        <f>IF('[1]TCE - ANEXO III - Preencher'!H563="","",'[1]TCE - ANEXO III - Preencher'!H563)</f>
        <v>43891</v>
      </c>
      <c r="H554" s="15">
        <f>'[1]TCE - ANEXO III - Preencher'!I563</f>
        <v>12.74</v>
      </c>
      <c r="I554" s="15">
        <f>'[1]TCE - ANEXO III - Preencher'!J563</f>
        <v>101.9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0.93500000000000005</v>
      </c>
      <c r="O554" s="16">
        <f>'[1]TCE - ANEXO III - Preencher'!P563</f>
        <v>0</v>
      </c>
      <c r="P554" s="17">
        <f t="shared" si="50"/>
        <v>0.93500000000000005</v>
      </c>
      <c r="Q554" s="16">
        <f>'[1]TCE - ANEXO III - Preencher'!R563</f>
        <v>244.5</v>
      </c>
      <c r="R554" s="16">
        <f>'[1]TCE - ANEXO III - Preencher'!S563</f>
        <v>60.61</v>
      </c>
      <c r="S554" s="17">
        <f t="shared" si="51"/>
        <v>183.89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299.46499999999997</v>
      </c>
    </row>
    <row r="555" spans="1:28" s="4" customFormat="1" x14ac:dyDescent="0.2">
      <c r="A555" s="9">
        <f>IFERROR(VLOOKUP(B555,'[1]DADOS (OCULTAR)'!$P$3:$R$53,3,0),"")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JOSE ROMILDO RIBEIRO DE SENA</v>
      </c>
      <c r="E555" s="10" t="str">
        <f>IF('[1]TCE - ANEXO III - Preencher'!F564="4 - Assistência Odontológica","2 - Outros Profissionais da Saúde",'[1]TCE - ANEXO II - Enviar TCE'!E554)</f>
        <v>1 - Médico</v>
      </c>
      <c r="F555" s="13">
        <f>'[1]TCE - ANEXO III - Preencher'!G564</f>
        <v>223605</v>
      </c>
      <c r="G555" s="14">
        <f>IF('[1]TCE - ANEXO III - Preencher'!H564="","",'[1]TCE - ANEXO III - Preencher'!H564)</f>
        <v>43891</v>
      </c>
      <c r="H555" s="15">
        <f>'[1]TCE - ANEXO III - Preencher'!I564</f>
        <v>30.63</v>
      </c>
      <c r="I555" s="15">
        <f>'[1]TCE - ANEXO III - Preencher'!J564</f>
        <v>245.04</v>
      </c>
      <c r="J555" s="15">
        <f>'[1]TCE - ANEXO III - Preencher'!K564</f>
        <v>0</v>
      </c>
      <c r="K555" s="16">
        <f>'[1]TCE - ANEXO III - Preencher'!L564</f>
        <v>101.36861</v>
      </c>
      <c r="L555" s="16">
        <f>'[1]TCE - ANEXO III - Preencher'!M564</f>
        <v>3.01</v>
      </c>
      <c r="M555" s="16">
        <f t="shared" si="49"/>
        <v>98.358609999999999</v>
      </c>
      <c r="N555" s="16">
        <f>'[1]TCE - ANEXO III - Preencher'!O564</f>
        <v>1.9672434999999999</v>
      </c>
      <c r="O555" s="16">
        <f>'[1]TCE - ANEXO III - Preencher'!P564</f>
        <v>0</v>
      </c>
      <c r="P555" s="17">
        <f t="shared" si="50"/>
        <v>1.9672434999999999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375.99585350000001</v>
      </c>
    </row>
    <row r="556" spans="1:28" s="4" customFormat="1" x14ac:dyDescent="0.2">
      <c r="A556" s="9">
        <f>IFERROR(VLOOKUP(B556,'[1]DADOS (OCULTAR)'!$P$3:$R$53,3,0),"")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JOSE TIAGO DA SILVA NETO</v>
      </c>
      <c r="E556" s="10" t="str">
        <f>IF('[1]TCE - ANEXO III - Preencher'!F565="4 - Assistência Odontológica","2 - Outros Profissionais da Saúde",'[1]TCE - ANEXO II - Enviar TCE'!E555)</f>
        <v>1 - Médico</v>
      </c>
      <c r="F556" s="13">
        <f>'[1]TCE - ANEXO III - Preencher'!G565</f>
        <v>514225</v>
      </c>
      <c r="G556" s="14">
        <f>IF('[1]TCE - ANEXO III - Preencher'!H565="","",'[1]TCE - ANEXO III - Preencher'!H565)</f>
        <v>43891</v>
      </c>
      <c r="H556" s="15">
        <f>'[1]TCE - ANEXO III - Preencher'!I565</f>
        <v>12.54</v>
      </c>
      <c r="I556" s="15">
        <f>'[1]TCE - ANEXO III - Preencher'!J565</f>
        <v>100.32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0.93500000000000005</v>
      </c>
      <c r="O556" s="16">
        <f>'[1]TCE - ANEXO III - Preencher'!P565</f>
        <v>0</v>
      </c>
      <c r="P556" s="17">
        <f t="shared" si="50"/>
        <v>0.93500000000000005</v>
      </c>
      <c r="Q556" s="16">
        <f>'[1]TCE - ANEXO III - Preencher'!R565</f>
        <v>207</v>
      </c>
      <c r="R556" s="16">
        <f>'[1]TCE - ANEXO III - Preencher'!S565</f>
        <v>62.7</v>
      </c>
      <c r="S556" s="17">
        <f t="shared" si="51"/>
        <v>144.30000000000001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258.09500000000003</v>
      </c>
    </row>
    <row r="557" spans="1:28" s="4" customFormat="1" x14ac:dyDescent="0.2">
      <c r="A557" s="9">
        <f>IFERROR(VLOOKUP(B557,'[1]DADOS (OCULTAR)'!$P$3:$R$53,3,0),"")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JOSE WELLINGTON DO NASCIMENTO CARLOS</v>
      </c>
      <c r="E557" s="10" t="str">
        <f>IF('[1]TCE - ANEXO III - Preencher'!F566="4 - Assistência Odontológica","2 - Outros Profissionais da Saúde",'[1]TCE - ANEXO II - Enviar TCE'!E556)</f>
        <v>1 - Médico</v>
      </c>
      <c r="F557" s="13">
        <f>'[1]TCE - ANEXO III - Preencher'!G566</f>
        <v>521130</v>
      </c>
      <c r="G557" s="14">
        <f>IF('[1]TCE - ANEXO III - Preencher'!H566="","",'[1]TCE - ANEXO III - Preencher'!H566)</f>
        <v>43891</v>
      </c>
      <c r="H557" s="15">
        <f>'[1]TCE - ANEXO III - Preencher'!I566</f>
        <v>10.37</v>
      </c>
      <c r="I557" s="15">
        <f>'[1]TCE - ANEXO III - Preencher'!J566</f>
        <v>82.93</v>
      </c>
      <c r="J557" s="15">
        <f>'[1]TCE - ANEXO III - Preencher'!K566</f>
        <v>0</v>
      </c>
      <c r="K557" s="16">
        <f>'[1]TCE - ANEXO III - Preencher'!L566</f>
        <v>101.36861</v>
      </c>
      <c r="L557" s="16">
        <f>'[1]TCE - ANEXO III - Preencher'!M566</f>
        <v>20.9</v>
      </c>
      <c r="M557" s="16">
        <f t="shared" si="49"/>
        <v>80.468610000000012</v>
      </c>
      <c r="N557" s="16">
        <f>'[1]TCE - ANEXO III - Preencher'!O566</f>
        <v>0.93500000000000005</v>
      </c>
      <c r="O557" s="16">
        <f>'[1]TCE - ANEXO III - Preencher'!P566</f>
        <v>0</v>
      </c>
      <c r="P557" s="17">
        <f t="shared" si="50"/>
        <v>0.93500000000000005</v>
      </c>
      <c r="Q557" s="16">
        <f>'[1]TCE - ANEXO III - Preencher'!R566</f>
        <v>138</v>
      </c>
      <c r="R557" s="16">
        <f>'[1]TCE - ANEXO III - Preencher'!S566</f>
        <v>62.7</v>
      </c>
      <c r="S557" s="17">
        <f t="shared" si="51"/>
        <v>75.3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250.00361000000004</v>
      </c>
    </row>
    <row r="558" spans="1:28" s="4" customFormat="1" x14ac:dyDescent="0.2">
      <c r="A558" s="9">
        <f>IFERROR(VLOOKUP(B558,'[1]DADOS (OCULTAR)'!$P$3:$R$53,3,0),"")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JOSE WILKER DE ANDRADE LIMA</v>
      </c>
      <c r="E558" s="10" t="str">
        <f>IF('[1]TCE - ANEXO III - Preencher'!F567="4 - Assistência Odontológica","2 - Outros Profissionais da Saúde",'[1]TCE - ANEXO II - Enviar TCE'!E557)</f>
        <v>1 - Médico</v>
      </c>
      <c r="F558" s="13">
        <f>'[1]TCE - ANEXO III - Preencher'!G567</f>
        <v>515110</v>
      </c>
      <c r="G558" s="14">
        <f>IF('[1]TCE - ANEXO III - Preencher'!H567="","",'[1]TCE - ANEXO III - Preencher'!H567)</f>
        <v>43891</v>
      </c>
      <c r="H558" s="15">
        <f>'[1]TCE - ANEXO III - Preencher'!I567</f>
        <v>14.23</v>
      </c>
      <c r="I558" s="15">
        <f>'[1]TCE - ANEXO III - Preencher'!J567</f>
        <v>113.81</v>
      </c>
      <c r="J558" s="15">
        <f>'[1]TCE - ANEXO III - Preencher'!K567</f>
        <v>0</v>
      </c>
      <c r="K558" s="16">
        <f>'[1]TCE - ANEXO III - Preencher'!L567</f>
        <v>101.36861</v>
      </c>
      <c r="L558" s="16">
        <f>'[1]TCE - ANEXO III - Preencher'!M567</f>
        <v>20.9</v>
      </c>
      <c r="M558" s="16">
        <f t="shared" si="49"/>
        <v>80.468610000000012</v>
      </c>
      <c r="N558" s="16">
        <f>'[1]TCE - ANEXO III - Preencher'!O567</f>
        <v>0.93500000000000005</v>
      </c>
      <c r="O558" s="16">
        <f>'[1]TCE - ANEXO III - Preencher'!P567</f>
        <v>0</v>
      </c>
      <c r="P558" s="17">
        <f t="shared" si="50"/>
        <v>0.93500000000000005</v>
      </c>
      <c r="Q558" s="16">
        <f>'[1]TCE - ANEXO III - Preencher'!R567</f>
        <v>110.4</v>
      </c>
      <c r="R558" s="16">
        <f>'[1]TCE - ANEXO III - Preencher'!S567</f>
        <v>43.89</v>
      </c>
      <c r="S558" s="17">
        <f t="shared" si="51"/>
        <v>66.510000000000005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275.95361000000003</v>
      </c>
    </row>
    <row r="559" spans="1:28" s="4" customFormat="1" x14ac:dyDescent="0.2">
      <c r="A559" s="9">
        <f>IFERROR(VLOOKUP(B559,'[1]DADOS (OCULTAR)'!$P$3:$R$53,3,0),"")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JOSEANE CLAUDINO DE ALBUQUERQUE COELHO</v>
      </c>
      <c r="E559" s="10" t="str">
        <f>IF('[1]TCE - ANEXO III - Preencher'!F568="4 - Assistência Odontológica","2 - Outros Profissionais da Saúde",'[1]TCE - ANEXO II - Enviar TCE'!E558)</f>
        <v>1 - Médico</v>
      </c>
      <c r="F559" s="13">
        <f>'[1]TCE - ANEXO III - Preencher'!G568</f>
        <v>322205</v>
      </c>
      <c r="G559" s="14">
        <f>IF('[1]TCE - ANEXO III - Preencher'!H568="","",'[1]TCE - ANEXO III - Preencher'!H568)</f>
        <v>43891</v>
      </c>
      <c r="H559" s="15">
        <f>'[1]TCE - ANEXO III - Preencher'!I568</f>
        <v>13.16</v>
      </c>
      <c r="I559" s="15">
        <f>'[1]TCE - ANEXO III - Preencher'!J568</f>
        <v>105.26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0.93500000000000005</v>
      </c>
      <c r="O559" s="16">
        <f>'[1]TCE - ANEXO III - Preencher'!P568</f>
        <v>0</v>
      </c>
      <c r="P559" s="17">
        <f t="shared" si="50"/>
        <v>0.93500000000000005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119.355</v>
      </c>
    </row>
    <row r="560" spans="1:28" s="4" customFormat="1" x14ac:dyDescent="0.2">
      <c r="A560" s="9">
        <f>IFERROR(VLOOKUP(B560,'[1]DADOS (OCULTAR)'!$P$3:$R$53,3,0),"")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JOSEANE DIAS DA SILVA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322205</v>
      </c>
      <c r="G560" s="14">
        <f>IF('[1]TCE - ANEXO III - Preencher'!H569="","",'[1]TCE - ANEXO III - Preencher'!H569)</f>
        <v>43891</v>
      </c>
      <c r="H560" s="15">
        <f>'[1]TCE - ANEXO III - Preencher'!I569</f>
        <v>26.08</v>
      </c>
      <c r="I560" s="15">
        <f>'[1]TCE - ANEXO III - Preencher'!J569</f>
        <v>260.92</v>
      </c>
      <c r="J560" s="15">
        <f>'[1]TCE - ANEXO III - Preencher'!K569</f>
        <v>0</v>
      </c>
      <c r="K560" s="16">
        <f>'[1]TCE - ANEXO III - Preencher'!L569</f>
        <v>101.36861</v>
      </c>
      <c r="L560" s="16">
        <f>'[1]TCE - ANEXO III - Preencher'!M569</f>
        <v>20.9</v>
      </c>
      <c r="M560" s="16">
        <f t="shared" si="49"/>
        <v>80.468610000000012</v>
      </c>
      <c r="N560" s="16">
        <f>'[1]TCE - ANEXO III - Preencher'!O569</f>
        <v>0.93500000000000005</v>
      </c>
      <c r="O560" s="16">
        <f>'[1]TCE - ANEXO III - Preencher'!P569</f>
        <v>0</v>
      </c>
      <c r="P560" s="17">
        <f t="shared" si="50"/>
        <v>0.93500000000000005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368.40361000000001</v>
      </c>
    </row>
    <row r="561" spans="1:28" s="4" customFormat="1" x14ac:dyDescent="0.2">
      <c r="A561" s="9">
        <f>IFERROR(VLOOKUP(B561,'[1]DADOS (OCULTAR)'!$P$3:$R$53,3,0),"")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JOSEANE DOS SANTOS AZEVEDO DE SOUSA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322205</v>
      </c>
      <c r="G561" s="14">
        <f>IF('[1]TCE - ANEXO III - Preencher'!H570="","",'[1]TCE - ANEXO III - Preencher'!H570)</f>
        <v>43891</v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>
        <f>IFERROR(VLOOKUP(B562,'[1]DADOS (OCULTAR)'!$P$3:$R$53,3,0),"")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JOSEFA NATAL DE LIMA SANTOS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322205</v>
      </c>
      <c r="G562" s="14">
        <f>IF('[1]TCE - ANEXO III - Preencher'!H571="","",'[1]TCE - ANEXO III - Preencher'!H571)</f>
        <v>43891</v>
      </c>
      <c r="H562" s="15">
        <f>'[1]TCE - ANEXO III - Preencher'!I571</f>
        <v>13.13</v>
      </c>
      <c r="I562" s="15">
        <f>'[1]TCE - ANEXO III - Preencher'!J571</f>
        <v>105.03</v>
      </c>
      <c r="J562" s="15">
        <f>'[1]TCE - ANEXO III - Preencher'!K571</f>
        <v>0</v>
      </c>
      <c r="K562" s="16">
        <f>'[1]TCE - ANEXO III - Preencher'!L571</f>
        <v>101.36861</v>
      </c>
      <c r="L562" s="16">
        <f>'[1]TCE - ANEXO III - Preencher'!M571</f>
        <v>20.9</v>
      </c>
      <c r="M562" s="16">
        <f t="shared" si="49"/>
        <v>80.468610000000012</v>
      </c>
      <c r="N562" s="16">
        <f>'[1]TCE - ANEXO III - Preencher'!O571</f>
        <v>0.93500000000000005</v>
      </c>
      <c r="O562" s="16">
        <f>'[1]TCE - ANEXO III - Preencher'!P571</f>
        <v>0</v>
      </c>
      <c r="P562" s="17">
        <f t="shared" si="50"/>
        <v>0.93500000000000005</v>
      </c>
      <c r="Q562" s="16">
        <f>'[1]TCE - ANEXO III - Preencher'!R571</f>
        <v>260.8</v>
      </c>
      <c r="R562" s="16">
        <f>'[1]TCE - ANEXO III - Preencher'!S571</f>
        <v>48.07</v>
      </c>
      <c r="S562" s="17">
        <f t="shared" si="51"/>
        <v>212.73000000000002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412.29361000000006</v>
      </c>
    </row>
    <row r="563" spans="1:28" s="4" customFormat="1" x14ac:dyDescent="0.2">
      <c r="A563" s="9">
        <f>IFERROR(VLOOKUP(B563,'[1]DADOS (OCULTAR)'!$P$3:$R$53,3,0),"")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JOSELITO CORREIA LEITE</v>
      </c>
      <c r="E563" s="10" t="str">
        <f>IF('[1]TCE - ANEXO III - Preencher'!F572="4 - Assistência Odontológica","2 - Outros Profissionais da Saúde",'[1]TCE - ANEXO II - Enviar TCE'!E562)</f>
        <v>1 - Médico</v>
      </c>
      <c r="F563" s="13">
        <f>'[1]TCE - ANEXO III - Preencher'!G572</f>
        <v>782320</v>
      </c>
      <c r="G563" s="14">
        <f>IF('[1]TCE - ANEXO III - Preencher'!H572="","",'[1]TCE - ANEXO III - Preencher'!H572)</f>
        <v>43891</v>
      </c>
      <c r="H563" s="15">
        <f>'[1]TCE - ANEXO III - Preencher'!I572</f>
        <v>18.89</v>
      </c>
      <c r="I563" s="15">
        <f>'[1]TCE - ANEXO III - Preencher'!J572</f>
        <v>151.1</v>
      </c>
      <c r="J563" s="15">
        <f>'[1]TCE - ANEXO III - Preencher'!K572</f>
        <v>0</v>
      </c>
      <c r="K563" s="16">
        <f>'[1]TCE - ANEXO III - Preencher'!L572</f>
        <v>101.36861</v>
      </c>
      <c r="L563" s="16">
        <f>'[1]TCE - ANEXO III - Preencher'!M572</f>
        <v>28.48</v>
      </c>
      <c r="M563" s="16">
        <f t="shared" si="49"/>
        <v>72.88861</v>
      </c>
      <c r="N563" s="16">
        <f>'[1]TCE - ANEXO III - Preencher'!O572</f>
        <v>0.93500000000000005</v>
      </c>
      <c r="O563" s="16">
        <f>'[1]TCE - ANEXO III - Preencher'!P572</f>
        <v>0</v>
      </c>
      <c r="P563" s="17">
        <f t="shared" si="50"/>
        <v>0.93500000000000005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243.81361000000001</v>
      </c>
    </row>
    <row r="564" spans="1:28" s="4" customFormat="1" x14ac:dyDescent="0.2">
      <c r="A564" s="9">
        <f>IFERROR(VLOOKUP(B564,'[1]DADOS (OCULTAR)'!$P$3:$R$53,3,0),"")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JOSELITO ROSENDO DA SILVA</v>
      </c>
      <c r="E564" s="10" t="str">
        <f>IF('[1]TCE - ANEXO III - Preencher'!F573="4 - Assistência Odontológica","2 - Outros Profissionais da Saúde",'[1]TCE - ANEXO II - Enviar TCE'!E563)</f>
        <v>1 - Médico</v>
      </c>
      <c r="F564" s="13">
        <f>'[1]TCE - ANEXO III - Preencher'!G573</f>
        <v>322205</v>
      </c>
      <c r="G564" s="14">
        <f>IF('[1]TCE - ANEXO III - Preencher'!H573="","",'[1]TCE - ANEXO III - Preencher'!H573)</f>
        <v>43891</v>
      </c>
      <c r="H564" s="15">
        <f>'[1]TCE - ANEXO III - Preencher'!I573</f>
        <v>14.19</v>
      </c>
      <c r="I564" s="15">
        <f>'[1]TCE - ANEXO III - Preencher'!J573</f>
        <v>113.5</v>
      </c>
      <c r="J564" s="15">
        <f>'[1]TCE - ANEXO III - Preencher'!K573</f>
        <v>0</v>
      </c>
      <c r="K564" s="16">
        <f>'[1]TCE - ANEXO III - Preencher'!L573</f>
        <v>101.36861</v>
      </c>
      <c r="L564" s="16">
        <f>'[1]TCE - ANEXO III - Preencher'!M573</f>
        <v>20.9</v>
      </c>
      <c r="M564" s="16">
        <f t="shared" si="49"/>
        <v>80.468610000000012</v>
      </c>
      <c r="N564" s="16">
        <f>'[1]TCE - ANEXO III - Preencher'!O573</f>
        <v>0.93500000000000005</v>
      </c>
      <c r="O564" s="16">
        <f>'[1]TCE - ANEXO III - Preencher'!P573</f>
        <v>0</v>
      </c>
      <c r="P564" s="17">
        <f t="shared" si="50"/>
        <v>0.93500000000000005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209.09361000000001</v>
      </c>
    </row>
    <row r="565" spans="1:28" s="4" customFormat="1" x14ac:dyDescent="0.2">
      <c r="A565" s="9">
        <f>IFERROR(VLOOKUP(B565,'[1]DADOS (OCULTAR)'!$P$3:$R$53,3,0),"")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JOSENILSON SERGIO DE OLIVEIRA JUNIOR</v>
      </c>
      <c r="E565" s="10" t="str">
        <f>IF('[1]TCE - ANEXO III - Preencher'!F574="4 - Assistência Odontológica","2 - Outros Profissionais da Saúde",'[1]TCE - ANEXO II - Enviar TCE'!E564)</f>
        <v>1 - Médico</v>
      </c>
      <c r="F565" s="13">
        <f>'[1]TCE - ANEXO III - Preencher'!G574</f>
        <v>324115</v>
      </c>
      <c r="G565" s="14">
        <f>IF('[1]TCE - ANEXO III - Preencher'!H574="","",'[1]TCE - ANEXO III - Preencher'!H574)</f>
        <v>43891</v>
      </c>
      <c r="H565" s="15">
        <f>'[1]TCE - ANEXO III - Preencher'!I574</f>
        <v>29.44</v>
      </c>
      <c r="I565" s="15">
        <f>'[1]TCE - ANEXO III - Preencher'!J574</f>
        <v>235.53</v>
      </c>
      <c r="J565" s="15">
        <f>'[1]TCE - ANEXO III - Preencher'!K574</f>
        <v>0</v>
      </c>
      <c r="K565" s="16">
        <f>'[1]TCE - ANEXO III - Preencher'!L574</f>
        <v>101.36861</v>
      </c>
      <c r="L565" s="16">
        <f>'[1]TCE - ANEXO III - Preencher'!M574</f>
        <v>9.49</v>
      </c>
      <c r="M565" s="16">
        <f t="shared" si="49"/>
        <v>91.878610000000009</v>
      </c>
      <c r="N565" s="16">
        <f>'[1]TCE - ANEXO III - Preencher'!O574</f>
        <v>0.93500000000000005</v>
      </c>
      <c r="O565" s="16">
        <f>'[1]TCE - ANEXO III - Preencher'!P574</f>
        <v>0</v>
      </c>
      <c r="P565" s="17">
        <f t="shared" si="50"/>
        <v>0.93500000000000005</v>
      </c>
      <c r="Q565" s="16">
        <f>'[1]TCE - ANEXO III - Preencher'!R574</f>
        <v>163</v>
      </c>
      <c r="R565" s="16">
        <f>'[1]TCE - ANEXO III - Preencher'!S574</f>
        <v>60.91</v>
      </c>
      <c r="S565" s="17">
        <f t="shared" si="51"/>
        <v>102.09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459.87360999999999</v>
      </c>
    </row>
    <row r="566" spans="1:28" s="4" customFormat="1" x14ac:dyDescent="0.2">
      <c r="A566" s="9">
        <f>IFERROR(VLOOKUP(B566,'[1]DADOS (OCULTAR)'!$P$3:$R$53,3,0),"")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JOSENILTON JORGE DA SILVA</v>
      </c>
      <c r="E566" s="10" t="str">
        <f>IF('[1]TCE - ANEXO III - Preencher'!F575="4 - Assistência Odontológica","2 - Outros Profissionais da Saúde",'[1]TCE - ANEXO II - Enviar TCE'!E565)</f>
        <v>1 - Médico</v>
      </c>
      <c r="F566" s="13">
        <f>'[1]TCE - ANEXO III - Preencher'!G575</f>
        <v>322205</v>
      </c>
      <c r="G566" s="14">
        <f>IF('[1]TCE - ANEXO III - Preencher'!H575="","",'[1]TCE - ANEXO III - Preencher'!H575)</f>
        <v>43891</v>
      </c>
      <c r="H566" s="15">
        <f>'[1]TCE - ANEXO III - Preencher'!I575</f>
        <v>15.12</v>
      </c>
      <c r="I566" s="15">
        <f>'[1]TCE - ANEXO III - Preencher'!J575</f>
        <v>120.97</v>
      </c>
      <c r="J566" s="15">
        <f>'[1]TCE - ANEXO III - Preencher'!K575</f>
        <v>0</v>
      </c>
      <c r="K566" s="16">
        <f>'[1]TCE - ANEXO III - Preencher'!L575</f>
        <v>101.36861</v>
      </c>
      <c r="L566" s="16">
        <f>'[1]TCE - ANEXO III - Preencher'!M575</f>
        <v>20.9</v>
      </c>
      <c r="M566" s="16">
        <f t="shared" si="49"/>
        <v>80.468610000000012</v>
      </c>
      <c r="N566" s="16">
        <f>'[1]TCE - ANEXO III - Preencher'!O575</f>
        <v>0.93500000000000005</v>
      </c>
      <c r="O566" s="16">
        <f>'[1]TCE - ANEXO III - Preencher'!P575</f>
        <v>0</v>
      </c>
      <c r="P566" s="17">
        <f t="shared" si="50"/>
        <v>0.93500000000000005</v>
      </c>
      <c r="Q566" s="16">
        <f>'[1]TCE - ANEXO III - Preencher'!R575</f>
        <v>244.5</v>
      </c>
      <c r="R566" s="16">
        <f>'[1]TCE - ANEXO III - Preencher'!S575</f>
        <v>62.7</v>
      </c>
      <c r="S566" s="17">
        <f t="shared" si="51"/>
        <v>181.8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399.29361000000006</v>
      </c>
    </row>
    <row r="567" spans="1:28" s="4" customFormat="1" x14ac:dyDescent="0.2">
      <c r="A567" s="9">
        <f>IFERROR(VLOOKUP(B567,'[1]DADOS (OCULTAR)'!$P$3:$R$53,3,0),"")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JOSEVALDO SOBRAL DE FARIAS LINS</v>
      </c>
      <c r="E567" s="10" t="str">
        <f>IF('[1]TCE - ANEXO III - Preencher'!F576="4 - Assistência Odontológica","2 - Outros Profissionais da Saúde",'[1]TCE - ANEXO II - Enviar TCE'!E566)</f>
        <v>1 - Médico</v>
      </c>
      <c r="F567" s="13">
        <f>'[1]TCE - ANEXO III - Preencher'!G576</f>
        <v>223605</v>
      </c>
      <c r="G567" s="14">
        <f>IF('[1]TCE - ANEXO III - Preencher'!H576="","",'[1]TCE - ANEXO III - Preencher'!H576)</f>
        <v>43891</v>
      </c>
      <c r="H567" s="15">
        <f>'[1]TCE - ANEXO III - Preencher'!I576</f>
        <v>27.23</v>
      </c>
      <c r="I567" s="15">
        <f>'[1]TCE - ANEXO III - Preencher'!J576</f>
        <v>217.87</v>
      </c>
      <c r="J567" s="15">
        <f>'[1]TCE - ANEXO III - Preencher'!K576</f>
        <v>0</v>
      </c>
      <c r="K567" s="16">
        <f>'[1]TCE - ANEXO III - Preencher'!L576</f>
        <v>101.36861</v>
      </c>
      <c r="L567" s="16">
        <f>'[1]TCE - ANEXO III - Preencher'!M576</f>
        <v>34.5</v>
      </c>
      <c r="M567" s="16">
        <f t="shared" si="49"/>
        <v>66.868610000000004</v>
      </c>
      <c r="N567" s="16">
        <f>'[1]TCE - ANEXO III - Preencher'!O576</f>
        <v>1.9672434999999999</v>
      </c>
      <c r="O567" s="16">
        <f>'[1]TCE - ANEXO III - Preencher'!P576</f>
        <v>0</v>
      </c>
      <c r="P567" s="17">
        <f t="shared" si="50"/>
        <v>1.9672434999999999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313.93585350000001</v>
      </c>
    </row>
    <row r="568" spans="1:28" s="4" customFormat="1" x14ac:dyDescent="0.2">
      <c r="A568" s="9">
        <f>IFERROR(VLOOKUP(B568,'[1]DADOS (OCULTAR)'!$P$3:$R$53,3,0),"")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JOSIANE NOEME PIMENTEL</v>
      </c>
      <c r="E568" s="10" t="str">
        <f>IF('[1]TCE - ANEXO III - Preencher'!F577="4 - Assistência Odontológica","2 - Outros Profissionais da Saúde",'[1]TCE - ANEXO II - Enviar TCE'!E567)</f>
        <v>1 - Médico</v>
      </c>
      <c r="F568" s="13">
        <f>'[1]TCE - ANEXO III - Preencher'!G577</f>
        <v>252305</v>
      </c>
      <c r="G568" s="14">
        <f>IF('[1]TCE - ANEXO III - Preencher'!H577="","",'[1]TCE - ANEXO III - Preencher'!H577)</f>
        <v>43891</v>
      </c>
      <c r="H568" s="15">
        <f>'[1]TCE - ANEXO III - Preencher'!I577</f>
        <v>18.43</v>
      </c>
      <c r="I568" s="15">
        <f>'[1]TCE - ANEXO III - Preencher'!J577</f>
        <v>147.44999999999999</v>
      </c>
      <c r="J568" s="15">
        <f>'[1]TCE - ANEXO III - Preencher'!K577</f>
        <v>0</v>
      </c>
      <c r="K568" s="16">
        <f>'[1]TCE - ANEXO III - Preencher'!L577</f>
        <v>101.36861</v>
      </c>
      <c r="L568" s="16">
        <f>'[1]TCE - ANEXO III - Preencher'!M577</f>
        <v>36.86</v>
      </c>
      <c r="M568" s="16">
        <f t="shared" si="49"/>
        <v>64.508610000000004</v>
      </c>
      <c r="N568" s="16">
        <f>'[1]TCE - ANEXO III - Preencher'!O577</f>
        <v>0.93500000000000005</v>
      </c>
      <c r="O568" s="16">
        <f>'[1]TCE - ANEXO III - Preencher'!P577</f>
        <v>0</v>
      </c>
      <c r="P568" s="17">
        <f t="shared" si="50"/>
        <v>0.93500000000000005</v>
      </c>
      <c r="Q568" s="16">
        <f>'[1]TCE - ANEXO III - Preencher'!R577</f>
        <v>0</v>
      </c>
      <c r="R568" s="16">
        <f>'[1]TCE - ANEXO III - Preencher'!S577</f>
        <v>110.59</v>
      </c>
      <c r="S568" s="17">
        <f t="shared" si="51"/>
        <v>-110.59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120.73361</v>
      </c>
    </row>
    <row r="569" spans="1:28" s="4" customFormat="1" x14ac:dyDescent="0.2">
      <c r="A569" s="9">
        <f>IFERROR(VLOOKUP(B569,'[1]DADOS (OCULTAR)'!$P$3:$R$53,3,0),"")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JOSIANE PEREIRA DA SILVA</v>
      </c>
      <c r="E569" s="10" t="str">
        <f>IF('[1]TCE - ANEXO III - Preencher'!F578="4 - Assistência Odontológica","2 - Outros Profissionais da Saúde",'[1]TCE - ANEXO II - Enviar TCE'!E568)</f>
        <v>1 - Médico</v>
      </c>
      <c r="F569" s="13">
        <f>'[1]TCE - ANEXO III - Preencher'!G578</f>
        <v>322205</v>
      </c>
      <c r="G569" s="14">
        <f>IF('[1]TCE - ANEXO III - Preencher'!H578="","",'[1]TCE - ANEXO III - Preencher'!H578)</f>
        <v>43891</v>
      </c>
      <c r="H569" s="15">
        <f>'[1]TCE - ANEXO III - Preencher'!I578</f>
        <v>13.04</v>
      </c>
      <c r="I569" s="15">
        <f>'[1]TCE - ANEXO III - Preencher'!J578</f>
        <v>104.34</v>
      </c>
      <c r="J569" s="15">
        <f>'[1]TCE - ANEXO III - Preencher'!K578</f>
        <v>0</v>
      </c>
      <c r="K569" s="16">
        <f>'[1]TCE - ANEXO III - Preencher'!L578</f>
        <v>101.36861</v>
      </c>
      <c r="L569" s="16">
        <f>'[1]TCE - ANEXO III - Preencher'!M578</f>
        <v>20.9</v>
      </c>
      <c r="M569" s="16">
        <f t="shared" si="49"/>
        <v>80.468610000000012</v>
      </c>
      <c r="N569" s="16">
        <f>'[1]TCE - ANEXO III - Preencher'!O578</f>
        <v>0.93500000000000005</v>
      </c>
      <c r="O569" s="16">
        <f>'[1]TCE - ANEXO III - Preencher'!P578</f>
        <v>0</v>
      </c>
      <c r="P569" s="17">
        <f t="shared" si="50"/>
        <v>0.93500000000000005</v>
      </c>
      <c r="Q569" s="16">
        <f>'[1]TCE - ANEXO III - Preencher'!R578</f>
        <v>244.5</v>
      </c>
      <c r="R569" s="16">
        <f>'[1]TCE - ANEXO III - Preencher'!S578</f>
        <v>56.43</v>
      </c>
      <c r="S569" s="17">
        <f t="shared" si="51"/>
        <v>188.07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386.85361</v>
      </c>
    </row>
    <row r="570" spans="1:28" s="4" customFormat="1" x14ac:dyDescent="0.2">
      <c r="A570" s="9">
        <f>IFERROR(VLOOKUP(B570,'[1]DADOS (OCULTAR)'!$P$3:$R$53,3,0),"")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JOSICLEIDE ARAUJO DA SILVA</v>
      </c>
      <c r="E570" s="10" t="str">
        <f>IF('[1]TCE - ANEXO III - Preencher'!F579="4 - Assistência Odontológica","2 - Outros Profissionais da Saúde",'[1]TCE - ANEXO II - Enviar TCE'!E569)</f>
        <v>1 - Médico</v>
      </c>
      <c r="F570" s="13">
        <f>'[1]TCE - ANEXO III - Preencher'!G579</f>
        <v>322205</v>
      </c>
      <c r="G570" s="14">
        <f>IF('[1]TCE - ANEXO III - Preencher'!H579="","",'[1]TCE - ANEXO III - Preencher'!H579)</f>
        <v>43891</v>
      </c>
      <c r="H570" s="15">
        <f>'[1]TCE - ANEXO III - Preencher'!I579</f>
        <v>5.43</v>
      </c>
      <c r="I570" s="15">
        <f>'[1]TCE - ANEXO III - Preencher'!J579</f>
        <v>43.47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0.93500000000000005</v>
      </c>
      <c r="O570" s="16">
        <f>'[1]TCE - ANEXO III - Preencher'!P579</f>
        <v>0</v>
      </c>
      <c r="P570" s="17">
        <f t="shared" si="50"/>
        <v>0.93500000000000005</v>
      </c>
      <c r="Q570" s="16">
        <f>'[1]TCE - ANEXO III - Preencher'!R579</f>
        <v>41.4</v>
      </c>
      <c r="R570" s="16">
        <f>'[1]TCE - ANEXO III - Preencher'!S579</f>
        <v>27.17</v>
      </c>
      <c r="S570" s="17">
        <f t="shared" si="51"/>
        <v>14.229999999999997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64.064999999999998</v>
      </c>
    </row>
    <row r="571" spans="1:28" s="4" customFormat="1" x14ac:dyDescent="0.2">
      <c r="A571" s="9">
        <f>IFERROR(VLOOKUP(B571,'[1]DADOS (OCULTAR)'!$P$3:$R$53,3,0),"")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JOSIEL DE OLIVEIRA HONORATO</v>
      </c>
      <c r="E571" s="10" t="str">
        <f>IF('[1]TCE - ANEXO III - Preencher'!F580="4 - Assistência Odontológica","2 - Outros Profissionais da Saúde",'[1]TCE - ANEXO II - Enviar TCE'!E570)</f>
        <v>1 - Médico</v>
      </c>
      <c r="F571" s="13">
        <f>'[1]TCE - ANEXO III - Preencher'!G580</f>
        <v>782320</v>
      </c>
      <c r="G571" s="14">
        <f>IF('[1]TCE - ANEXO III - Preencher'!H580="","",'[1]TCE - ANEXO III - Preencher'!H580)</f>
        <v>43891</v>
      </c>
      <c r="H571" s="15">
        <f>'[1]TCE - ANEXO III - Preencher'!I580</f>
        <v>17.87</v>
      </c>
      <c r="I571" s="15">
        <f>'[1]TCE - ANEXO III - Preencher'!J580</f>
        <v>142.99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0.93500000000000005</v>
      </c>
      <c r="O571" s="16">
        <f>'[1]TCE - ANEXO III - Preencher'!P580</f>
        <v>0</v>
      </c>
      <c r="P571" s="17">
        <f t="shared" si="50"/>
        <v>0.93500000000000005</v>
      </c>
      <c r="Q571" s="16">
        <f>'[1]TCE - ANEXO III - Preencher'!R580</f>
        <v>207</v>
      </c>
      <c r="R571" s="16">
        <f>'[1]TCE - ANEXO III - Preencher'!S580</f>
        <v>68.36</v>
      </c>
      <c r="S571" s="17">
        <f t="shared" si="51"/>
        <v>138.63999999999999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300.435</v>
      </c>
    </row>
    <row r="572" spans="1:28" s="4" customFormat="1" x14ac:dyDescent="0.2">
      <c r="A572" s="9">
        <f>IFERROR(VLOOKUP(B572,'[1]DADOS (OCULTAR)'!$P$3:$R$53,3,0),"")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JOSILEIDE DA SILVA FERREIRA</v>
      </c>
      <c r="E572" s="10" t="str">
        <f>IF('[1]TCE - ANEXO III - Preencher'!F581="4 - Assistência Odontológica","2 - Outros Profissionais da Saúde",'[1]TCE - ANEXO II - Enviar TCE'!E571)</f>
        <v>1 - Médico</v>
      </c>
      <c r="F572" s="13">
        <f>'[1]TCE - ANEXO III - Preencher'!G581</f>
        <v>514225</v>
      </c>
      <c r="G572" s="14">
        <f>IF('[1]TCE - ANEXO III - Preencher'!H581="","",'[1]TCE - ANEXO III - Preencher'!H581)</f>
        <v>43891</v>
      </c>
      <c r="H572" s="15">
        <f>'[1]TCE - ANEXO III - Preencher'!I581</f>
        <v>14.55</v>
      </c>
      <c r="I572" s="15">
        <f>'[1]TCE - ANEXO III - Preencher'!J581</f>
        <v>116.42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0.93500000000000005</v>
      </c>
      <c r="O572" s="16">
        <f>'[1]TCE - ANEXO III - Preencher'!P581</f>
        <v>0</v>
      </c>
      <c r="P572" s="17">
        <f t="shared" si="50"/>
        <v>0.93500000000000005</v>
      </c>
      <c r="Q572" s="16">
        <f>'[1]TCE - ANEXO III - Preencher'!R581</f>
        <v>220.8</v>
      </c>
      <c r="R572" s="16">
        <f>'[1]TCE - ANEXO III - Preencher'!S581</f>
        <v>62.7</v>
      </c>
      <c r="S572" s="17">
        <f t="shared" si="51"/>
        <v>158.10000000000002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290.005</v>
      </c>
    </row>
    <row r="573" spans="1:28" s="4" customFormat="1" x14ac:dyDescent="0.2">
      <c r="A573" s="9">
        <f>IFERROR(VLOOKUP(B573,'[1]DADOS (OCULTAR)'!$P$3:$R$53,3,0),"")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JOSILENE DE ALBUQUERQUE SILVA</v>
      </c>
      <c r="E573" s="10" t="str">
        <f>IF('[1]TCE - ANEXO III - Preencher'!F582="4 - Assistência Odontológica","2 - Outros Profissionais da Saúde",'[1]TCE - ANEXO II - Enviar TCE'!E572)</f>
        <v>1 - Médico</v>
      </c>
      <c r="F573" s="13">
        <f>'[1]TCE - ANEXO III - Preencher'!G582</f>
        <v>322205</v>
      </c>
      <c r="G573" s="14">
        <f>IF('[1]TCE - ANEXO III - Preencher'!H582="","",'[1]TCE - ANEXO III - Preencher'!H582)</f>
        <v>43891</v>
      </c>
      <c r="H573" s="15">
        <f>'[1]TCE - ANEXO III - Preencher'!I582</f>
        <v>15.55</v>
      </c>
      <c r="I573" s="15">
        <f>'[1]TCE - ANEXO III - Preencher'!J582</f>
        <v>124.4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0.93500000000000005</v>
      </c>
      <c r="O573" s="16">
        <f>'[1]TCE - ANEXO III - Preencher'!P582</f>
        <v>0</v>
      </c>
      <c r="P573" s="17">
        <f t="shared" si="50"/>
        <v>0.93500000000000005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140.88500000000002</v>
      </c>
    </row>
    <row r="574" spans="1:28" s="4" customFormat="1" x14ac:dyDescent="0.2">
      <c r="A574" s="9">
        <f>IFERROR(VLOOKUP(B574,'[1]DADOS (OCULTAR)'!$P$3:$R$53,3,0),"")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JOSILMA DE SENA SANTOS MIRANDA</v>
      </c>
      <c r="E574" s="10" t="str">
        <f>IF('[1]TCE - ANEXO III - Preencher'!F583="4 - Assistência Odontológica","2 - Outros Profissionais da Saúde",'[1]TCE - ANEXO II - Enviar TCE'!E573)</f>
        <v>1 - Médico</v>
      </c>
      <c r="F574" s="13">
        <f>'[1]TCE - ANEXO III - Preencher'!G583</f>
        <v>513220</v>
      </c>
      <c r="G574" s="14">
        <f>IF('[1]TCE - ANEXO III - Preencher'!H583="","",'[1]TCE - ANEXO III - Preencher'!H583)</f>
        <v>43891</v>
      </c>
      <c r="H574" s="15">
        <f>'[1]TCE - ANEXO III - Preencher'!I583</f>
        <v>15.07</v>
      </c>
      <c r="I574" s="15">
        <f>'[1]TCE - ANEXO III - Preencher'!J583</f>
        <v>120.55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0.93500000000000005</v>
      </c>
      <c r="O574" s="16">
        <f>'[1]TCE - ANEXO III - Preencher'!P583</f>
        <v>0</v>
      </c>
      <c r="P574" s="17">
        <f t="shared" si="50"/>
        <v>0.93500000000000005</v>
      </c>
      <c r="Q574" s="16">
        <f>'[1]TCE - ANEXO III - Preencher'!R583</f>
        <v>244.5</v>
      </c>
      <c r="R574" s="16">
        <f>'[1]TCE - ANEXO III - Preencher'!S583</f>
        <v>64.89</v>
      </c>
      <c r="S574" s="17">
        <f t="shared" si="51"/>
        <v>179.61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316.16500000000002</v>
      </c>
    </row>
    <row r="575" spans="1:28" s="4" customFormat="1" x14ac:dyDescent="0.2">
      <c r="A575" s="9">
        <f>IFERROR(VLOOKUP(B575,'[1]DADOS (OCULTAR)'!$P$3:$R$53,3,0),"")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JOSINERE GOMES TAVARES SANTOS</v>
      </c>
      <c r="E575" s="10" t="str">
        <f>IF('[1]TCE - ANEXO III - Preencher'!F584="4 - Assistência Odontológica","2 - Outros Profissionais da Saúde",'[1]TCE - ANEXO II - Enviar TCE'!E574)</f>
        <v>1 - Médico</v>
      </c>
      <c r="F575" s="13">
        <f>'[1]TCE - ANEXO III - Preencher'!G584</f>
        <v>322205</v>
      </c>
      <c r="G575" s="14">
        <f>IF('[1]TCE - ANEXO III - Preencher'!H584="","",'[1]TCE - ANEXO III - Preencher'!H584)</f>
        <v>43891</v>
      </c>
      <c r="H575" s="15">
        <f>'[1]TCE - ANEXO III - Preencher'!I584</f>
        <v>13.49</v>
      </c>
      <c r="I575" s="15">
        <f>'[1]TCE - ANEXO III - Preencher'!J584</f>
        <v>107.9</v>
      </c>
      <c r="J575" s="15">
        <f>'[1]TCE - ANEXO III - Preencher'!K584</f>
        <v>0</v>
      </c>
      <c r="K575" s="16">
        <f>'[1]TCE - ANEXO III - Preencher'!L584</f>
        <v>101.36861</v>
      </c>
      <c r="L575" s="16">
        <f>'[1]TCE - ANEXO III - Preencher'!M584</f>
        <v>20.9</v>
      </c>
      <c r="M575" s="16">
        <f t="shared" si="49"/>
        <v>80.468610000000012</v>
      </c>
      <c r="N575" s="16">
        <f>'[1]TCE - ANEXO III - Preencher'!O584</f>
        <v>0.93500000000000005</v>
      </c>
      <c r="O575" s="16">
        <f>'[1]TCE - ANEXO III - Preencher'!P584</f>
        <v>0</v>
      </c>
      <c r="P575" s="17">
        <f t="shared" si="50"/>
        <v>0.93500000000000005</v>
      </c>
      <c r="Q575" s="16">
        <f>'[1]TCE - ANEXO III - Preencher'!R584</f>
        <v>110.4</v>
      </c>
      <c r="R575" s="16">
        <f>'[1]TCE - ANEXO III - Preencher'!S584</f>
        <v>48.07</v>
      </c>
      <c r="S575" s="17">
        <f t="shared" si="51"/>
        <v>62.330000000000005</v>
      </c>
      <c r="T575" s="16">
        <f>'[1]TCE - ANEXO III - Preencher'!U584</f>
        <v>49.07</v>
      </c>
      <c r="U575" s="16">
        <f>'[1]TCE - ANEXO III - Preencher'!V584</f>
        <v>0</v>
      </c>
      <c r="V575" s="17">
        <f t="shared" si="52"/>
        <v>49.07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314.19360999999998</v>
      </c>
    </row>
    <row r="576" spans="1:28" s="4" customFormat="1" x14ac:dyDescent="0.2">
      <c r="A576" s="9">
        <f>IFERROR(VLOOKUP(B576,'[1]DADOS (OCULTAR)'!$P$3:$R$53,3,0),"")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JOSIVANIA MARQUES DA SILVA ARAUJO</v>
      </c>
      <c r="E576" s="10" t="str">
        <f>IF('[1]TCE - ANEXO III - Preencher'!F585="4 - Assistência Odontológica","2 - Outros Profissionais da Saúde",'[1]TCE - ANEXO II - Enviar TCE'!E575)</f>
        <v>1 - Médico</v>
      </c>
      <c r="F576" s="13">
        <f>'[1]TCE - ANEXO III - Preencher'!G585</f>
        <v>411010</v>
      </c>
      <c r="G576" s="14">
        <f>IF('[1]TCE - ANEXO III - Preencher'!H585="","",'[1]TCE - ANEXO III - Preencher'!H585)</f>
        <v>43891</v>
      </c>
      <c r="H576" s="15">
        <f>'[1]TCE - ANEXO III - Preencher'!I585</f>
        <v>10.29</v>
      </c>
      <c r="I576" s="15">
        <f>'[1]TCE - ANEXO III - Preencher'!J585</f>
        <v>82.33</v>
      </c>
      <c r="J576" s="15">
        <f>'[1]TCE - ANEXO III - Preencher'!K585</f>
        <v>0</v>
      </c>
      <c r="K576" s="16">
        <f>'[1]TCE - ANEXO III - Preencher'!L585</f>
        <v>101.36861</v>
      </c>
      <c r="L576" s="16">
        <f>'[1]TCE - ANEXO III - Preencher'!M585</f>
        <v>20.9</v>
      </c>
      <c r="M576" s="16">
        <f t="shared" si="49"/>
        <v>80.468610000000012</v>
      </c>
      <c r="N576" s="16">
        <f>'[1]TCE - ANEXO III - Preencher'!O585</f>
        <v>0.93500000000000005</v>
      </c>
      <c r="O576" s="16">
        <f>'[1]TCE - ANEXO III - Preencher'!P585</f>
        <v>0</v>
      </c>
      <c r="P576" s="17">
        <f t="shared" si="50"/>
        <v>0.93500000000000005</v>
      </c>
      <c r="Q576" s="16">
        <f>'[1]TCE - ANEXO III - Preencher'!R585</f>
        <v>276</v>
      </c>
      <c r="R576" s="16">
        <f>'[1]TCE - ANEXO III - Preencher'!S585</f>
        <v>62.7</v>
      </c>
      <c r="S576" s="17">
        <f t="shared" si="51"/>
        <v>213.3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387.32361000000003</v>
      </c>
    </row>
    <row r="577" spans="1:28" s="4" customFormat="1" x14ac:dyDescent="0.2">
      <c r="A577" s="9">
        <f>IFERROR(VLOOKUP(B577,'[1]DADOS (OCULTAR)'!$P$3:$R$53,3,0),"")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JOSUE FARIAS ALVES DA SILVA</v>
      </c>
      <c r="E577" s="10" t="str">
        <f>IF('[1]TCE - ANEXO III - Preencher'!F586="4 - Assistência Odontológica","2 - Outros Profissionais da Saúde",'[1]TCE - ANEXO II - Enviar TCE'!E576)</f>
        <v>1 - Médico</v>
      </c>
      <c r="F577" s="13">
        <f>'[1]TCE - ANEXO III - Preencher'!G586</f>
        <v>142105</v>
      </c>
      <c r="G577" s="14">
        <f>IF('[1]TCE - ANEXO III - Preencher'!H586="","",'[1]TCE - ANEXO III - Preencher'!H586)</f>
        <v>43891</v>
      </c>
      <c r="H577" s="15">
        <f>'[1]TCE - ANEXO III - Preencher'!I586</f>
        <v>60.57</v>
      </c>
      <c r="I577" s="15">
        <f>'[1]TCE - ANEXO III - Preencher'!J586</f>
        <v>484.58</v>
      </c>
      <c r="J577" s="15">
        <f>'[1]TCE - ANEXO III - Preencher'!K586</f>
        <v>0</v>
      </c>
      <c r="K577" s="16">
        <f>'[1]TCE - ANEXO III - Preencher'!L586</f>
        <v>101.36861</v>
      </c>
      <c r="L577" s="16">
        <f>'[1]TCE - ANEXO III - Preencher'!M586</f>
        <v>30</v>
      </c>
      <c r="M577" s="16">
        <f t="shared" si="49"/>
        <v>71.368610000000004</v>
      </c>
      <c r="N577" s="16">
        <f>'[1]TCE - ANEXO III - Preencher'!O586</f>
        <v>0.93500000000000005</v>
      </c>
      <c r="O577" s="16">
        <f>'[1]TCE - ANEXO III - Preencher'!P586</f>
        <v>0</v>
      </c>
      <c r="P577" s="17">
        <f t="shared" si="50"/>
        <v>0.93500000000000005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617.45360999999991</v>
      </c>
    </row>
    <row r="578" spans="1:28" s="4" customFormat="1" x14ac:dyDescent="0.2">
      <c r="A578" s="9">
        <f>IFERROR(VLOOKUP(B578,'[1]DADOS (OCULTAR)'!$P$3:$R$53,3,0),"")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JOSUE LUCAS OLIVEIRA DOS SANTOS JUSTINO</v>
      </c>
      <c r="E578" s="10" t="str">
        <f>IF('[1]TCE - ANEXO III - Preencher'!F587="4 - Assistência Odontológica","2 - Outros Profissionais da Saúde",'[1]TCE - ANEXO II - Enviar TCE'!E577)</f>
        <v>1 - Médico</v>
      </c>
      <c r="F578" s="13">
        <f>'[1]TCE - ANEXO III - Preencher'!G587</f>
        <v>521130</v>
      </c>
      <c r="G578" s="14">
        <f>IF('[1]TCE - ANEXO III - Preencher'!H587="","",'[1]TCE - ANEXO III - Preencher'!H587)</f>
        <v>43891</v>
      </c>
      <c r="H578" s="15">
        <f>'[1]TCE - ANEXO III - Preencher'!I587</f>
        <v>12.75</v>
      </c>
      <c r="I578" s="15">
        <f>'[1]TCE - ANEXO III - Preencher'!J587</f>
        <v>102</v>
      </c>
      <c r="J578" s="15">
        <f>'[1]TCE - ANEXO III - Preencher'!K587</f>
        <v>0</v>
      </c>
      <c r="K578" s="16">
        <f>'[1]TCE - ANEXO III - Preencher'!L587</f>
        <v>101.36861</v>
      </c>
      <c r="L578" s="16">
        <f>'[1]TCE - ANEXO III - Preencher'!M587</f>
        <v>20.9</v>
      </c>
      <c r="M578" s="16">
        <f t="shared" si="49"/>
        <v>80.468610000000012</v>
      </c>
      <c r="N578" s="16">
        <f>'[1]TCE - ANEXO III - Preencher'!O587</f>
        <v>0.93500000000000005</v>
      </c>
      <c r="O578" s="16">
        <f>'[1]TCE - ANEXO III - Preencher'!P587</f>
        <v>0</v>
      </c>
      <c r="P578" s="17">
        <f t="shared" si="50"/>
        <v>0.93500000000000005</v>
      </c>
      <c r="Q578" s="16">
        <f>'[1]TCE - ANEXO III - Preencher'!R587</f>
        <v>276</v>
      </c>
      <c r="R578" s="16">
        <f>'[1]TCE - ANEXO III - Preencher'!S587</f>
        <v>62.7</v>
      </c>
      <c r="S578" s="17">
        <f t="shared" si="51"/>
        <v>213.3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409.45361000000003</v>
      </c>
    </row>
    <row r="579" spans="1:28" s="4" customFormat="1" x14ac:dyDescent="0.2">
      <c r="A579" s="9">
        <f>IFERROR(VLOOKUP(B579,'[1]DADOS (OCULTAR)'!$P$3:$R$53,3,0),"")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JOYCE BATISTA DA SILVA</v>
      </c>
      <c r="E579" s="10" t="str">
        <f>IF('[1]TCE - ANEXO III - Preencher'!F588="4 - Assistência Odontológica","2 - Outros Profissionais da Saúde",'[1]TCE - ANEXO II - Enviar TCE'!E578)</f>
        <v>1 - Médico</v>
      </c>
      <c r="F579" s="13">
        <f>'[1]TCE - ANEXO III - Preencher'!G588</f>
        <v>322205</v>
      </c>
      <c r="G579" s="14">
        <f>IF('[1]TCE - ANEXO III - Preencher'!H588="","",'[1]TCE - ANEXO III - Preencher'!H588)</f>
        <v>43891</v>
      </c>
      <c r="H579" s="15">
        <f>'[1]TCE - ANEXO III - Preencher'!I588</f>
        <v>12.52</v>
      </c>
      <c r="I579" s="15">
        <f>'[1]TCE - ANEXO III - Preencher'!J588</f>
        <v>100.14</v>
      </c>
      <c r="J579" s="15">
        <f>'[1]TCE - ANEXO III - Preencher'!K588</f>
        <v>0</v>
      </c>
      <c r="K579" s="16">
        <f>'[1]TCE - ANEXO III - Preencher'!L588</f>
        <v>101.36861</v>
      </c>
      <c r="L579" s="16">
        <f>'[1]TCE - ANEXO III - Preencher'!M588</f>
        <v>20.9</v>
      </c>
      <c r="M579" s="16">
        <f t="shared" si="49"/>
        <v>80.468610000000012</v>
      </c>
      <c r="N579" s="16">
        <f>'[1]TCE - ANEXO III - Preencher'!O588</f>
        <v>0.93500000000000005</v>
      </c>
      <c r="O579" s="16">
        <f>'[1]TCE - ANEXO III - Preencher'!P588</f>
        <v>0</v>
      </c>
      <c r="P579" s="17">
        <f t="shared" si="50"/>
        <v>0.93500000000000005</v>
      </c>
      <c r="Q579" s="16">
        <f>'[1]TCE - ANEXO III - Preencher'!R588</f>
        <v>220.8</v>
      </c>
      <c r="R579" s="16">
        <f>'[1]TCE - ANEXO III - Preencher'!S588</f>
        <v>62.7</v>
      </c>
      <c r="S579" s="17">
        <f t="shared" si="51"/>
        <v>158.10000000000002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352.16361000000006</v>
      </c>
    </row>
    <row r="580" spans="1:28" s="4" customFormat="1" x14ac:dyDescent="0.2">
      <c r="A580" s="9">
        <f>IFERROR(VLOOKUP(B580,'[1]DADOS (OCULTAR)'!$P$3:$R$53,3,0),"")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JOYCE VERISSIMO DE BARROS SABINO</v>
      </c>
      <c r="E580" s="10" t="str">
        <f>IF('[1]TCE - ANEXO III - Preencher'!F589="4 - Assistência Odontológica","2 - Outros Profissionais da Saúde",'[1]TCE - ANEXO II - Enviar TCE'!E579)</f>
        <v>1 - Médico</v>
      </c>
      <c r="F580" s="13">
        <f>'[1]TCE - ANEXO III - Preencher'!G589</f>
        <v>322205</v>
      </c>
      <c r="G580" s="14">
        <f>IF('[1]TCE - ANEXO III - Preencher'!H589="","",'[1]TCE - ANEXO III - Preencher'!H589)</f>
        <v>43891</v>
      </c>
      <c r="H580" s="15">
        <f>'[1]TCE - ANEXO III - Preencher'!I589</f>
        <v>15.83</v>
      </c>
      <c r="I580" s="15">
        <f>'[1]TCE - ANEXO III - Preencher'!J589</f>
        <v>126.63</v>
      </c>
      <c r="J580" s="15">
        <f>'[1]TCE - ANEXO III - Preencher'!K589</f>
        <v>0</v>
      </c>
      <c r="K580" s="16">
        <f>'[1]TCE - ANEXO III - Preencher'!L589</f>
        <v>101.36861</v>
      </c>
      <c r="L580" s="16">
        <f>'[1]TCE - ANEXO III - Preencher'!M589</f>
        <v>20.9</v>
      </c>
      <c r="M580" s="16">
        <f t="shared" ref="M580:M643" si="55">K580-L580</f>
        <v>80.468610000000012</v>
      </c>
      <c r="N580" s="16">
        <f>'[1]TCE - ANEXO III - Preencher'!O589</f>
        <v>0.93500000000000005</v>
      </c>
      <c r="O580" s="16">
        <f>'[1]TCE - ANEXO III - Preencher'!P589</f>
        <v>0</v>
      </c>
      <c r="P580" s="17">
        <f t="shared" ref="P580:P643" si="56">N580-O580</f>
        <v>0.93500000000000005</v>
      </c>
      <c r="Q580" s="16">
        <f>'[1]TCE - ANEXO III - Preencher'!R589</f>
        <v>155.25</v>
      </c>
      <c r="R580" s="16">
        <f>'[1]TCE - ANEXO III - Preencher'!S589</f>
        <v>62.7</v>
      </c>
      <c r="S580" s="17">
        <f t="shared" ref="S580:S643" si="57">Q580-R580</f>
        <v>92.55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316.41361000000001</v>
      </c>
    </row>
    <row r="581" spans="1:28" s="4" customFormat="1" x14ac:dyDescent="0.2">
      <c r="A581" s="9">
        <f>IFERROR(VLOOKUP(B581,'[1]DADOS (OCULTAR)'!$P$3:$R$53,3,0),"")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JOYCIMICLEIA MARIA DA SILVA</v>
      </c>
      <c r="E581" s="10" t="str">
        <f>IF('[1]TCE - ANEXO III - Preencher'!F590="4 - Assistência Odontológica","2 - Outros Profissionais da Saúde",'[1]TCE - ANEXO II - Enviar TCE'!E580)</f>
        <v>1 - Médico</v>
      </c>
      <c r="F581" s="13">
        <f>'[1]TCE - ANEXO III - Preencher'!G590</f>
        <v>322205</v>
      </c>
      <c r="G581" s="14">
        <f>IF('[1]TCE - ANEXO III - Preencher'!H590="","",'[1]TCE - ANEXO III - Preencher'!H590)</f>
        <v>43891</v>
      </c>
      <c r="H581" s="15">
        <f>'[1]TCE - ANEXO III - Preencher'!I590</f>
        <v>15.63</v>
      </c>
      <c r="I581" s="15">
        <f>'[1]TCE - ANEXO III - Preencher'!J590</f>
        <v>125</v>
      </c>
      <c r="J581" s="15">
        <f>'[1]TCE - ANEXO III - Preencher'!K590</f>
        <v>0</v>
      </c>
      <c r="K581" s="16">
        <f>'[1]TCE - ANEXO III - Preencher'!L590</f>
        <v>101.36861</v>
      </c>
      <c r="L581" s="16">
        <f>'[1]TCE - ANEXO III - Preencher'!M590</f>
        <v>20.9</v>
      </c>
      <c r="M581" s="16">
        <f t="shared" si="55"/>
        <v>80.468610000000012</v>
      </c>
      <c r="N581" s="16">
        <f>'[1]TCE - ANEXO III - Preencher'!O590</f>
        <v>0.93500000000000005</v>
      </c>
      <c r="O581" s="16">
        <f>'[1]TCE - ANEXO III - Preencher'!P590</f>
        <v>0</v>
      </c>
      <c r="P581" s="17">
        <f t="shared" si="56"/>
        <v>0.93500000000000005</v>
      </c>
      <c r="Q581" s="16">
        <f>'[1]TCE - ANEXO III - Preencher'!R590</f>
        <v>103.5</v>
      </c>
      <c r="R581" s="16">
        <f>'[1]TCE - ANEXO III - Preencher'!S590</f>
        <v>62.7</v>
      </c>
      <c r="S581" s="17">
        <f t="shared" si="57"/>
        <v>40.799999999999997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262.83361000000002</v>
      </c>
    </row>
    <row r="582" spans="1:28" s="4" customFormat="1" x14ac:dyDescent="0.2">
      <c r="A582" s="9">
        <f>IFERROR(VLOOKUP(B582,'[1]DADOS (OCULTAR)'!$P$3:$R$53,3,0),"")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JUARACY DA SILVA</v>
      </c>
      <c r="E582" s="10" t="str">
        <f>IF('[1]TCE - ANEXO III - Preencher'!F591="4 - Assistência Odontológica","2 - Outros Profissionais da Saúde",'[1]TCE - ANEXO II - Enviar TCE'!E581)</f>
        <v>1 - Médico</v>
      </c>
      <c r="F582" s="13">
        <f>'[1]TCE - ANEXO III - Preencher'!G591</f>
        <v>521130</v>
      </c>
      <c r="G582" s="14">
        <f>IF('[1]TCE - ANEXO III - Preencher'!H591="","",'[1]TCE - ANEXO III - Preencher'!H591)</f>
        <v>43891</v>
      </c>
      <c r="H582" s="15">
        <f>'[1]TCE - ANEXO III - Preencher'!I591</f>
        <v>11.56</v>
      </c>
      <c r="I582" s="15">
        <f>'[1]TCE - ANEXO III - Preencher'!J591</f>
        <v>92.49</v>
      </c>
      <c r="J582" s="15">
        <f>'[1]TCE - ANEXO III - Preencher'!K591</f>
        <v>0</v>
      </c>
      <c r="K582" s="16">
        <f>'[1]TCE - ANEXO III - Preencher'!L591</f>
        <v>101.36861</v>
      </c>
      <c r="L582" s="16">
        <f>'[1]TCE - ANEXO III - Preencher'!M591</f>
        <v>20.9</v>
      </c>
      <c r="M582" s="16">
        <f t="shared" si="55"/>
        <v>80.468610000000012</v>
      </c>
      <c r="N582" s="16">
        <f>'[1]TCE - ANEXO III - Preencher'!O591</f>
        <v>0.93500000000000005</v>
      </c>
      <c r="O582" s="16">
        <f>'[1]TCE - ANEXO III - Preencher'!P591</f>
        <v>0</v>
      </c>
      <c r="P582" s="17">
        <f t="shared" si="56"/>
        <v>0.93500000000000005</v>
      </c>
      <c r="Q582" s="16">
        <f>'[1]TCE - ANEXO III - Preencher'!R591</f>
        <v>207</v>
      </c>
      <c r="R582" s="16">
        <f>'[1]TCE - ANEXO III - Preencher'!S591</f>
        <v>62.7</v>
      </c>
      <c r="S582" s="17">
        <f t="shared" si="57"/>
        <v>144.30000000000001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329.75361000000004</v>
      </c>
    </row>
    <row r="583" spans="1:28" s="4" customFormat="1" x14ac:dyDescent="0.2">
      <c r="A583" s="9">
        <f>IFERROR(VLOOKUP(B583,'[1]DADOS (OCULTAR)'!$P$3:$R$53,3,0),"")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JUCARA CRISTINE MOURA DE ALBUQUERQUE</v>
      </c>
      <c r="E583" s="10" t="str">
        <f>IF('[1]TCE - ANEXO III - Preencher'!F592="4 - Assistência Odontológica","2 - Outros Profissionais da Saúde",'[1]TCE - ANEXO II - Enviar TCE'!E582)</f>
        <v>1 - Médico</v>
      </c>
      <c r="F583" s="13">
        <f>'[1]TCE - ANEXO III - Preencher'!G592</f>
        <v>322205</v>
      </c>
      <c r="G583" s="14">
        <f>IF('[1]TCE - ANEXO III - Preencher'!H592="","",'[1]TCE - ANEXO III - Preencher'!H592)</f>
        <v>43891</v>
      </c>
      <c r="H583" s="15">
        <f>'[1]TCE - ANEXO III - Preencher'!I592</f>
        <v>15.93</v>
      </c>
      <c r="I583" s="15">
        <f>'[1]TCE - ANEXO III - Preencher'!J592</f>
        <v>127.43</v>
      </c>
      <c r="J583" s="15">
        <f>'[1]TCE - ANEXO III - Preencher'!K592</f>
        <v>0</v>
      </c>
      <c r="K583" s="16">
        <f>'[1]TCE - ANEXO III - Preencher'!L592</f>
        <v>101.36861</v>
      </c>
      <c r="L583" s="16">
        <f>'[1]TCE - ANEXO III - Preencher'!M592</f>
        <v>20.9</v>
      </c>
      <c r="M583" s="16">
        <f t="shared" si="55"/>
        <v>80.468610000000012</v>
      </c>
      <c r="N583" s="16">
        <f>'[1]TCE - ANEXO III - Preencher'!O592</f>
        <v>0.93500000000000005</v>
      </c>
      <c r="O583" s="16">
        <f>'[1]TCE - ANEXO III - Preencher'!P592</f>
        <v>0</v>
      </c>
      <c r="P583" s="17">
        <f t="shared" si="56"/>
        <v>0.93500000000000005</v>
      </c>
      <c r="Q583" s="16">
        <f>'[1]TCE - ANEXO III - Preencher'!R592</f>
        <v>220.8</v>
      </c>
      <c r="R583" s="16">
        <f>'[1]TCE - ANEXO III - Preencher'!S592</f>
        <v>40.6</v>
      </c>
      <c r="S583" s="17">
        <f t="shared" si="57"/>
        <v>180.20000000000002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404.96361000000002</v>
      </c>
    </row>
    <row r="584" spans="1:28" s="4" customFormat="1" x14ac:dyDescent="0.2">
      <c r="A584" s="9">
        <f>IFERROR(VLOOKUP(B584,'[1]DADOS (OCULTAR)'!$P$3:$R$53,3,0),"")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JUCEIA ATAIDE DE MORAIS</v>
      </c>
      <c r="E584" s="10" t="str">
        <f>IF('[1]TCE - ANEXO III - Preencher'!F593="4 - Assistência Odontológica","2 - Outros Profissionais da Saúde",'[1]TCE - ANEXO II - Enviar TCE'!E583)</f>
        <v>1 - Médico</v>
      </c>
      <c r="F584" s="13">
        <f>'[1]TCE - ANEXO III - Preencher'!G593</f>
        <v>322205</v>
      </c>
      <c r="G584" s="14">
        <f>IF('[1]TCE - ANEXO III - Preencher'!H593="","",'[1]TCE - ANEXO III - Preencher'!H593)</f>
        <v>43891</v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326</v>
      </c>
      <c r="R584" s="16">
        <f>'[1]TCE - ANEXO III - Preencher'!S593</f>
        <v>0</v>
      </c>
      <c r="S584" s="17">
        <f t="shared" si="57"/>
        <v>326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326</v>
      </c>
    </row>
    <row r="585" spans="1:28" s="4" customFormat="1" x14ac:dyDescent="0.2">
      <c r="A585" s="9">
        <f>IFERROR(VLOOKUP(B585,'[1]DADOS (OCULTAR)'!$P$3:$R$53,3,0),"")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JUCICLEIA MARIA DO NASCIMENTO</v>
      </c>
      <c r="E585" s="10" t="str">
        <f>IF('[1]TCE - ANEXO III - Preencher'!F594="4 - Assistência Odontológica","2 - Outros Profissionais da Saúde",'[1]TCE - ANEXO II - Enviar TCE'!E584)</f>
        <v>1 - Médico</v>
      </c>
      <c r="F585" s="13">
        <f>'[1]TCE - ANEXO III - Preencher'!G594</f>
        <v>223705</v>
      </c>
      <c r="G585" s="14">
        <f>IF('[1]TCE - ANEXO III - Preencher'!H594="","",'[1]TCE - ANEXO III - Preencher'!H594)</f>
        <v>43891</v>
      </c>
      <c r="H585" s="15">
        <f>'[1]TCE - ANEXO III - Preencher'!I594</f>
        <v>11.03</v>
      </c>
      <c r="I585" s="15">
        <f>'[1]TCE - ANEXO III - Preencher'!J594</f>
        <v>88.27</v>
      </c>
      <c r="J585" s="15">
        <f>'[1]TCE - ANEXO III - Preencher'!K594</f>
        <v>0</v>
      </c>
      <c r="K585" s="16">
        <f>'[1]TCE - ANEXO III - Preencher'!L594</f>
        <v>101.36861</v>
      </c>
      <c r="L585" s="16">
        <f>'[1]TCE - ANEXO III - Preencher'!M594</f>
        <v>20.9</v>
      </c>
      <c r="M585" s="16">
        <f t="shared" si="55"/>
        <v>80.468610000000012</v>
      </c>
      <c r="N585" s="16">
        <f>'[1]TCE - ANEXO III - Preencher'!O594</f>
        <v>0.93500000000000005</v>
      </c>
      <c r="O585" s="16">
        <f>'[1]TCE - ANEXO III - Preencher'!P594</f>
        <v>0</v>
      </c>
      <c r="P585" s="17">
        <f t="shared" si="56"/>
        <v>0.93500000000000005</v>
      </c>
      <c r="Q585" s="16">
        <f>'[1]TCE - ANEXO III - Preencher'!R594</f>
        <v>207</v>
      </c>
      <c r="R585" s="16">
        <f>'[1]TCE - ANEXO III - Preencher'!S594</f>
        <v>62.7</v>
      </c>
      <c r="S585" s="17">
        <f t="shared" si="57"/>
        <v>144.30000000000001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325.00361000000004</v>
      </c>
    </row>
    <row r="586" spans="1:28" s="4" customFormat="1" x14ac:dyDescent="0.2">
      <c r="A586" s="9">
        <f>IFERROR(VLOOKUP(B586,'[1]DADOS (OCULTAR)'!$P$3:$R$53,3,0),"")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JUCILENE BEZERRA DE OLIVEIRA</v>
      </c>
      <c r="E586" s="10" t="str">
        <f>IF('[1]TCE - ANEXO III - Preencher'!F595="4 - Assistência Odontológica","2 - Outros Profissionais da Saúde",'[1]TCE - ANEXO II - Enviar TCE'!E585)</f>
        <v>1 - Médico</v>
      </c>
      <c r="F586" s="13">
        <f>'[1]TCE - ANEXO III - Preencher'!G595</f>
        <v>521130</v>
      </c>
      <c r="G586" s="14">
        <f>IF('[1]TCE - ANEXO III - Preencher'!H595="","",'[1]TCE - ANEXO III - Preencher'!H595)</f>
        <v>43891</v>
      </c>
      <c r="H586" s="15">
        <f>'[1]TCE - ANEXO III - Preencher'!I595</f>
        <v>12.12</v>
      </c>
      <c r="I586" s="15">
        <f>'[1]TCE - ANEXO III - Preencher'!J595</f>
        <v>96.93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0.93500000000000005</v>
      </c>
      <c r="O586" s="16">
        <f>'[1]TCE - ANEXO III - Preencher'!P595</f>
        <v>0</v>
      </c>
      <c r="P586" s="17">
        <f t="shared" si="56"/>
        <v>0.93500000000000005</v>
      </c>
      <c r="Q586" s="16">
        <f>'[1]TCE - ANEXO III - Preencher'!R595</f>
        <v>103.5</v>
      </c>
      <c r="R586" s="16">
        <f>'[1]TCE - ANEXO III - Preencher'!S595</f>
        <v>62.7</v>
      </c>
      <c r="S586" s="17">
        <f t="shared" si="57"/>
        <v>40.799999999999997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150.78500000000003</v>
      </c>
    </row>
    <row r="587" spans="1:28" s="4" customFormat="1" x14ac:dyDescent="0.2">
      <c r="A587" s="9">
        <f>IFERROR(VLOOKUP(B587,'[1]DADOS (OCULTAR)'!$P$3:$R$53,3,0),"")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JULIA CAROLINA BATISTA BERNARDO DA SILVA</v>
      </c>
      <c r="E587" s="10" t="str">
        <f>IF('[1]TCE - ANEXO III - Preencher'!F596="4 - Assistência Odontológica","2 - Outros Profissionais da Saúde",'[1]TCE - ANEXO II - Enviar TCE'!E586)</f>
        <v>1 - Médico</v>
      </c>
      <c r="F587" s="13">
        <f>'[1]TCE - ANEXO III - Preencher'!G596</f>
        <v>521130</v>
      </c>
      <c r="G587" s="14">
        <f>IF('[1]TCE - ANEXO III - Preencher'!H596="","",'[1]TCE - ANEXO III - Preencher'!H596)</f>
        <v>43891</v>
      </c>
      <c r="H587" s="15">
        <f>'[1]TCE - ANEXO III - Preencher'!I596</f>
        <v>10.45</v>
      </c>
      <c r="I587" s="15">
        <f>'[1]TCE - ANEXO III - Preencher'!J596</f>
        <v>83.6</v>
      </c>
      <c r="J587" s="15">
        <f>'[1]TCE - ANEXO III - Preencher'!K596</f>
        <v>0</v>
      </c>
      <c r="K587" s="16">
        <f>'[1]TCE - ANEXO III - Preencher'!L596</f>
        <v>101.36861</v>
      </c>
      <c r="L587" s="16">
        <f>'[1]TCE - ANEXO III - Preencher'!M596</f>
        <v>20.9</v>
      </c>
      <c r="M587" s="16">
        <f t="shared" si="55"/>
        <v>80.468610000000012</v>
      </c>
      <c r="N587" s="16">
        <f>'[1]TCE - ANEXO III - Preencher'!O596</f>
        <v>0.93500000000000005</v>
      </c>
      <c r="O587" s="16">
        <f>'[1]TCE - ANEXO III - Preencher'!P596</f>
        <v>0</v>
      </c>
      <c r="P587" s="17">
        <f t="shared" si="56"/>
        <v>0.93500000000000005</v>
      </c>
      <c r="Q587" s="16">
        <f>'[1]TCE - ANEXO III - Preencher'!R596</f>
        <v>110.4</v>
      </c>
      <c r="R587" s="16">
        <f>'[1]TCE - ANEXO III - Preencher'!S596</f>
        <v>60.61</v>
      </c>
      <c r="S587" s="17">
        <f t="shared" si="57"/>
        <v>49.790000000000006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225.24361000000005</v>
      </c>
    </row>
    <row r="588" spans="1:28" s="4" customFormat="1" x14ac:dyDescent="0.2">
      <c r="A588" s="9">
        <f>IFERROR(VLOOKUP(B588,'[1]DADOS (OCULTAR)'!$P$3:$R$53,3,0),"")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JULIANA CORREIA DOS SANTOS PEIXOTO</v>
      </c>
      <c r="E588" s="10" t="str">
        <f>IF('[1]TCE - ANEXO III - Preencher'!F597="4 - Assistência Odontológica","2 - Outros Profissionais da Saúde",'[1]TCE - ANEXO II - Enviar TCE'!E587)</f>
        <v>1 - Médico</v>
      </c>
      <c r="F588" s="13">
        <f>'[1]TCE - ANEXO III - Preencher'!G597</f>
        <v>414105</v>
      </c>
      <c r="G588" s="14">
        <f>IF('[1]TCE - ANEXO III - Preencher'!H597="","",'[1]TCE - ANEXO III - Preencher'!H597)</f>
        <v>43891</v>
      </c>
      <c r="H588" s="15">
        <f>'[1]TCE - ANEXO III - Preencher'!I597</f>
        <v>13.24</v>
      </c>
      <c r="I588" s="15">
        <f>'[1]TCE - ANEXO III - Preencher'!J597</f>
        <v>105.94</v>
      </c>
      <c r="J588" s="15">
        <f>'[1]TCE - ANEXO III - Preencher'!K597</f>
        <v>0</v>
      </c>
      <c r="K588" s="16">
        <f>'[1]TCE - ANEXO III - Preencher'!L597</f>
        <v>101.36861</v>
      </c>
      <c r="L588" s="16">
        <f>'[1]TCE - ANEXO III - Preencher'!M597</f>
        <v>25.29</v>
      </c>
      <c r="M588" s="16">
        <f t="shared" si="55"/>
        <v>76.078609999999998</v>
      </c>
      <c r="N588" s="16">
        <f>'[1]TCE - ANEXO III - Preencher'!O597</f>
        <v>0.93500000000000005</v>
      </c>
      <c r="O588" s="16">
        <f>'[1]TCE - ANEXO III - Preencher'!P597</f>
        <v>0</v>
      </c>
      <c r="P588" s="17">
        <f t="shared" si="56"/>
        <v>0.93500000000000005</v>
      </c>
      <c r="Q588" s="16">
        <f>'[1]TCE - ANEXO III - Preencher'!R597</f>
        <v>276</v>
      </c>
      <c r="R588" s="16">
        <f>'[1]TCE - ANEXO III - Preencher'!S597</f>
        <v>75.86</v>
      </c>
      <c r="S588" s="17">
        <f t="shared" si="57"/>
        <v>200.14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396.33360999999996</v>
      </c>
    </row>
    <row r="589" spans="1:28" s="4" customFormat="1" x14ac:dyDescent="0.2">
      <c r="A589" s="9">
        <f>IFERROR(VLOOKUP(B589,'[1]DADOS (OCULTAR)'!$P$3:$R$53,3,0),"")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JULIANA DA SILVA OLIVEIRA</v>
      </c>
      <c r="E589" s="10" t="str">
        <f>IF('[1]TCE - ANEXO III - Preencher'!F598="4 - Assistência Odontológica","2 - Outros Profissionais da Saúde",'[1]TCE - ANEXO II - Enviar TCE'!E588)</f>
        <v>1 - Médico</v>
      </c>
      <c r="F589" s="13">
        <f>'[1]TCE - ANEXO III - Preencher'!G598</f>
        <v>322205</v>
      </c>
      <c r="G589" s="14">
        <f>IF('[1]TCE - ANEXO III - Preencher'!H598="","",'[1]TCE - ANEXO III - Preencher'!H598)</f>
        <v>43891</v>
      </c>
      <c r="H589" s="15">
        <f>'[1]TCE - ANEXO III - Preencher'!I598</f>
        <v>13.58</v>
      </c>
      <c r="I589" s="15">
        <f>'[1]TCE - ANEXO III - Preencher'!J598</f>
        <v>108.67</v>
      </c>
      <c r="J589" s="15">
        <f>'[1]TCE - ANEXO III - Preencher'!K598</f>
        <v>0</v>
      </c>
      <c r="K589" s="16">
        <f>'[1]TCE - ANEXO III - Preencher'!L598</f>
        <v>101.36861</v>
      </c>
      <c r="L589" s="16">
        <f>'[1]TCE - ANEXO III - Preencher'!M598</f>
        <v>20.9</v>
      </c>
      <c r="M589" s="16">
        <f t="shared" si="55"/>
        <v>80.468610000000012</v>
      </c>
      <c r="N589" s="16">
        <f>'[1]TCE - ANEXO III - Preencher'!O598</f>
        <v>0.93500000000000005</v>
      </c>
      <c r="O589" s="16">
        <f>'[1]TCE - ANEXO III - Preencher'!P598</f>
        <v>0</v>
      </c>
      <c r="P589" s="17">
        <f t="shared" si="56"/>
        <v>0.93500000000000005</v>
      </c>
      <c r="Q589" s="16">
        <f>'[1]TCE - ANEXO III - Preencher'!R598</f>
        <v>220.8</v>
      </c>
      <c r="R589" s="16">
        <f>'[1]TCE - ANEXO III - Preencher'!S598</f>
        <v>60.61</v>
      </c>
      <c r="S589" s="17">
        <f t="shared" si="57"/>
        <v>160.19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363.84361000000001</v>
      </c>
    </row>
    <row r="590" spans="1:28" s="4" customFormat="1" x14ac:dyDescent="0.2">
      <c r="A590" s="9">
        <f>IFERROR(VLOOKUP(B590,'[1]DADOS (OCULTAR)'!$P$3:$R$53,3,0),"")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JULIANA FIRMINO DE SOUZA</v>
      </c>
      <c r="E590" s="10" t="str">
        <f>IF('[1]TCE - ANEXO III - Preencher'!F599="4 - Assistência Odontológica","2 - Outros Profissionais da Saúde",'[1]TCE - ANEXO II - Enviar TCE'!E589)</f>
        <v>1 - Médico</v>
      </c>
      <c r="F590" s="13">
        <f>'[1]TCE - ANEXO III - Preencher'!G599</f>
        <v>322205</v>
      </c>
      <c r="G590" s="14">
        <f>IF('[1]TCE - ANEXO III - Preencher'!H599="","",'[1]TCE - ANEXO III - Preencher'!H599)</f>
        <v>43891</v>
      </c>
      <c r="H590" s="15">
        <f>'[1]TCE - ANEXO III - Preencher'!I599</f>
        <v>15.3</v>
      </c>
      <c r="I590" s="15">
        <f>'[1]TCE - ANEXO III - Preencher'!J599</f>
        <v>122.37</v>
      </c>
      <c r="J590" s="15">
        <f>'[1]TCE - ANEXO III - Preencher'!K599</f>
        <v>0</v>
      </c>
      <c r="K590" s="16">
        <f>'[1]TCE - ANEXO III - Preencher'!L599</f>
        <v>101.36861</v>
      </c>
      <c r="L590" s="16">
        <f>'[1]TCE - ANEXO III - Preencher'!M599</f>
        <v>20.9</v>
      </c>
      <c r="M590" s="16">
        <f t="shared" si="55"/>
        <v>80.468610000000012</v>
      </c>
      <c r="N590" s="16">
        <f>'[1]TCE - ANEXO III - Preencher'!O599</f>
        <v>0.93500000000000005</v>
      </c>
      <c r="O590" s="16">
        <f>'[1]TCE - ANEXO III - Preencher'!P599</f>
        <v>0</v>
      </c>
      <c r="P590" s="17">
        <f t="shared" si="56"/>
        <v>0.93500000000000005</v>
      </c>
      <c r="Q590" s="16">
        <f>'[1]TCE - ANEXO III - Preencher'!R599</f>
        <v>220.8</v>
      </c>
      <c r="R590" s="16">
        <f>'[1]TCE - ANEXO III - Preencher'!S599</f>
        <v>62.7</v>
      </c>
      <c r="S590" s="17">
        <f t="shared" si="57"/>
        <v>158.10000000000002</v>
      </c>
      <c r="T590" s="16">
        <f>'[1]TCE - ANEXO III - Preencher'!U599</f>
        <v>64</v>
      </c>
      <c r="U590" s="16">
        <f>'[1]TCE - ANEXO III - Preencher'!V599</f>
        <v>0</v>
      </c>
      <c r="V590" s="17">
        <f t="shared" si="58"/>
        <v>64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441.17361000000005</v>
      </c>
    </row>
    <row r="591" spans="1:28" s="4" customFormat="1" x14ac:dyDescent="0.2">
      <c r="A591" s="9">
        <f>IFERROR(VLOOKUP(B591,'[1]DADOS (OCULTAR)'!$P$3:$R$53,3,0),"")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JULIANA HELAYNE DOS SANTOS ALVARES MELO</v>
      </c>
      <c r="E591" s="10" t="str">
        <f>IF('[1]TCE - ANEXO III - Preencher'!F600="4 - Assistência Odontológica","2 - Outros Profissionais da Saúde",'[1]TCE - ANEXO II - Enviar TCE'!E590)</f>
        <v>1 - Médico</v>
      </c>
      <c r="F591" s="13">
        <f>'[1]TCE - ANEXO III - Preencher'!G600</f>
        <v>223405</v>
      </c>
      <c r="G591" s="14">
        <f>IF('[1]TCE - ANEXO III - Preencher'!H600="","",'[1]TCE - ANEXO III - Preencher'!H600)</f>
        <v>43891</v>
      </c>
      <c r="H591" s="15">
        <f>'[1]TCE - ANEXO III - Preencher'!I600</f>
        <v>47.34</v>
      </c>
      <c r="I591" s="15">
        <f>'[1]TCE - ANEXO III - Preencher'!J600</f>
        <v>378.72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0.93500000000000005</v>
      </c>
      <c r="O591" s="16">
        <f>'[1]TCE - ANEXO III - Preencher'!P600</f>
        <v>0</v>
      </c>
      <c r="P591" s="17">
        <f t="shared" si="56"/>
        <v>0.93500000000000005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136.5</v>
      </c>
      <c r="U591" s="16">
        <f>'[1]TCE - ANEXO III - Preencher'!V600</f>
        <v>0</v>
      </c>
      <c r="V591" s="17">
        <f t="shared" si="58"/>
        <v>136.5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563.49500000000012</v>
      </c>
    </row>
    <row r="592" spans="1:28" s="4" customFormat="1" x14ac:dyDescent="0.2">
      <c r="A592" s="9">
        <f>IFERROR(VLOOKUP(B592,'[1]DADOS (OCULTAR)'!$P$3:$R$53,3,0),"")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JULIANA LIRA DE SOUSA LIMA</v>
      </c>
      <c r="E592" s="10" t="str">
        <f>IF('[1]TCE - ANEXO III - Preencher'!F601="4 - Assistência Odontológica","2 - Outros Profissionais da Saúde",'[1]TCE - ANEXO II - Enviar TCE'!E591)</f>
        <v>1 - Médico</v>
      </c>
      <c r="F592" s="13">
        <f>'[1]TCE - ANEXO III - Preencher'!G601</f>
        <v>223405</v>
      </c>
      <c r="G592" s="14">
        <f>IF('[1]TCE - ANEXO III - Preencher'!H601="","",'[1]TCE - ANEXO III - Preencher'!H601)</f>
        <v>43891</v>
      </c>
      <c r="H592" s="15">
        <f>'[1]TCE - ANEXO III - Preencher'!I601</f>
        <v>41.7</v>
      </c>
      <c r="I592" s="15">
        <f>'[1]TCE - ANEXO III - Preencher'!J601</f>
        <v>333.63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0.93500000000000005</v>
      </c>
      <c r="O592" s="16">
        <f>'[1]TCE - ANEXO III - Preencher'!P601</f>
        <v>0</v>
      </c>
      <c r="P592" s="17">
        <f t="shared" si="56"/>
        <v>0.93500000000000005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376.26499999999999</v>
      </c>
    </row>
    <row r="593" spans="1:28" s="4" customFormat="1" x14ac:dyDescent="0.2">
      <c r="A593" s="9">
        <f>IFERROR(VLOOKUP(B593,'[1]DADOS (OCULTAR)'!$P$3:$R$53,3,0),"")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JULIANA MEIRINHOS MIRANDA</v>
      </c>
      <c r="E593" s="10" t="str">
        <f>IF('[1]TCE - ANEXO III - Preencher'!F602="4 - Assistência Odontológica","2 - Outros Profissionais da Saúde",'[1]TCE - ANEXO II - Enviar TCE'!E592)</f>
        <v>1 - Médico</v>
      </c>
      <c r="F593" s="13">
        <f>'[1]TCE - ANEXO III - Preencher'!G602</f>
        <v>223605</v>
      </c>
      <c r="G593" s="14">
        <f>IF('[1]TCE - ANEXO III - Preencher'!H602="","",'[1]TCE - ANEXO III - Preencher'!H602)</f>
        <v>43891</v>
      </c>
      <c r="H593" s="15">
        <f>'[1]TCE - ANEXO III - Preencher'!I602</f>
        <v>26.5</v>
      </c>
      <c r="I593" s="15">
        <f>'[1]TCE - ANEXO III - Preencher'!J602</f>
        <v>212.01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1.9672434999999999</v>
      </c>
      <c r="O593" s="16">
        <f>'[1]TCE - ANEXO III - Preencher'!P602</f>
        <v>0</v>
      </c>
      <c r="P593" s="17">
        <f t="shared" si="56"/>
        <v>1.9672434999999999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240.47724349999999</v>
      </c>
    </row>
    <row r="594" spans="1:28" s="4" customFormat="1" x14ac:dyDescent="0.2">
      <c r="A594" s="9">
        <f>IFERROR(VLOOKUP(B594,'[1]DADOS (OCULTAR)'!$P$3:$R$53,3,0),"")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JULIANA SOARES DA SILVA FARIAS</v>
      </c>
      <c r="E594" s="10" t="str">
        <f>IF('[1]TCE - ANEXO III - Preencher'!F603="4 - Assistência Odontológica","2 - Outros Profissionais da Saúde",'[1]TCE - ANEXO II - Enviar TCE'!E593)</f>
        <v>1 - Médico</v>
      </c>
      <c r="F594" s="13">
        <f>'[1]TCE - ANEXO III - Preencher'!G603</f>
        <v>223505</v>
      </c>
      <c r="G594" s="14">
        <f>IF('[1]TCE - ANEXO III - Preencher'!H603="","",'[1]TCE - ANEXO III - Preencher'!H603)</f>
        <v>43891</v>
      </c>
      <c r="H594" s="15">
        <f>'[1]TCE - ANEXO III - Preencher'!I603</f>
        <v>38.9</v>
      </c>
      <c r="I594" s="15">
        <f>'[1]TCE - ANEXO III - Preencher'!J603</f>
        <v>311.16000000000003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1.9672434999999999</v>
      </c>
      <c r="O594" s="16">
        <f>'[1]TCE - ANEXO III - Preencher'!P603</f>
        <v>0</v>
      </c>
      <c r="P594" s="17">
        <f t="shared" si="56"/>
        <v>1.9672434999999999</v>
      </c>
      <c r="Q594" s="16">
        <f>'[1]TCE - ANEXO III - Preencher'!R603</f>
        <v>188</v>
      </c>
      <c r="R594" s="16">
        <f>'[1]TCE - ANEXO III - Preencher'!S603</f>
        <v>99.53</v>
      </c>
      <c r="S594" s="17">
        <f t="shared" si="57"/>
        <v>88.47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440.49724349999997</v>
      </c>
    </row>
    <row r="595" spans="1:28" s="4" customFormat="1" x14ac:dyDescent="0.2">
      <c r="A595" s="9">
        <f>IFERROR(VLOOKUP(B595,'[1]DADOS (OCULTAR)'!$P$3:$R$53,3,0),"")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JULIANA SUELY CAVALCANTI DE SANTANA</v>
      </c>
      <c r="E595" s="10" t="str">
        <f>IF('[1]TCE - ANEXO III - Preencher'!F604="4 - Assistência Odontológica","2 - Outros Profissionais da Saúde",'[1]TCE - ANEXO II - Enviar TCE'!E594)</f>
        <v>1 - Médico</v>
      </c>
      <c r="F595" s="13">
        <f>'[1]TCE - ANEXO III - Preencher'!G604</f>
        <v>223505</v>
      </c>
      <c r="G595" s="14">
        <f>IF('[1]TCE - ANEXO III - Preencher'!H604="","",'[1]TCE - ANEXO III - Preencher'!H604)</f>
        <v>43891</v>
      </c>
      <c r="H595" s="15">
        <f>'[1]TCE - ANEXO III - Preencher'!I604</f>
        <v>32.99</v>
      </c>
      <c r="I595" s="15">
        <f>'[1]TCE - ANEXO III - Preencher'!J604</f>
        <v>263.93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1.9672434999999999</v>
      </c>
      <c r="O595" s="16">
        <f>'[1]TCE - ANEXO III - Preencher'!P604</f>
        <v>0</v>
      </c>
      <c r="P595" s="17">
        <f t="shared" si="56"/>
        <v>1.9672434999999999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298.88724350000001</v>
      </c>
    </row>
    <row r="596" spans="1:28" s="4" customFormat="1" x14ac:dyDescent="0.2">
      <c r="A596" s="9">
        <f>IFERROR(VLOOKUP(B596,'[1]DADOS (OCULTAR)'!$P$3:$R$53,3,0),"")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JULIANE MARTA FERREIRA BENEDITO</v>
      </c>
      <c r="E596" s="10" t="str">
        <f>IF('[1]TCE - ANEXO III - Preencher'!F605="4 - Assistência Odontológica","2 - Outros Profissionais da Saúde",'[1]TCE - ANEXO II - Enviar TCE'!E595)</f>
        <v>1 - Médico</v>
      </c>
      <c r="F596" s="13">
        <f>'[1]TCE - ANEXO III - Preencher'!G605</f>
        <v>322205</v>
      </c>
      <c r="G596" s="14">
        <f>IF('[1]TCE - ANEXO III - Preencher'!H605="","",'[1]TCE - ANEXO III - Preencher'!H605)</f>
        <v>43891</v>
      </c>
      <c r="H596" s="15">
        <f>'[1]TCE - ANEXO III - Preencher'!I605</f>
        <v>5.0199999999999996</v>
      </c>
      <c r="I596" s="15">
        <f>'[1]TCE - ANEXO III - Preencher'!J605</f>
        <v>40.130000000000003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0.93500000000000005</v>
      </c>
      <c r="O596" s="16">
        <f>'[1]TCE - ANEXO III - Preencher'!P605</f>
        <v>0</v>
      </c>
      <c r="P596" s="17">
        <f t="shared" si="56"/>
        <v>0.93500000000000005</v>
      </c>
      <c r="Q596" s="16">
        <f>'[1]TCE - ANEXO III - Preencher'!R605</f>
        <v>82.8</v>
      </c>
      <c r="R596" s="16">
        <f>'[1]TCE - ANEXO III - Preencher'!S605</f>
        <v>25.08</v>
      </c>
      <c r="S596" s="17">
        <f t="shared" si="57"/>
        <v>57.72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103.80500000000001</v>
      </c>
    </row>
    <row r="597" spans="1:28" s="4" customFormat="1" x14ac:dyDescent="0.2">
      <c r="A597" s="9">
        <f>IFERROR(VLOOKUP(B597,'[1]DADOS (OCULTAR)'!$P$3:$R$53,3,0),"")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JULIE CRISTINE CLAUDINO MACIEL MIRANDA</v>
      </c>
      <c r="E597" s="10" t="str">
        <f>IF('[1]TCE - ANEXO III - Preencher'!F606="4 - Assistência Odontológica","2 - Outros Profissionais da Saúde",'[1]TCE - ANEXO II - Enviar TCE'!E596)</f>
        <v>1 - Médico</v>
      </c>
      <c r="F597" s="13">
        <f>'[1]TCE - ANEXO III - Preencher'!G606</f>
        <v>225125</v>
      </c>
      <c r="G597" s="14">
        <f>IF('[1]TCE - ANEXO III - Preencher'!H606="","",'[1]TCE - ANEXO III - Preencher'!H606)</f>
        <v>43891</v>
      </c>
      <c r="H597" s="15">
        <f>'[1]TCE - ANEXO III - Preencher'!I606</f>
        <v>75.739999999999995</v>
      </c>
      <c r="I597" s="15">
        <f>'[1]TCE - ANEXO III - Preencher'!J606</f>
        <v>605.91999999999996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7.4850000000000003</v>
      </c>
      <c r="O597" s="16">
        <f>'[1]TCE - ANEXO III - Preencher'!P606</f>
        <v>0</v>
      </c>
      <c r="P597" s="17">
        <f t="shared" si="56"/>
        <v>7.4850000000000003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689.14499999999998</v>
      </c>
    </row>
    <row r="598" spans="1:28" s="4" customFormat="1" x14ac:dyDescent="0.2">
      <c r="A598" s="9">
        <f>IFERROR(VLOOKUP(B598,'[1]DADOS (OCULTAR)'!$P$3:$R$53,3,0),"")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JULIENE LOPES DA SILVA FERREIRA</v>
      </c>
      <c r="E598" s="10" t="str">
        <f>IF('[1]TCE - ANEXO III - Preencher'!F607="4 - Assistência Odontológica","2 - Outros Profissionais da Saúde",'[1]TCE - ANEXO II - Enviar TCE'!E597)</f>
        <v>1 - Médico</v>
      </c>
      <c r="F598" s="13">
        <f>'[1]TCE - ANEXO III - Preencher'!G607</f>
        <v>322205</v>
      </c>
      <c r="G598" s="14">
        <f>IF('[1]TCE - ANEXO III - Preencher'!H607="","",'[1]TCE - ANEXO III - Preencher'!H607)</f>
        <v>43891</v>
      </c>
      <c r="H598" s="15">
        <f>'[1]TCE - ANEXO III - Preencher'!I607</f>
        <v>13.56</v>
      </c>
      <c r="I598" s="15">
        <f>'[1]TCE - ANEXO III - Preencher'!J607</f>
        <v>108.45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20.9</v>
      </c>
      <c r="M598" s="16">
        <f t="shared" si="55"/>
        <v>-20.9</v>
      </c>
      <c r="N598" s="16">
        <f>'[1]TCE - ANEXO III - Preencher'!O607</f>
        <v>0.93500000000000005</v>
      </c>
      <c r="O598" s="16">
        <f>'[1]TCE - ANEXO III - Preencher'!P607</f>
        <v>0</v>
      </c>
      <c r="P598" s="17">
        <f t="shared" si="56"/>
        <v>0.93500000000000005</v>
      </c>
      <c r="Q598" s="16">
        <f>'[1]TCE - ANEXO III - Preencher'!R607</f>
        <v>155.25</v>
      </c>
      <c r="R598" s="16">
        <f>'[1]TCE - ANEXO III - Preencher'!S607</f>
        <v>62.7</v>
      </c>
      <c r="S598" s="17">
        <f t="shared" si="57"/>
        <v>92.55</v>
      </c>
      <c r="T598" s="16">
        <f>'[1]TCE - ANEXO III - Preencher'!U607</f>
        <v>64</v>
      </c>
      <c r="U598" s="16">
        <f>'[1]TCE - ANEXO III - Preencher'!V607</f>
        <v>0</v>
      </c>
      <c r="V598" s="17">
        <f t="shared" si="58"/>
        <v>64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258.59500000000003</v>
      </c>
    </row>
    <row r="599" spans="1:28" s="4" customFormat="1" x14ac:dyDescent="0.2">
      <c r="A599" s="9">
        <f>IFERROR(VLOOKUP(B599,'[1]DADOS (OCULTAR)'!$P$3:$R$53,3,0),"")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JULIENE MARIE DE SOUZA SANTOS CAVALCANTI</v>
      </c>
      <c r="E599" s="10" t="str">
        <f>IF('[1]TCE - ANEXO III - Preencher'!F608="4 - Assistência Odontológica","2 - Outros Profissionais da Saúde",'[1]TCE - ANEXO II - Enviar TCE'!E598)</f>
        <v>1 - Médico</v>
      </c>
      <c r="F599" s="13">
        <f>'[1]TCE - ANEXO III - Preencher'!G608</f>
        <v>251605</v>
      </c>
      <c r="G599" s="14">
        <f>IF('[1]TCE - ANEXO III - Preencher'!H608="","",'[1]TCE - ANEXO III - Preencher'!H608)</f>
        <v>43891</v>
      </c>
      <c r="H599" s="15">
        <f>'[1]TCE - ANEXO III - Preencher'!I608</f>
        <v>44.83</v>
      </c>
      <c r="I599" s="15">
        <f>'[1]TCE - ANEXO III - Preencher'!J608</f>
        <v>358.61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0.93500000000000005</v>
      </c>
      <c r="O599" s="16">
        <f>'[1]TCE - ANEXO III - Preencher'!P608</f>
        <v>0</v>
      </c>
      <c r="P599" s="17">
        <f t="shared" si="56"/>
        <v>0.93500000000000005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128</v>
      </c>
      <c r="U599" s="16">
        <f>'[1]TCE - ANEXO III - Preencher'!V608</f>
        <v>0</v>
      </c>
      <c r="V599" s="17">
        <f t="shared" si="58"/>
        <v>128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532.375</v>
      </c>
    </row>
    <row r="600" spans="1:28" s="4" customFormat="1" x14ac:dyDescent="0.2">
      <c r="A600" s="9">
        <f>IFERROR(VLOOKUP(B600,'[1]DADOS (OCULTAR)'!$P$3:$R$53,3,0),"")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JULIO HENRIQUE BARROS DA SILVA</v>
      </c>
      <c r="E600" s="10" t="str">
        <f>IF('[1]TCE - ANEXO III - Preencher'!F609="4 - Assistência Odontológica","2 - Outros Profissionais da Saúde",'[1]TCE - ANEXO II - Enviar TCE'!E599)</f>
        <v>1 - Médico</v>
      </c>
      <c r="F600" s="13">
        <f>'[1]TCE - ANEXO III - Preencher'!G609</f>
        <v>517410</v>
      </c>
      <c r="G600" s="14">
        <f>IF('[1]TCE - ANEXO III - Preencher'!H609="","",'[1]TCE - ANEXO III - Preencher'!H609)</f>
        <v>43891</v>
      </c>
      <c r="H600" s="15">
        <f>'[1]TCE - ANEXO III - Preencher'!I609</f>
        <v>10.44</v>
      </c>
      <c r="I600" s="15">
        <f>'[1]TCE - ANEXO III - Preencher'!J609</f>
        <v>83.49</v>
      </c>
      <c r="J600" s="15">
        <f>'[1]TCE - ANEXO III - Preencher'!K609</f>
        <v>0</v>
      </c>
      <c r="K600" s="16">
        <f>'[1]TCE - ANEXO III - Preencher'!L609</f>
        <v>101.36861</v>
      </c>
      <c r="L600" s="16">
        <f>'[1]TCE - ANEXO III - Preencher'!M609</f>
        <v>20.9</v>
      </c>
      <c r="M600" s="16">
        <f t="shared" si="55"/>
        <v>80.468610000000012</v>
      </c>
      <c r="N600" s="16">
        <f>'[1]TCE - ANEXO III - Preencher'!O609</f>
        <v>0.93500000000000005</v>
      </c>
      <c r="O600" s="16">
        <f>'[1]TCE - ANEXO III - Preencher'!P609</f>
        <v>0</v>
      </c>
      <c r="P600" s="17">
        <f t="shared" si="56"/>
        <v>0.93500000000000005</v>
      </c>
      <c r="Q600" s="16">
        <f>'[1]TCE - ANEXO III - Preencher'!R609</f>
        <v>103.5</v>
      </c>
      <c r="R600" s="16">
        <f>'[1]TCE - ANEXO III - Preencher'!S609</f>
        <v>62.7</v>
      </c>
      <c r="S600" s="17">
        <f t="shared" si="57"/>
        <v>40.799999999999997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216.13361000000003</v>
      </c>
    </row>
    <row r="601" spans="1:28" s="4" customFormat="1" x14ac:dyDescent="0.2">
      <c r="A601" s="9">
        <f>IFERROR(VLOOKUP(B601,'[1]DADOS (OCULTAR)'!$P$3:$R$53,3,0),"")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JULIO ZOE DE MEDEIROS BRITO</v>
      </c>
      <c r="E601" s="10" t="str">
        <f>IF('[1]TCE - ANEXO III - Preencher'!F610="4 - Assistência Odontológica","2 - Outros Profissionais da Saúde",'[1]TCE - ANEXO II - Enviar TCE'!E600)</f>
        <v>1 - Médico</v>
      </c>
      <c r="F601" s="13">
        <f>'[1]TCE - ANEXO III - Preencher'!G610</f>
        <v>225125</v>
      </c>
      <c r="G601" s="14">
        <f>IF('[1]TCE - ANEXO III - Preencher'!H610="","",'[1]TCE - ANEXO III - Preencher'!H610)</f>
        <v>43891</v>
      </c>
      <c r="H601" s="15">
        <f>'[1]TCE - ANEXO III - Preencher'!I610</f>
        <v>69.2</v>
      </c>
      <c r="I601" s="15">
        <f>'[1]TCE - ANEXO III - Preencher'!J610</f>
        <v>553.62</v>
      </c>
      <c r="J601" s="15">
        <f>'[1]TCE - ANEXO III - Preencher'!K610</f>
        <v>0</v>
      </c>
      <c r="K601" s="16">
        <f>'[1]TCE - ANEXO III - Preencher'!L610</f>
        <v>101.36861</v>
      </c>
      <c r="L601" s="16">
        <f>'[1]TCE - ANEXO III - Preencher'!M610</f>
        <v>3.17</v>
      </c>
      <c r="M601" s="16">
        <f t="shared" si="55"/>
        <v>98.198610000000002</v>
      </c>
      <c r="N601" s="16">
        <f>'[1]TCE - ANEXO III - Preencher'!O610</f>
        <v>7.4850000000000003</v>
      </c>
      <c r="O601" s="16">
        <f>'[1]TCE - ANEXO III - Preencher'!P610</f>
        <v>0</v>
      </c>
      <c r="P601" s="17">
        <f t="shared" si="56"/>
        <v>7.4850000000000003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728.50361000000009</v>
      </c>
    </row>
    <row r="602" spans="1:28" s="4" customFormat="1" x14ac:dyDescent="0.2">
      <c r="A602" s="9">
        <f>IFERROR(VLOOKUP(B602,'[1]DADOS (OCULTAR)'!$P$3:$R$53,3,0),"")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JULYANA BARBOSA DE MELO</v>
      </c>
      <c r="E602" s="10" t="str">
        <f>IF('[1]TCE - ANEXO III - Preencher'!F611="4 - Assistência Odontológica","2 - Outros Profissionais da Saúde",'[1]TCE - ANEXO II - Enviar TCE'!E601)</f>
        <v>1 - Médico</v>
      </c>
      <c r="F602" s="13">
        <f>'[1]TCE - ANEXO III - Preencher'!G611</f>
        <v>521130</v>
      </c>
      <c r="G602" s="14">
        <f>IF('[1]TCE - ANEXO III - Preencher'!H611="","",'[1]TCE - ANEXO III - Preencher'!H611)</f>
        <v>43891</v>
      </c>
      <c r="H602" s="15">
        <f>'[1]TCE - ANEXO III - Preencher'!I611</f>
        <v>10.44</v>
      </c>
      <c r="I602" s="15">
        <f>'[1]TCE - ANEXO III - Preencher'!J611</f>
        <v>83.52</v>
      </c>
      <c r="J602" s="15">
        <f>'[1]TCE - ANEXO III - Preencher'!K611</f>
        <v>0</v>
      </c>
      <c r="K602" s="16">
        <f>'[1]TCE - ANEXO III - Preencher'!L611</f>
        <v>101.36861</v>
      </c>
      <c r="L602" s="16">
        <f>'[1]TCE - ANEXO III - Preencher'!M611</f>
        <v>20.9</v>
      </c>
      <c r="M602" s="16">
        <f t="shared" si="55"/>
        <v>80.468610000000012</v>
      </c>
      <c r="N602" s="16">
        <f>'[1]TCE - ANEXO III - Preencher'!O611</f>
        <v>0.93500000000000005</v>
      </c>
      <c r="O602" s="16">
        <f>'[1]TCE - ANEXO III - Preencher'!P611</f>
        <v>0</v>
      </c>
      <c r="P602" s="17">
        <f t="shared" si="56"/>
        <v>0.93500000000000005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175.36360999999999</v>
      </c>
    </row>
    <row r="603" spans="1:28" s="4" customFormat="1" x14ac:dyDescent="0.2">
      <c r="A603" s="9">
        <f>IFERROR(VLOOKUP(B603,'[1]DADOS (OCULTAR)'!$P$3:$R$53,3,0),"")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JUSSARA CERQUEIRA DE SOUZA DOS SANTOS</v>
      </c>
      <c r="E603" s="10" t="str">
        <f>IF('[1]TCE - ANEXO III - Preencher'!F612="4 - Assistência Odontológica","2 - Outros Profissionais da Saúde",'[1]TCE - ANEXO II - Enviar TCE'!E602)</f>
        <v>1 - Médico</v>
      </c>
      <c r="F603" s="13">
        <f>'[1]TCE - ANEXO III - Preencher'!G612</f>
        <v>322205</v>
      </c>
      <c r="G603" s="14">
        <f>IF('[1]TCE - ANEXO III - Preencher'!H612="","",'[1]TCE - ANEXO III - Preencher'!H612)</f>
        <v>43891</v>
      </c>
      <c r="H603" s="15">
        <f>'[1]TCE - ANEXO III - Preencher'!I612</f>
        <v>15.54</v>
      </c>
      <c r="I603" s="15">
        <f>'[1]TCE - ANEXO III - Preencher'!J612</f>
        <v>124.29</v>
      </c>
      <c r="J603" s="15">
        <f>'[1]TCE - ANEXO III - Preencher'!K612</f>
        <v>0</v>
      </c>
      <c r="K603" s="16">
        <f>'[1]TCE - ANEXO III - Preencher'!L612</f>
        <v>101.36861</v>
      </c>
      <c r="L603" s="16">
        <f>'[1]TCE - ANEXO III - Preencher'!M612</f>
        <v>20.9</v>
      </c>
      <c r="M603" s="16">
        <f t="shared" si="55"/>
        <v>80.468610000000012</v>
      </c>
      <c r="N603" s="16">
        <f>'[1]TCE - ANEXO III - Preencher'!O612</f>
        <v>0.93500000000000005</v>
      </c>
      <c r="O603" s="16">
        <f>'[1]TCE - ANEXO III - Preencher'!P612</f>
        <v>0</v>
      </c>
      <c r="P603" s="17">
        <f t="shared" si="56"/>
        <v>0.93500000000000005</v>
      </c>
      <c r="Q603" s="16">
        <f>'[1]TCE - ANEXO III - Preencher'!R612</f>
        <v>260.8</v>
      </c>
      <c r="R603" s="16">
        <f>'[1]TCE - ANEXO III - Preencher'!S612</f>
        <v>62.7</v>
      </c>
      <c r="S603" s="17">
        <f t="shared" si="57"/>
        <v>198.10000000000002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419.33361000000002</v>
      </c>
    </row>
    <row r="604" spans="1:28" s="4" customFormat="1" x14ac:dyDescent="0.2">
      <c r="A604" s="9">
        <f>IFERROR(VLOOKUP(B604,'[1]DADOS (OCULTAR)'!$P$3:$R$53,3,0),"")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KARINA ARAUJO PINTO</v>
      </c>
      <c r="E604" s="10" t="str">
        <f>IF('[1]TCE - ANEXO III - Preencher'!F613="4 - Assistência Odontológica","2 - Outros Profissionais da Saúde",'[1]TCE - ANEXO II - Enviar TCE'!E603)</f>
        <v>1 - Médico</v>
      </c>
      <c r="F604" s="13">
        <f>'[1]TCE - ANEXO III - Preencher'!G613</f>
        <v>251605</v>
      </c>
      <c r="G604" s="14">
        <f>IF('[1]TCE - ANEXO III - Preencher'!H613="","",'[1]TCE - ANEXO III - Preencher'!H613)</f>
        <v>43891</v>
      </c>
      <c r="H604" s="15">
        <f>'[1]TCE - ANEXO III - Preencher'!I613</f>
        <v>25.58</v>
      </c>
      <c r="I604" s="15">
        <f>'[1]TCE - ANEXO III - Preencher'!J613</f>
        <v>204.64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0.93500000000000005</v>
      </c>
      <c r="O604" s="16">
        <f>'[1]TCE - ANEXO III - Preencher'!P613</f>
        <v>0</v>
      </c>
      <c r="P604" s="17">
        <f t="shared" si="56"/>
        <v>0.93500000000000005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231.15499999999997</v>
      </c>
    </row>
    <row r="605" spans="1:28" s="4" customFormat="1" x14ac:dyDescent="0.2">
      <c r="A605" s="9">
        <f>IFERROR(VLOOKUP(B605,'[1]DADOS (OCULTAR)'!$P$3:$R$53,3,0),"")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KARINA MILFONT TEIXEIRA MENDES</v>
      </c>
      <c r="E605" s="10" t="str">
        <f>IF('[1]TCE - ANEXO III - Preencher'!F614="4 - Assistência Odontológica","2 - Outros Profissionais da Saúde",'[1]TCE - ANEXO II - Enviar TCE'!E604)</f>
        <v>1 - Médico</v>
      </c>
      <c r="F605" s="13">
        <f>'[1]TCE - ANEXO III - Preencher'!G614</f>
        <v>223605</v>
      </c>
      <c r="G605" s="14">
        <f>IF('[1]TCE - ANEXO III - Preencher'!H614="","",'[1]TCE - ANEXO III - Preencher'!H614)</f>
        <v>43891</v>
      </c>
      <c r="H605" s="15">
        <f>'[1]TCE - ANEXO III - Preencher'!I614</f>
        <v>27.38</v>
      </c>
      <c r="I605" s="15">
        <f>'[1]TCE - ANEXO III - Preencher'!J614</f>
        <v>219.07</v>
      </c>
      <c r="J605" s="15">
        <f>'[1]TCE - ANEXO III - Preencher'!K614</f>
        <v>0</v>
      </c>
      <c r="K605" s="16">
        <f>'[1]TCE - ANEXO III - Preencher'!L614</f>
        <v>101.36861</v>
      </c>
      <c r="L605" s="16">
        <f>'[1]TCE - ANEXO III - Preencher'!M614</f>
        <v>2.41</v>
      </c>
      <c r="M605" s="16">
        <f t="shared" si="55"/>
        <v>98.958610000000007</v>
      </c>
      <c r="N605" s="16">
        <f>'[1]TCE - ANEXO III - Preencher'!O614</f>
        <v>1.9672434999999999</v>
      </c>
      <c r="O605" s="16">
        <f>'[1]TCE - ANEXO III - Preencher'!P614</f>
        <v>0</v>
      </c>
      <c r="P605" s="17">
        <f t="shared" si="56"/>
        <v>1.9672434999999999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347.37585350000001</v>
      </c>
    </row>
    <row r="606" spans="1:28" s="4" customFormat="1" x14ac:dyDescent="0.2">
      <c r="A606" s="9">
        <f>IFERROR(VLOOKUP(B606,'[1]DADOS (OCULTAR)'!$P$3:$R$53,3,0),"")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KARINA VILELA DOS SANTOS</v>
      </c>
      <c r="E606" s="10" t="str">
        <f>IF('[1]TCE - ANEXO III - Preencher'!F615="4 - Assistência Odontológica","2 - Outros Profissionais da Saúde",'[1]TCE - ANEXO II - Enviar TCE'!E605)</f>
        <v>1 - Médico</v>
      </c>
      <c r="F606" s="13">
        <f>'[1]TCE - ANEXO III - Preencher'!G615</f>
        <v>223605</v>
      </c>
      <c r="G606" s="14">
        <f>IF('[1]TCE - ANEXO III - Preencher'!H615="","",'[1]TCE - ANEXO III - Preencher'!H615)</f>
        <v>43891</v>
      </c>
      <c r="H606" s="15">
        <f>'[1]TCE - ANEXO III - Preencher'!I615</f>
        <v>8.82</v>
      </c>
      <c r="I606" s="15">
        <f>'[1]TCE - ANEXO III - Preencher'!J615</f>
        <v>70.540000000000006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1.9672434999999999</v>
      </c>
      <c r="O606" s="16">
        <f>'[1]TCE - ANEXO III - Preencher'!P615</f>
        <v>0</v>
      </c>
      <c r="P606" s="17">
        <f t="shared" si="56"/>
        <v>1.9672434999999999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81.327243500000009</v>
      </c>
    </row>
    <row r="607" spans="1:28" s="4" customFormat="1" x14ac:dyDescent="0.2">
      <c r="A607" s="9">
        <f>IFERROR(VLOOKUP(B607,'[1]DADOS (OCULTAR)'!$P$3:$R$53,3,0),"")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KARINE LEAL DA SILVA</v>
      </c>
      <c r="E607" s="10" t="str">
        <f>IF('[1]TCE - ANEXO III - Preencher'!F616="4 - Assistência Odontológica","2 - Outros Profissionais da Saúde",'[1]TCE - ANEXO II - Enviar TCE'!E606)</f>
        <v>1 - Médico</v>
      </c>
      <c r="F607" s="13">
        <f>'[1]TCE - ANEXO III - Preencher'!G616</f>
        <v>223505</v>
      </c>
      <c r="G607" s="14">
        <f>IF('[1]TCE - ANEXO III - Preencher'!H616="","",'[1]TCE - ANEXO III - Preencher'!H616)</f>
        <v>43891</v>
      </c>
      <c r="H607" s="15">
        <f>'[1]TCE - ANEXO III - Preencher'!I616</f>
        <v>51.91</v>
      </c>
      <c r="I607" s="15">
        <f>'[1]TCE - ANEXO III - Preencher'!J616</f>
        <v>415.26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1.9672434999999999</v>
      </c>
      <c r="O607" s="16">
        <f>'[1]TCE - ANEXO III - Preencher'!P616</f>
        <v>0</v>
      </c>
      <c r="P607" s="17">
        <f t="shared" si="56"/>
        <v>1.9672434999999999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469.13724349999995</v>
      </c>
    </row>
    <row r="608" spans="1:28" s="4" customFormat="1" x14ac:dyDescent="0.2">
      <c r="A608" s="9">
        <f>IFERROR(VLOOKUP(B608,'[1]DADOS (OCULTAR)'!$P$3:$R$53,3,0),"")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KARLA MILENA DA SILVA</v>
      </c>
      <c r="E608" s="10" t="str">
        <f>IF('[1]TCE - ANEXO III - Preencher'!F617="4 - Assistência Odontológica","2 - Outros Profissionais da Saúde",'[1]TCE - ANEXO II - Enviar TCE'!E607)</f>
        <v>1 - Médico</v>
      </c>
      <c r="F608" s="13">
        <f>'[1]TCE - ANEXO III - Preencher'!G617</f>
        <v>521130</v>
      </c>
      <c r="G608" s="14">
        <f>IF('[1]TCE - ANEXO III - Preencher'!H617="","",'[1]TCE - ANEXO III - Preencher'!H617)</f>
        <v>43891</v>
      </c>
      <c r="H608" s="15">
        <f>'[1]TCE - ANEXO III - Preencher'!I617</f>
        <v>13.97</v>
      </c>
      <c r="I608" s="15">
        <f>'[1]TCE - ANEXO III - Preencher'!J617</f>
        <v>111.8</v>
      </c>
      <c r="J608" s="15">
        <f>'[1]TCE - ANEXO III - Preencher'!K617</f>
        <v>0</v>
      </c>
      <c r="K608" s="16">
        <f>'[1]TCE - ANEXO III - Preencher'!L617</f>
        <v>101.36861</v>
      </c>
      <c r="L608" s="16">
        <f>'[1]TCE - ANEXO III - Preencher'!M617</f>
        <v>20.9</v>
      </c>
      <c r="M608" s="16">
        <f t="shared" si="55"/>
        <v>80.468610000000012</v>
      </c>
      <c r="N608" s="16">
        <f>'[1]TCE - ANEXO III - Preencher'!O617</f>
        <v>0.93500000000000005</v>
      </c>
      <c r="O608" s="16">
        <f>'[1]TCE - ANEXO III - Preencher'!P617</f>
        <v>0</v>
      </c>
      <c r="P608" s="17">
        <f t="shared" si="56"/>
        <v>0.93500000000000005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207.17361</v>
      </c>
    </row>
    <row r="609" spans="1:28" s="4" customFormat="1" x14ac:dyDescent="0.2">
      <c r="A609" s="9">
        <f>IFERROR(VLOOKUP(B609,'[1]DADOS (OCULTAR)'!$P$3:$R$53,3,0),"")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KARLA ROBERTA LUCENA</v>
      </c>
      <c r="E609" s="10" t="str">
        <f>IF('[1]TCE - ANEXO III - Preencher'!F618="4 - Assistência Odontológica","2 - Outros Profissionais da Saúde",'[1]TCE - ANEXO II - Enviar TCE'!E608)</f>
        <v>1 - Médico</v>
      </c>
      <c r="F609" s="13">
        <f>'[1]TCE - ANEXO III - Preencher'!G618</f>
        <v>513430</v>
      </c>
      <c r="G609" s="14">
        <f>IF('[1]TCE - ANEXO III - Preencher'!H618="","",'[1]TCE - ANEXO III - Preencher'!H618)</f>
        <v>43891</v>
      </c>
      <c r="H609" s="15">
        <f>'[1]TCE - ANEXO III - Preencher'!I618</f>
        <v>12.42</v>
      </c>
      <c r="I609" s="15">
        <f>'[1]TCE - ANEXO III - Preencher'!J618</f>
        <v>99.4</v>
      </c>
      <c r="J609" s="15">
        <f>'[1]TCE - ANEXO III - Preencher'!K618</f>
        <v>0</v>
      </c>
      <c r="K609" s="16">
        <f>'[1]TCE - ANEXO III - Preencher'!L618</f>
        <v>101.36861</v>
      </c>
      <c r="L609" s="16">
        <f>'[1]TCE - ANEXO III - Preencher'!M618</f>
        <v>20.9</v>
      </c>
      <c r="M609" s="16">
        <f t="shared" si="55"/>
        <v>80.468610000000012</v>
      </c>
      <c r="N609" s="16">
        <f>'[1]TCE - ANEXO III - Preencher'!O618</f>
        <v>0.93500000000000005</v>
      </c>
      <c r="O609" s="16">
        <f>'[1]TCE - ANEXO III - Preencher'!P618</f>
        <v>0</v>
      </c>
      <c r="P609" s="17">
        <f t="shared" si="56"/>
        <v>0.93500000000000005</v>
      </c>
      <c r="Q609" s="16">
        <f>'[1]TCE - ANEXO III - Preencher'!R618</f>
        <v>276</v>
      </c>
      <c r="R609" s="16">
        <f>'[1]TCE - ANEXO III - Preencher'!S618</f>
        <v>45.98</v>
      </c>
      <c r="S609" s="17">
        <f t="shared" si="57"/>
        <v>230.02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423.24360999999999</v>
      </c>
    </row>
    <row r="610" spans="1:28" s="4" customFormat="1" x14ac:dyDescent="0.2">
      <c r="A610" s="9">
        <f>IFERROR(VLOOKUP(B610,'[1]DADOS (OCULTAR)'!$P$3:$R$53,3,0),"")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KAROLINE BRITO DE ANDRADE</v>
      </c>
      <c r="E610" s="10" t="str">
        <f>IF('[1]TCE - ANEXO III - Preencher'!F619="4 - Assistência Odontológica","2 - Outros Profissionais da Saúde",'[1]TCE - ANEXO II - Enviar TCE'!E609)</f>
        <v>1 - Médico</v>
      </c>
      <c r="F610" s="13">
        <f>'[1]TCE - ANEXO III - Preencher'!G619</f>
        <v>322205</v>
      </c>
      <c r="G610" s="14">
        <f>IF('[1]TCE - ANEXO III - Preencher'!H619="","",'[1]TCE - ANEXO III - Preencher'!H619)</f>
        <v>43891</v>
      </c>
      <c r="H610" s="15">
        <f>'[1]TCE - ANEXO III - Preencher'!I619</f>
        <v>5.43</v>
      </c>
      <c r="I610" s="15">
        <f>'[1]TCE - ANEXO III - Preencher'!J619</f>
        <v>43.47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0.93500000000000005</v>
      </c>
      <c r="O610" s="16">
        <f>'[1]TCE - ANEXO III - Preencher'!P619</f>
        <v>0</v>
      </c>
      <c r="P610" s="17">
        <f t="shared" si="56"/>
        <v>0.93500000000000005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49.835000000000001</v>
      </c>
    </row>
    <row r="611" spans="1:28" s="4" customFormat="1" x14ac:dyDescent="0.2">
      <c r="A611" s="9">
        <f>IFERROR(VLOOKUP(B611,'[1]DADOS (OCULTAR)'!$P$3:$R$53,3,0),"")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KARYNNE RAFAELLA ASCHOFF</v>
      </c>
      <c r="E611" s="10" t="str">
        <f>IF('[1]TCE - ANEXO III - Preencher'!F620="4 - Assistência Odontológica","2 - Outros Profissionais da Saúde",'[1]TCE - ANEXO II - Enviar TCE'!E610)</f>
        <v>1 - Médico</v>
      </c>
      <c r="F611" s="13">
        <f>'[1]TCE - ANEXO III - Preencher'!G620</f>
        <v>521130</v>
      </c>
      <c r="G611" s="14">
        <f>IF('[1]TCE - ANEXO III - Preencher'!H620="","",'[1]TCE - ANEXO III - Preencher'!H620)</f>
        <v>43891</v>
      </c>
      <c r="H611" s="15">
        <f>'[1]TCE - ANEXO III - Preencher'!I620</f>
        <v>10.37</v>
      </c>
      <c r="I611" s="15">
        <f>'[1]TCE - ANEXO III - Preencher'!J620</f>
        <v>82.94</v>
      </c>
      <c r="J611" s="15">
        <f>'[1]TCE - ANEXO III - Preencher'!K620</f>
        <v>0</v>
      </c>
      <c r="K611" s="16">
        <f>'[1]TCE - ANEXO III - Preencher'!L620</f>
        <v>101.36861</v>
      </c>
      <c r="L611" s="16">
        <f>'[1]TCE - ANEXO III - Preencher'!M620</f>
        <v>20.9</v>
      </c>
      <c r="M611" s="16">
        <f t="shared" si="55"/>
        <v>80.468610000000012</v>
      </c>
      <c r="N611" s="16">
        <f>'[1]TCE - ANEXO III - Preencher'!O620</f>
        <v>0.93500000000000005</v>
      </c>
      <c r="O611" s="16">
        <f>'[1]TCE - ANEXO III - Preencher'!P620</f>
        <v>0</v>
      </c>
      <c r="P611" s="17">
        <f t="shared" si="56"/>
        <v>0.93500000000000005</v>
      </c>
      <c r="Q611" s="16">
        <f>'[1]TCE - ANEXO III - Preencher'!R620</f>
        <v>155.25</v>
      </c>
      <c r="R611" s="16">
        <f>'[1]TCE - ANEXO III - Preencher'!S620</f>
        <v>62.7</v>
      </c>
      <c r="S611" s="17">
        <f t="shared" si="57"/>
        <v>92.55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267.26361000000003</v>
      </c>
    </row>
    <row r="612" spans="1:28" s="4" customFormat="1" x14ac:dyDescent="0.2">
      <c r="A612" s="9">
        <f>IFERROR(VLOOKUP(B612,'[1]DADOS (OCULTAR)'!$P$3:$R$53,3,0),"")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KATHARINA OLIVEIRA DA SILVA</v>
      </c>
      <c r="E612" s="10" t="str">
        <f>IF('[1]TCE - ANEXO III - Preencher'!F621="4 - Assistência Odontológica","2 - Outros Profissionais da Saúde",'[1]TCE - ANEXO II - Enviar TCE'!E611)</f>
        <v>1 - Médico</v>
      </c>
      <c r="F612" s="13">
        <f>'[1]TCE - ANEXO III - Preencher'!G621</f>
        <v>322205</v>
      </c>
      <c r="G612" s="14">
        <f>IF('[1]TCE - ANEXO III - Preencher'!H621="","",'[1]TCE - ANEXO III - Preencher'!H621)</f>
        <v>43891</v>
      </c>
      <c r="H612" s="15">
        <f>'[1]TCE - ANEXO III - Preencher'!I621</f>
        <v>12.83</v>
      </c>
      <c r="I612" s="15">
        <f>'[1]TCE - ANEXO III - Preencher'!J621</f>
        <v>102.62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0.93500000000000005</v>
      </c>
      <c r="O612" s="16">
        <f>'[1]TCE - ANEXO III - Preencher'!P621</f>
        <v>0</v>
      </c>
      <c r="P612" s="17">
        <f t="shared" si="56"/>
        <v>0.93500000000000005</v>
      </c>
      <c r="Q612" s="16">
        <f>'[1]TCE - ANEXO III - Preencher'!R621</f>
        <v>220.8</v>
      </c>
      <c r="R612" s="16">
        <f>'[1]TCE - ANEXO III - Preencher'!S621</f>
        <v>50</v>
      </c>
      <c r="S612" s="17">
        <f t="shared" si="57"/>
        <v>170.8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287.185</v>
      </c>
    </row>
    <row r="613" spans="1:28" s="4" customFormat="1" x14ac:dyDescent="0.2">
      <c r="A613" s="9">
        <f>IFERROR(VLOOKUP(B613,'[1]DADOS (OCULTAR)'!$P$3:$R$53,3,0),"")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KATIA ALEXANDRE DA SILVA SOUZA</v>
      </c>
      <c r="E613" s="10" t="str">
        <f>IF('[1]TCE - ANEXO III - Preencher'!F622="4 - Assistência Odontológica","2 - Outros Profissionais da Saúde",'[1]TCE - ANEXO II - Enviar TCE'!E612)</f>
        <v>1 - Médico</v>
      </c>
      <c r="F613" s="13">
        <f>'[1]TCE - ANEXO III - Preencher'!G622</f>
        <v>411010</v>
      </c>
      <c r="G613" s="14">
        <f>IF('[1]TCE - ANEXO III - Preencher'!H622="","",'[1]TCE - ANEXO III - Preencher'!H622)</f>
        <v>43891</v>
      </c>
      <c r="H613" s="15">
        <f>'[1]TCE - ANEXO III - Preencher'!I622</f>
        <v>18.13</v>
      </c>
      <c r="I613" s="15">
        <f>'[1]TCE - ANEXO III - Preencher'!J622</f>
        <v>145.05000000000001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0.93500000000000005</v>
      </c>
      <c r="O613" s="16">
        <f>'[1]TCE - ANEXO III - Preencher'!P622</f>
        <v>0</v>
      </c>
      <c r="P613" s="17">
        <f t="shared" si="56"/>
        <v>0.93500000000000005</v>
      </c>
      <c r="Q613" s="16">
        <f>'[1]TCE - ANEXO III - Preencher'!R622</f>
        <v>276</v>
      </c>
      <c r="R613" s="16">
        <f>'[1]TCE - ANEXO III - Preencher'!S622</f>
        <v>110.59</v>
      </c>
      <c r="S613" s="17">
        <f t="shared" si="57"/>
        <v>165.41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329.52499999999998</v>
      </c>
    </row>
    <row r="614" spans="1:28" s="4" customFormat="1" x14ac:dyDescent="0.2">
      <c r="A614" s="9">
        <f>IFERROR(VLOOKUP(B614,'[1]DADOS (OCULTAR)'!$P$3:$R$53,3,0),"")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KATIA CABRAL DE SOUSA ARRUDA DO VALLE</v>
      </c>
      <c r="E614" s="10" t="str">
        <f>IF('[1]TCE - ANEXO III - Preencher'!F623="4 - Assistência Odontológica","2 - Outros Profissionais da Saúde",'[1]TCE - ANEXO II - Enviar TCE'!E613)</f>
        <v>1 - Médico</v>
      </c>
      <c r="F614" s="13">
        <f>'[1]TCE - ANEXO III - Preencher'!G623</f>
        <v>223505</v>
      </c>
      <c r="G614" s="14">
        <f>IF('[1]TCE - ANEXO III - Preencher'!H623="","",'[1]TCE - ANEXO III - Preencher'!H623)</f>
        <v>43891</v>
      </c>
      <c r="H614" s="15">
        <f>'[1]TCE - ANEXO III - Preencher'!I623</f>
        <v>29.67</v>
      </c>
      <c r="I614" s="15">
        <f>'[1]TCE - ANEXO III - Preencher'!J623</f>
        <v>237.37</v>
      </c>
      <c r="J614" s="15">
        <f>'[1]TCE - ANEXO III - Preencher'!K623</f>
        <v>0</v>
      </c>
      <c r="K614" s="16">
        <f>'[1]TCE - ANEXO III - Preencher'!L623</f>
        <v>101.36861</v>
      </c>
      <c r="L614" s="16">
        <f>'[1]TCE - ANEXO III - Preencher'!M623</f>
        <v>2.54</v>
      </c>
      <c r="M614" s="16">
        <f t="shared" si="55"/>
        <v>98.828609999999998</v>
      </c>
      <c r="N614" s="16">
        <f>'[1]TCE - ANEXO III - Preencher'!O623</f>
        <v>1.9672434999999999</v>
      </c>
      <c r="O614" s="16">
        <f>'[1]TCE - ANEXO III - Preencher'!P623</f>
        <v>0</v>
      </c>
      <c r="P614" s="17">
        <f t="shared" si="56"/>
        <v>1.9672434999999999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367.83585349999998</v>
      </c>
    </row>
    <row r="615" spans="1:28" s="4" customFormat="1" x14ac:dyDescent="0.2">
      <c r="A615" s="9">
        <f>IFERROR(VLOOKUP(B615,'[1]DADOS (OCULTAR)'!$P$3:$R$53,3,0),"")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KATIA JOSELMA SOARES DA SILVA</v>
      </c>
      <c r="E615" s="10" t="str">
        <f>IF('[1]TCE - ANEXO III - Preencher'!F624="4 - Assistência Odontológica","2 - Outros Profissionais da Saúde",'[1]TCE - ANEXO II - Enviar TCE'!E614)</f>
        <v>1 - Médico</v>
      </c>
      <c r="F615" s="13">
        <f>'[1]TCE - ANEXO III - Preencher'!G624</f>
        <v>521130</v>
      </c>
      <c r="G615" s="14">
        <f>IF('[1]TCE - ANEXO III - Preencher'!H624="","",'[1]TCE - ANEXO III - Preencher'!H624)</f>
        <v>43891</v>
      </c>
      <c r="H615" s="15">
        <f>'[1]TCE - ANEXO III - Preencher'!I624</f>
        <v>11.23</v>
      </c>
      <c r="I615" s="15">
        <f>'[1]TCE - ANEXO III - Preencher'!J624</f>
        <v>89.83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0.93500000000000005</v>
      </c>
      <c r="O615" s="16">
        <f>'[1]TCE - ANEXO III - Preencher'!P624</f>
        <v>0</v>
      </c>
      <c r="P615" s="17">
        <f t="shared" si="56"/>
        <v>0.93500000000000005</v>
      </c>
      <c r="Q615" s="16">
        <f>'[1]TCE - ANEXO III - Preencher'!R624</f>
        <v>144.9</v>
      </c>
      <c r="R615" s="16">
        <f>'[1]TCE - ANEXO III - Preencher'!S624</f>
        <v>58.52</v>
      </c>
      <c r="S615" s="17">
        <f t="shared" si="57"/>
        <v>86.38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188.375</v>
      </c>
    </row>
    <row r="616" spans="1:28" s="4" customFormat="1" x14ac:dyDescent="0.2">
      <c r="A616" s="9">
        <f>IFERROR(VLOOKUP(B616,'[1]DADOS (OCULTAR)'!$P$3:$R$53,3,0),"")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KELLY CRISTINA MONTE DO NASCIMENTO REIS</v>
      </c>
      <c r="E616" s="10" t="str">
        <f>IF('[1]TCE - ANEXO III - Preencher'!F625="4 - Assistência Odontológica","2 - Outros Profissionais da Saúde",'[1]TCE - ANEXO II - Enviar TCE'!E615)</f>
        <v>1 - Médico</v>
      </c>
      <c r="F616" s="13">
        <f>'[1]TCE - ANEXO III - Preencher'!G625</f>
        <v>322205</v>
      </c>
      <c r="G616" s="14">
        <f>IF('[1]TCE - ANEXO III - Preencher'!H625="","",'[1]TCE - ANEXO III - Preencher'!H625)</f>
        <v>43891</v>
      </c>
      <c r="H616" s="15">
        <f>'[1]TCE - ANEXO III - Preencher'!I625</f>
        <v>5.43</v>
      </c>
      <c r="I616" s="15">
        <f>'[1]TCE - ANEXO III - Preencher'!J625</f>
        <v>43.47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0.93500000000000005</v>
      </c>
      <c r="O616" s="16">
        <f>'[1]TCE - ANEXO III - Preencher'!P625</f>
        <v>0</v>
      </c>
      <c r="P616" s="17">
        <f t="shared" si="56"/>
        <v>0.93500000000000005</v>
      </c>
      <c r="Q616" s="16">
        <f>'[1]TCE - ANEXO III - Preencher'!R625</f>
        <v>0</v>
      </c>
      <c r="R616" s="16">
        <f>'[1]TCE - ANEXO III - Preencher'!S625</f>
        <v>27.17</v>
      </c>
      <c r="S616" s="17">
        <f t="shared" si="57"/>
        <v>-27.17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22.664999999999999</v>
      </c>
    </row>
    <row r="617" spans="1:28" s="4" customFormat="1" x14ac:dyDescent="0.2">
      <c r="A617" s="9">
        <f>IFERROR(VLOOKUP(B617,'[1]DADOS (OCULTAR)'!$P$3:$R$53,3,0),"")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KELLY DI PACE BEZERRA CAVALCANTI</v>
      </c>
      <c r="E617" s="10" t="str">
        <f>IF('[1]TCE - ANEXO III - Preencher'!F626="4 - Assistência Odontológica","2 - Outros Profissionais da Saúde",'[1]TCE - ANEXO II - Enviar TCE'!E616)</f>
        <v>1 - Médico</v>
      </c>
      <c r="F617" s="13">
        <f>'[1]TCE - ANEXO III - Preencher'!G626</f>
        <v>223505</v>
      </c>
      <c r="G617" s="14">
        <f>IF('[1]TCE - ANEXO III - Preencher'!H626="","",'[1]TCE - ANEXO III - Preencher'!H626)</f>
        <v>43891</v>
      </c>
      <c r="H617" s="15">
        <f>'[1]TCE - ANEXO III - Preencher'!I626</f>
        <v>46.16</v>
      </c>
      <c r="I617" s="15">
        <f>'[1]TCE - ANEXO III - Preencher'!J626</f>
        <v>369.28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1.9672434999999999</v>
      </c>
      <c r="O617" s="16">
        <f>'[1]TCE - ANEXO III - Preencher'!P626</f>
        <v>0</v>
      </c>
      <c r="P617" s="17">
        <f t="shared" si="56"/>
        <v>1.9672434999999999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417.40724349999994</v>
      </c>
    </row>
    <row r="618" spans="1:28" s="4" customFormat="1" x14ac:dyDescent="0.2">
      <c r="A618" s="9">
        <f>IFERROR(VLOOKUP(B618,'[1]DADOS (OCULTAR)'!$P$3:$R$53,3,0),"")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KELLY EDUARDA NASCIMENTO DA SILVA</v>
      </c>
      <c r="E618" s="10" t="str">
        <f>IF('[1]TCE - ANEXO III - Preencher'!F627="4 - Assistência Odontológica","2 - Outros Profissionais da Saúde",'[1]TCE - ANEXO II - Enviar TCE'!E617)</f>
        <v>1 - Médico</v>
      </c>
      <c r="F618" s="13">
        <f>'[1]TCE - ANEXO III - Preencher'!G627</f>
        <v>411010</v>
      </c>
      <c r="G618" s="14">
        <f>IF('[1]TCE - ANEXO III - Preencher'!H627="","",'[1]TCE - ANEXO III - Preencher'!H627)</f>
        <v>43891</v>
      </c>
      <c r="H618" s="15">
        <f>'[1]TCE - ANEXO III - Preencher'!I627</f>
        <v>19.239999999999998</v>
      </c>
      <c r="I618" s="15">
        <f>'[1]TCE - ANEXO III - Preencher'!J627</f>
        <v>153.93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0.93500000000000005</v>
      </c>
      <c r="O618" s="16">
        <f>'[1]TCE - ANEXO III - Preencher'!P627</f>
        <v>0</v>
      </c>
      <c r="P618" s="17">
        <f t="shared" si="56"/>
        <v>0.93500000000000005</v>
      </c>
      <c r="Q618" s="16">
        <f>'[1]TCE - ANEXO III - Preencher'!R627</f>
        <v>138</v>
      </c>
      <c r="R618" s="16">
        <f>'[1]TCE - ANEXO III - Preencher'!S627</f>
        <v>69</v>
      </c>
      <c r="S618" s="17">
        <f t="shared" si="57"/>
        <v>69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243.10500000000002</v>
      </c>
    </row>
    <row r="619" spans="1:28" s="4" customFormat="1" x14ac:dyDescent="0.2">
      <c r="A619" s="9">
        <f>IFERROR(VLOOKUP(B619,'[1]DADOS (OCULTAR)'!$P$3:$R$53,3,0),"")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KENIA FERREIRA DE LIMA</v>
      </c>
      <c r="E619" s="10" t="str">
        <f>IF('[1]TCE - ANEXO III - Preencher'!F628="4 - Assistência Odontológica","2 - Outros Profissionais da Saúde",'[1]TCE - ANEXO II - Enviar TCE'!E618)</f>
        <v>1 - Médico</v>
      </c>
      <c r="F619" s="13">
        <f>'[1]TCE - ANEXO III - Preencher'!G628</f>
        <v>223505</v>
      </c>
      <c r="G619" s="14">
        <f>IF('[1]TCE - ANEXO III - Preencher'!H628="","",'[1]TCE - ANEXO III - Preencher'!H628)</f>
        <v>43891</v>
      </c>
      <c r="H619" s="15">
        <f>'[1]TCE - ANEXO III - Preencher'!I628</f>
        <v>46.49</v>
      </c>
      <c r="I619" s="15">
        <f>'[1]TCE - ANEXO III - Preencher'!J628</f>
        <v>371.95</v>
      </c>
      <c r="J619" s="15">
        <f>'[1]TCE - ANEXO III - Preencher'!K628</f>
        <v>0</v>
      </c>
      <c r="K619" s="16">
        <f>'[1]TCE - ANEXO III - Preencher'!L628</f>
        <v>101.36861</v>
      </c>
      <c r="L619" s="16">
        <f>'[1]TCE - ANEXO III - Preencher'!M628</f>
        <v>2.99</v>
      </c>
      <c r="M619" s="16">
        <f t="shared" si="55"/>
        <v>98.378610000000009</v>
      </c>
      <c r="N619" s="16">
        <f>'[1]TCE - ANEXO III - Preencher'!O628</f>
        <v>1.9672434999999999</v>
      </c>
      <c r="O619" s="16">
        <f>'[1]TCE - ANEXO III - Preencher'!P628</f>
        <v>0</v>
      </c>
      <c r="P619" s="17">
        <f t="shared" si="56"/>
        <v>1.9672434999999999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518.78585350000003</v>
      </c>
    </row>
    <row r="620" spans="1:28" s="4" customFormat="1" x14ac:dyDescent="0.2">
      <c r="A620" s="9">
        <f>IFERROR(VLOOKUP(B620,'[1]DADOS (OCULTAR)'!$P$3:$R$53,3,0),"")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KLEBER GILBERTO BATISTA DE SA BARRETO</v>
      </c>
      <c r="E620" s="10" t="str">
        <f>IF('[1]TCE - ANEXO III - Preencher'!F629="4 - Assistência Odontológica","2 - Outros Profissionais da Saúde",'[1]TCE - ANEXO II - Enviar TCE'!E619)</f>
        <v>1 - Médico</v>
      </c>
      <c r="F620" s="13">
        <f>'[1]TCE - ANEXO III - Preencher'!G629</f>
        <v>324115</v>
      </c>
      <c r="G620" s="14">
        <f>IF('[1]TCE - ANEXO III - Preencher'!H629="","",'[1]TCE - ANEXO III - Preencher'!H629)</f>
        <v>43891</v>
      </c>
      <c r="H620" s="15">
        <f>'[1]TCE - ANEXO III - Preencher'!I629</f>
        <v>39.19</v>
      </c>
      <c r="I620" s="15">
        <f>'[1]TCE - ANEXO III - Preencher'!J629</f>
        <v>423.92</v>
      </c>
      <c r="J620" s="15">
        <f>'[1]TCE - ANEXO III - Preencher'!K629</f>
        <v>0</v>
      </c>
      <c r="K620" s="16">
        <f>'[1]TCE - ANEXO III - Preencher'!L629</f>
        <v>101.36861</v>
      </c>
      <c r="L620" s="16">
        <f>'[1]TCE - ANEXO III - Preencher'!M629</f>
        <v>10.85</v>
      </c>
      <c r="M620" s="16">
        <f t="shared" si="55"/>
        <v>90.51861000000001</v>
      </c>
      <c r="N620" s="16">
        <f>'[1]TCE - ANEXO III - Preencher'!O629</f>
        <v>0.93500000000000005</v>
      </c>
      <c r="O620" s="16">
        <f>'[1]TCE - ANEXO III - Preencher'!P629</f>
        <v>0</v>
      </c>
      <c r="P620" s="17">
        <f t="shared" si="56"/>
        <v>0.93500000000000005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554.56360999999993</v>
      </c>
    </row>
    <row r="621" spans="1:28" s="4" customFormat="1" x14ac:dyDescent="0.2">
      <c r="A621" s="9">
        <f>IFERROR(VLOOKUP(B621,'[1]DADOS (OCULTAR)'!$P$3:$R$53,3,0),"")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KLECIA KATIANE ROZENDO DE MENDONCA</v>
      </c>
      <c r="E621" s="10" t="str">
        <f>IF('[1]TCE - ANEXO III - Preencher'!F630="4 - Assistência Odontológica","2 - Outros Profissionais da Saúde",'[1]TCE - ANEXO II - Enviar TCE'!E620)</f>
        <v>1 - Médico</v>
      </c>
      <c r="F621" s="13">
        <f>'[1]TCE - ANEXO III - Preencher'!G630</f>
        <v>322205</v>
      </c>
      <c r="G621" s="14">
        <f>IF('[1]TCE - ANEXO III - Preencher'!H630="","",'[1]TCE - ANEXO III - Preencher'!H630)</f>
        <v>43891</v>
      </c>
      <c r="H621" s="15">
        <f>'[1]TCE - ANEXO III - Preencher'!I630</f>
        <v>18.940000000000001</v>
      </c>
      <c r="I621" s="15">
        <f>'[1]TCE - ANEXO III - Preencher'!J630</f>
        <v>151.55000000000001</v>
      </c>
      <c r="J621" s="15">
        <f>'[1]TCE - ANEXO III - Preencher'!K630</f>
        <v>0</v>
      </c>
      <c r="K621" s="16">
        <f>'[1]TCE - ANEXO III - Preencher'!L630</f>
        <v>101.36861</v>
      </c>
      <c r="L621" s="16">
        <f>'[1]TCE - ANEXO III - Preencher'!M630</f>
        <v>20.9</v>
      </c>
      <c r="M621" s="16">
        <f t="shared" si="55"/>
        <v>80.468610000000012</v>
      </c>
      <c r="N621" s="16">
        <f>'[1]TCE - ANEXO III - Preencher'!O630</f>
        <v>0.93500000000000005</v>
      </c>
      <c r="O621" s="16">
        <f>'[1]TCE - ANEXO III - Preencher'!P630</f>
        <v>0</v>
      </c>
      <c r="P621" s="17">
        <f t="shared" si="56"/>
        <v>0.93500000000000005</v>
      </c>
      <c r="Q621" s="16">
        <f>'[1]TCE - ANEXO III - Preencher'!R630</f>
        <v>220.8</v>
      </c>
      <c r="R621" s="16">
        <f>'[1]TCE - ANEXO III - Preencher'!S630</f>
        <v>62.7</v>
      </c>
      <c r="S621" s="17">
        <f t="shared" si="57"/>
        <v>158.10000000000002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409.99361000000005</v>
      </c>
    </row>
    <row r="622" spans="1:28" s="4" customFormat="1" x14ac:dyDescent="0.2">
      <c r="A622" s="9">
        <f>IFERROR(VLOOKUP(B622,'[1]DADOS (OCULTAR)'!$P$3:$R$53,3,0),"")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KLEIBSON SANTANA VIANA</v>
      </c>
      <c r="E622" s="10" t="str">
        <f>IF('[1]TCE - ANEXO III - Preencher'!F631="4 - Assistência Odontológica","2 - Outros Profissionais da Saúde",'[1]TCE - ANEXO II - Enviar TCE'!E621)</f>
        <v>1 - Médico</v>
      </c>
      <c r="F622" s="13">
        <f>'[1]TCE - ANEXO III - Preencher'!G631</f>
        <v>517410</v>
      </c>
      <c r="G622" s="14">
        <f>IF('[1]TCE - ANEXO III - Preencher'!H631="","",'[1]TCE - ANEXO III - Preencher'!H631)</f>
        <v>43891</v>
      </c>
      <c r="H622" s="15">
        <f>'[1]TCE - ANEXO III - Preencher'!I631</f>
        <v>10.45</v>
      </c>
      <c r="I622" s="15">
        <f>'[1]TCE - ANEXO III - Preencher'!J631</f>
        <v>83.6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0.93500000000000005</v>
      </c>
      <c r="O622" s="16">
        <f>'[1]TCE - ANEXO III - Preencher'!P631</f>
        <v>0</v>
      </c>
      <c r="P622" s="17">
        <f t="shared" si="56"/>
        <v>0.93500000000000005</v>
      </c>
      <c r="Q622" s="16">
        <f>'[1]TCE - ANEXO III - Preencher'!R631</f>
        <v>110.4</v>
      </c>
      <c r="R622" s="16">
        <f>'[1]TCE - ANEXO III - Preencher'!S631</f>
        <v>62.7</v>
      </c>
      <c r="S622" s="17">
        <f t="shared" si="57"/>
        <v>47.7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142.685</v>
      </c>
    </row>
    <row r="623" spans="1:28" s="4" customFormat="1" x14ac:dyDescent="0.2">
      <c r="A623" s="9">
        <f>IFERROR(VLOOKUP(B623,'[1]DADOS (OCULTAR)'!$P$3:$R$53,3,0),"")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KLEIWSON LIMA AFRO DOS SANTOS</v>
      </c>
      <c r="E623" s="10" t="str">
        <f>IF('[1]TCE - ANEXO III - Preencher'!F632="4 - Assistência Odontológica","2 - Outros Profissionais da Saúde",'[1]TCE - ANEXO II - Enviar TCE'!E622)</f>
        <v>1 - Médico</v>
      </c>
      <c r="F623" s="13">
        <f>'[1]TCE - ANEXO III - Preencher'!G632</f>
        <v>317210</v>
      </c>
      <c r="G623" s="14">
        <f>IF('[1]TCE - ANEXO III - Preencher'!H632="","",'[1]TCE - ANEXO III - Preencher'!H632)</f>
        <v>43891</v>
      </c>
      <c r="H623" s="15">
        <f>'[1]TCE - ANEXO III - Preencher'!I632</f>
        <v>19.73</v>
      </c>
      <c r="I623" s="15">
        <f>'[1]TCE - ANEXO III - Preencher'!J632</f>
        <v>157.82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0.93500000000000005</v>
      </c>
      <c r="O623" s="16">
        <f>'[1]TCE - ANEXO III - Preencher'!P632</f>
        <v>0</v>
      </c>
      <c r="P623" s="17">
        <f t="shared" si="56"/>
        <v>0.93500000000000005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178.48499999999999</v>
      </c>
    </row>
    <row r="624" spans="1:28" s="4" customFormat="1" x14ac:dyDescent="0.2">
      <c r="A624" s="9">
        <f>IFERROR(VLOOKUP(B624,'[1]DADOS (OCULTAR)'!$P$3:$R$53,3,0),"")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KRISHNA ARAUJO RIBEIRO PESSOA</v>
      </c>
      <c r="E624" s="10" t="str">
        <f>IF('[1]TCE - ANEXO III - Preencher'!F633="4 - Assistência Odontológica","2 - Outros Profissionais da Saúde",'[1]TCE - ANEXO II - Enviar TCE'!E623)</f>
        <v>1 - Médico</v>
      </c>
      <c r="F624" s="13">
        <f>'[1]TCE - ANEXO III - Preencher'!G633</f>
        <v>223505</v>
      </c>
      <c r="G624" s="14">
        <f>IF('[1]TCE - ANEXO III - Preencher'!H633="","",'[1]TCE - ANEXO III - Preencher'!H633)</f>
        <v>43891</v>
      </c>
      <c r="H624" s="15">
        <f>'[1]TCE - ANEXO III - Preencher'!I633</f>
        <v>42.74</v>
      </c>
      <c r="I624" s="15">
        <f>'[1]TCE - ANEXO III - Preencher'!J633</f>
        <v>433.88</v>
      </c>
      <c r="J624" s="15">
        <f>'[1]TCE - ANEXO III - Preencher'!K633</f>
        <v>0</v>
      </c>
      <c r="K624" s="16">
        <f>'[1]TCE - ANEXO III - Preencher'!L633</f>
        <v>101.36861</v>
      </c>
      <c r="L624" s="16">
        <f>'[1]TCE - ANEXO III - Preencher'!M633</f>
        <v>2.99</v>
      </c>
      <c r="M624" s="16">
        <f t="shared" si="55"/>
        <v>98.378610000000009</v>
      </c>
      <c r="N624" s="16">
        <f>'[1]TCE - ANEXO III - Preencher'!O633</f>
        <v>1.9672434999999999</v>
      </c>
      <c r="O624" s="16">
        <f>'[1]TCE - ANEXO III - Preencher'!P633</f>
        <v>0</v>
      </c>
      <c r="P624" s="17">
        <f t="shared" si="56"/>
        <v>1.9672434999999999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576.96585349999998</v>
      </c>
    </row>
    <row r="625" spans="1:28" s="4" customFormat="1" x14ac:dyDescent="0.2">
      <c r="A625" s="9">
        <f>IFERROR(VLOOKUP(B625,'[1]DADOS (OCULTAR)'!$P$3:$R$53,3,0),"")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LAERCIO GREGORIO MARTINS DA HORA</v>
      </c>
      <c r="E625" s="10" t="str">
        <f>IF('[1]TCE - ANEXO III - Preencher'!F634="4 - Assistência Odontológica","2 - Outros Profissionais da Saúde",'[1]TCE - ANEXO II - Enviar TCE'!E624)</f>
        <v>1 - Médico</v>
      </c>
      <c r="F625" s="13">
        <f>'[1]TCE - ANEXO III - Preencher'!G634</f>
        <v>517410</v>
      </c>
      <c r="G625" s="14">
        <f>IF('[1]TCE - ANEXO III - Preencher'!H634="","",'[1]TCE - ANEXO III - Preencher'!H634)</f>
        <v>43891</v>
      </c>
      <c r="H625" s="15">
        <f>'[1]TCE - ANEXO III - Preencher'!I634</f>
        <v>10.45</v>
      </c>
      <c r="I625" s="15">
        <f>'[1]TCE - ANEXO III - Preencher'!J634</f>
        <v>83.6</v>
      </c>
      <c r="J625" s="15">
        <f>'[1]TCE - ANEXO III - Preencher'!K634</f>
        <v>0</v>
      </c>
      <c r="K625" s="16">
        <f>'[1]TCE - ANEXO III - Preencher'!L634</f>
        <v>101.36861</v>
      </c>
      <c r="L625" s="16">
        <f>'[1]TCE - ANEXO III - Preencher'!M634</f>
        <v>20.9</v>
      </c>
      <c r="M625" s="16">
        <f t="shared" si="55"/>
        <v>80.468610000000012</v>
      </c>
      <c r="N625" s="16">
        <f>'[1]TCE - ANEXO III - Preencher'!O634</f>
        <v>0.93500000000000005</v>
      </c>
      <c r="O625" s="16">
        <f>'[1]TCE - ANEXO III - Preencher'!P634</f>
        <v>0</v>
      </c>
      <c r="P625" s="17">
        <f t="shared" si="56"/>
        <v>0.93500000000000005</v>
      </c>
      <c r="Q625" s="16">
        <f>'[1]TCE - ANEXO III - Preencher'!R634</f>
        <v>130.4</v>
      </c>
      <c r="R625" s="16">
        <f>'[1]TCE - ANEXO III - Preencher'!S634</f>
        <v>62.7</v>
      </c>
      <c r="S625" s="17">
        <f t="shared" si="57"/>
        <v>67.7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243.15361000000001</v>
      </c>
    </row>
    <row r="626" spans="1:28" s="4" customFormat="1" x14ac:dyDescent="0.2">
      <c r="A626" s="9">
        <f>IFERROR(VLOOKUP(B626,'[1]DADOS (OCULTAR)'!$P$3:$R$53,3,0),"")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LAILSON LUIZ DE SOUZA</v>
      </c>
      <c r="E626" s="10" t="str">
        <f>IF('[1]TCE - ANEXO III - Preencher'!F635="4 - Assistência Odontológica","2 - Outros Profissionais da Saúde",'[1]TCE - ANEXO II - Enviar TCE'!E625)</f>
        <v>1 - Médico</v>
      </c>
      <c r="F626" s="13">
        <f>'[1]TCE - ANEXO III - Preencher'!G635</f>
        <v>225125</v>
      </c>
      <c r="G626" s="14">
        <f>IF('[1]TCE - ANEXO III - Preencher'!H635="","",'[1]TCE - ANEXO III - Preencher'!H635)</f>
        <v>43891</v>
      </c>
      <c r="H626" s="15">
        <f>'[1]TCE - ANEXO III - Preencher'!I635</f>
        <v>25.54</v>
      </c>
      <c r="I626" s="15">
        <f>'[1]TCE - ANEXO III - Preencher'!J635</f>
        <v>204.33</v>
      </c>
      <c r="J626" s="15">
        <f>'[1]TCE - ANEXO III - Preencher'!K635</f>
        <v>0</v>
      </c>
      <c r="K626" s="16">
        <f>'[1]TCE - ANEXO III - Preencher'!L635</f>
        <v>101.36861</v>
      </c>
      <c r="L626" s="16">
        <f>'[1]TCE - ANEXO III - Preencher'!M635</f>
        <v>1.58</v>
      </c>
      <c r="M626" s="16">
        <f t="shared" si="55"/>
        <v>99.788610000000006</v>
      </c>
      <c r="N626" s="16">
        <f>'[1]TCE - ANEXO III - Preencher'!O635</f>
        <v>7.4850000000000003</v>
      </c>
      <c r="O626" s="16">
        <f>'[1]TCE - ANEXO III - Preencher'!P635</f>
        <v>0</v>
      </c>
      <c r="P626" s="17">
        <f t="shared" si="56"/>
        <v>7.4850000000000003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337.14361000000002</v>
      </c>
    </row>
    <row r="627" spans="1:28" s="4" customFormat="1" x14ac:dyDescent="0.2">
      <c r="A627" s="9">
        <f>IFERROR(VLOOKUP(B627,'[1]DADOS (OCULTAR)'!$P$3:$R$53,3,0),"")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LARA GLEICE ALVES DE ARAUJO SILVA</v>
      </c>
      <c r="E627" s="10" t="str">
        <f>IF('[1]TCE - ANEXO III - Preencher'!F636="4 - Assistência Odontológica","2 - Outros Profissionais da Saúde",'[1]TCE - ANEXO II - Enviar TCE'!E626)</f>
        <v>1 - Médico</v>
      </c>
      <c r="F627" s="13">
        <f>'[1]TCE - ANEXO III - Preencher'!G636</f>
        <v>322205</v>
      </c>
      <c r="G627" s="14">
        <f>IF('[1]TCE - ANEXO III - Preencher'!H636="","",'[1]TCE - ANEXO III - Preencher'!H636)</f>
        <v>43891</v>
      </c>
      <c r="H627" s="15">
        <f>'[1]TCE - ANEXO III - Preencher'!I636</f>
        <v>12.48</v>
      </c>
      <c r="I627" s="15">
        <f>'[1]TCE - ANEXO III - Preencher'!J636</f>
        <v>99.82</v>
      </c>
      <c r="J627" s="15">
        <f>'[1]TCE - ANEXO III - Preencher'!K636</f>
        <v>0</v>
      </c>
      <c r="K627" s="16">
        <f>'[1]TCE - ANEXO III - Preencher'!L636</f>
        <v>101.36861</v>
      </c>
      <c r="L627" s="16">
        <f>'[1]TCE - ANEXO III - Preencher'!M636</f>
        <v>20.9</v>
      </c>
      <c r="M627" s="16">
        <f t="shared" si="55"/>
        <v>80.468610000000012</v>
      </c>
      <c r="N627" s="16">
        <f>'[1]TCE - ANEXO III - Preencher'!O636</f>
        <v>0.93500000000000005</v>
      </c>
      <c r="O627" s="16">
        <f>'[1]TCE - ANEXO III - Preencher'!P636</f>
        <v>0</v>
      </c>
      <c r="P627" s="17">
        <f t="shared" si="56"/>
        <v>0.93500000000000005</v>
      </c>
      <c r="Q627" s="16">
        <f>'[1]TCE - ANEXO III - Preencher'!R636</f>
        <v>110.4</v>
      </c>
      <c r="R627" s="16">
        <f>'[1]TCE - ANEXO III - Preencher'!S636</f>
        <v>58.52</v>
      </c>
      <c r="S627" s="17">
        <f t="shared" si="57"/>
        <v>51.88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245.58361000000002</v>
      </c>
    </row>
    <row r="628" spans="1:28" s="4" customFormat="1" x14ac:dyDescent="0.2">
      <c r="A628" s="9">
        <f>IFERROR(VLOOKUP(B628,'[1]DADOS (OCULTAR)'!$P$3:$R$53,3,0),"")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LARISSA AZEVEDO BARBOSA</v>
      </c>
      <c r="E628" s="10" t="str">
        <f>IF('[1]TCE - ANEXO III - Preencher'!F637="4 - Assistência Odontológica","2 - Outros Profissionais da Saúde",'[1]TCE - ANEXO II - Enviar TCE'!E627)</f>
        <v>1 - Médico</v>
      </c>
      <c r="F628" s="13">
        <f>'[1]TCE - ANEXO III - Preencher'!G637</f>
        <v>223605</v>
      </c>
      <c r="G628" s="14">
        <f>IF('[1]TCE - ANEXO III - Preencher'!H637="","",'[1]TCE - ANEXO III - Preencher'!H637)</f>
        <v>43891</v>
      </c>
      <c r="H628" s="15">
        <f>'[1]TCE - ANEXO III - Preencher'!I637</f>
        <v>26.66</v>
      </c>
      <c r="I628" s="15">
        <f>'[1]TCE - ANEXO III - Preencher'!J637</f>
        <v>213.28</v>
      </c>
      <c r="J628" s="15">
        <f>'[1]TCE - ANEXO III - Preencher'!K637</f>
        <v>0</v>
      </c>
      <c r="K628" s="16">
        <f>'[1]TCE - ANEXO III - Preencher'!L637</f>
        <v>101.36861</v>
      </c>
      <c r="L628" s="16">
        <f>'[1]TCE - ANEXO III - Preencher'!M637</f>
        <v>2.41</v>
      </c>
      <c r="M628" s="16">
        <f t="shared" si="55"/>
        <v>98.958610000000007</v>
      </c>
      <c r="N628" s="16">
        <f>'[1]TCE - ANEXO III - Preencher'!O637</f>
        <v>1.9672434999999999</v>
      </c>
      <c r="O628" s="16">
        <f>'[1]TCE - ANEXO III - Preencher'!P637</f>
        <v>0</v>
      </c>
      <c r="P628" s="17">
        <f t="shared" si="56"/>
        <v>1.9672434999999999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340.86585350000001</v>
      </c>
    </row>
    <row r="629" spans="1:28" s="4" customFormat="1" x14ac:dyDescent="0.2">
      <c r="A629" s="9">
        <f>IFERROR(VLOOKUP(B629,'[1]DADOS (OCULTAR)'!$P$3:$R$53,3,0),"")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LARISSA FERNANDES DA CUNHA</v>
      </c>
      <c r="E629" s="10" t="str">
        <f>IF('[1]TCE - ANEXO III - Preencher'!F638="4 - Assistência Odontológica","2 - Outros Profissionais da Saúde",'[1]TCE - ANEXO II - Enviar TCE'!E628)</f>
        <v>1 - Médico</v>
      </c>
      <c r="F629" s="13">
        <f>'[1]TCE - ANEXO III - Preencher'!G638</f>
        <v>223605</v>
      </c>
      <c r="G629" s="14">
        <f>IF('[1]TCE - ANEXO III - Preencher'!H638="","",'[1]TCE - ANEXO III - Preencher'!H638)</f>
        <v>43891</v>
      </c>
      <c r="H629" s="15">
        <f>'[1]TCE - ANEXO III - Preencher'!I638</f>
        <v>8.02</v>
      </c>
      <c r="I629" s="15">
        <f>'[1]TCE - ANEXO III - Preencher'!J638</f>
        <v>64.19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1.9672434999999999</v>
      </c>
      <c r="O629" s="16">
        <f>'[1]TCE - ANEXO III - Preencher'!P638</f>
        <v>0</v>
      </c>
      <c r="P629" s="17">
        <f t="shared" si="56"/>
        <v>1.9672434999999999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74.177243499999989</v>
      </c>
    </row>
    <row r="630" spans="1:28" s="4" customFormat="1" x14ac:dyDescent="0.2">
      <c r="A630" s="9">
        <f>IFERROR(VLOOKUP(B630,'[1]DADOS (OCULTAR)'!$P$3:$R$53,3,0),"")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LARISSA LAINNY DO NASCIMENTO SILVA</v>
      </c>
      <c r="E630" s="10" t="str">
        <f>IF('[1]TCE - ANEXO III - Preencher'!F639="4 - Assistência Odontológica","2 - Outros Profissionais da Saúde",'[1]TCE - ANEXO II - Enviar TCE'!E629)</f>
        <v>1 - Médico</v>
      </c>
      <c r="F630" s="13">
        <f>'[1]TCE - ANEXO III - Preencher'!G639</f>
        <v>414105</v>
      </c>
      <c r="G630" s="14">
        <f>IF('[1]TCE - ANEXO III - Preencher'!H639="","",'[1]TCE - ANEXO III - Preencher'!H639)</f>
        <v>43891</v>
      </c>
      <c r="H630" s="15">
        <f>'[1]TCE - ANEXO III - Preencher'!I639</f>
        <v>13.22</v>
      </c>
      <c r="I630" s="15">
        <f>'[1]TCE - ANEXO III - Preencher'!J639</f>
        <v>105.76</v>
      </c>
      <c r="J630" s="15">
        <f>'[1]TCE - ANEXO III - Preencher'!K639</f>
        <v>0</v>
      </c>
      <c r="K630" s="16">
        <f>'[1]TCE - ANEXO III - Preencher'!L639</f>
        <v>101.36861</v>
      </c>
      <c r="L630" s="16">
        <f>'[1]TCE - ANEXO III - Preencher'!M639</f>
        <v>25.29</v>
      </c>
      <c r="M630" s="16">
        <f t="shared" si="55"/>
        <v>76.078609999999998</v>
      </c>
      <c r="N630" s="16">
        <f>'[1]TCE - ANEXO III - Preencher'!O639</f>
        <v>0.93500000000000005</v>
      </c>
      <c r="O630" s="16">
        <f>'[1]TCE - ANEXO III - Preencher'!P639</f>
        <v>0</v>
      </c>
      <c r="P630" s="17">
        <f t="shared" si="56"/>
        <v>0.93500000000000005</v>
      </c>
      <c r="Q630" s="16">
        <f>'[1]TCE - ANEXO III - Preencher'!R639</f>
        <v>376</v>
      </c>
      <c r="R630" s="16">
        <f>'[1]TCE - ANEXO III - Preencher'!S639</f>
        <v>75.86</v>
      </c>
      <c r="S630" s="17">
        <f t="shared" si="57"/>
        <v>300.14</v>
      </c>
      <c r="T630" s="16">
        <f>'[1]TCE - ANEXO III - Preencher'!U639</f>
        <v>64</v>
      </c>
      <c r="U630" s="16">
        <f>'[1]TCE - ANEXO III - Preencher'!V639</f>
        <v>0</v>
      </c>
      <c r="V630" s="17">
        <f t="shared" si="58"/>
        <v>64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560.13360999999998</v>
      </c>
    </row>
    <row r="631" spans="1:28" s="4" customFormat="1" x14ac:dyDescent="0.2">
      <c r="A631" s="9">
        <f>IFERROR(VLOOKUP(B631,'[1]DADOS (OCULTAR)'!$P$3:$R$53,3,0),"")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LARISSA MARIA RIBEIRO DE SOUZA</v>
      </c>
      <c r="E631" s="10" t="str">
        <f>IF('[1]TCE - ANEXO III - Preencher'!F640="4 - Assistência Odontológica","2 - Outros Profissionais da Saúde",'[1]TCE - ANEXO II - Enviar TCE'!E630)</f>
        <v>1 - Médico</v>
      </c>
      <c r="F631" s="13">
        <f>'[1]TCE - ANEXO III - Preencher'!G640</f>
        <v>521130</v>
      </c>
      <c r="G631" s="14">
        <f>IF('[1]TCE - ANEXO III - Preencher'!H640="","",'[1]TCE - ANEXO III - Preencher'!H640)</f>
        <v>43891</v>
      </c>
      <c r="H631" s="15">
        <f>'[1]TCE - ANEXO III - Preencher'!I640</f>
        <v>11.67</v>
      </c>
      <c r="I631" s="15">
        <f>'[1]TCE - ANEXO III - Preencher'!J640</f>
        <v>93.35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0.93500000000000005</v>
      </c>
      <c r="O631" s="16">
        <f>'[1]TCE - ANEXO III - Preencher'!P640</f>
        <v>0</v>
      </c>
      <c r="P631" s="17">
        <f t="shared" si="56"/>
        <v>0.93500000000000005</v>
      </c>
      <c r="Q631" s="16">
        <f>'[1]TCE - ANEXO III - Preencher'!R640</f>
        <v>110.4</v>
      </c>
      <c r="R631" s="16">
        <f>'[1]TCE - ANEXO III - Preencher'!S640</f>
        <v>62.7</v>
      </c>
      <c r="S631" s="17">
        <f t="shared" si="57"/>
        <v>47.7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153.655</v>
      </c>
    </row>
    <row r="632" spans="1:28" s="4" customFormat="1" x14ac:dyDescent="0.2">
      <c r="A632" s="9">
        <f>IFERROR(VLOOKUP(B632,'[1]DADOS (OCULTAR)'!$P$3:$R$53,3,0),"")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LARISSA VILELA DA SILVA</v>
      </c>
      <c r="E632" s="10" t="str">
        <f>IF('[1]TCE - ANEXO III - Preencher'!F641="4 - Assistência Odontológica","2 - Outros Profissionais da Saúde",'[1]TCE - ANEXO II - Enviar TCE'!E631)</f>
        <v>1 - Médico</v>
      </c>
      <c r="F632" s="13">
        <f>'[1]TCE - ANEXO III - Preencher'!G641</f>
        <v>322205</v>
      </c>
      <c r="G632" s="14">
        <f>IF('[1]TCE - ANEXO III - Preencher'!H641="","",'[1]TCE - ANEXO III - Preencher'!H641)</f>
        <v>43891</v>
      </c>
      <c r="H632" s="15">
        <f>'[1]TCE - ANEXO III - Preencher'!I641</f>
        <v>13.97</v>
      </c>
      <c r="I632" s="15">
        <f>'[1]TCE - ANEXO III - Preencher'!J641</f>
        <v>111.72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0.93500000000000005</v>
      </c>
      <c r="O632" s="16">
        <f>'[1]TCE - ANEXO III - Preencher'!P641</f>
        <v>0</v>
      </c>
      <c r="P632" s="17">
        <f t="shared" si="56"/>
        <v>0.93500000000000005</v>
      </c>
      <c r="Q632" s="16">
        <f>'[1]TCE - ANEXO III - Preencher'!R641</f>
        <v>103.5</v>
      </c>
      <c r="R632" s="16">
        <f>'[1]TCE - ANEXO III - Preencher'!S641</f>
        <v>52.59</v>
      </c>
      <c r="S632" s="17">
        <f t="shared" si="57"/>
        <v>50.91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177.535</v>
      </c>
    </row>
    <row r="633" spans="1:28" s="4" customFormat="1" x14ac:dyDescent="0.2">
      <c r="A633" s="9">
        <f>IFERROR(VLOOKUP(B633,'[1]DADOS (OCULTAR)'!$P$3:$R$53,3,0),"")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LAURA MARIANA DE SIQUEIRA MENDONCA CHAVES</v>
      </c>
      <c r="E633" s="10" t="str">
        <f>IF('[1]TCE - ANEXO III - Preencher'!F642="4 - Assistência Odontológica","2 - Outros Profissionais da Saúde",'[1]TCE - ANEXO II - Enviar TCE'!E632)</f>
        <v>1 - Médico</v>
      </c>
      <c r="F633" s="13">
        <f>'[1]TCE - ANEXO III - Preencher'!G642</f>
        <v>225120</v>
      </c>
      <c r="G633" s="14">
        <f>IF('[1]TCE - ANEXO III - Preencher'!H642="","",'[1]TCE - ANEXO III - Preencher'!H642)</f>
        <v>43891</v>
      </c>
      <c r="H633" s="15">
        <f>'[1]TCE - ANEXO III - Preencher'!I642</f>
        <v>88.02</v>
      </c>
      <c r="I633" s="15">
        <f>'[1]TCE - ANEXO III - Preencher'!J642</f>
        <v>704.12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7.4850000000000003</v>
      </c>
      <c r="O633" s="16">
        <f>'[1]TCE - ANEXO III - Preencher'!P642</f>
        <v>0</v>
      </c>
      <c r="P633" s="17">
        <f t="shared" si="56"/>
        <v>7.4850000000000003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799.625</v>
      </c>
    </row>
    <row r="634" spans="1:28" s="4" customFormat="1" x14ac:dyDescent="0.2">
      <c r="A634" s="9">
        <f>IFERROR(VLOOKUP(B634,'[1]DADOS (OCULTAR)'!$P$3:$R$53,3,0),"")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LAYZE SEVERINA DE JESUS SILVA SIMOES</v>
      </c>
      <c r="E634" s="10" t="str">
        <f>IF('[1]TCE - ANEXO III - Preencher'!F643="4 - Assistência Odontológica","2 - Outros Profissionais da Saúde",'[1]TCE - ANEXO II - Enviar TCE'!E633)</f>
        <v>1 - Médico</v>
      </c>
      <c r="F634" s="13">
        <f>'[1]TCE - ANEXO III - Preencher'!G643</f>
        <v>223405</v>
      </c>
      <c r="G634" s="14">
        <f>IF('[1]TCE - ANEXO III - Preencher'!H643="","",'[1]TCE - ANEXO III - Preencher'!H643)</f>
        <v>43891</v>
      </c>
      <c r="H634" s="15">
        <f>'[1]TCE - ANEXO III - Preencher'!I643</f>
        <v>47.33</v>
      </c>
      <c r="I634" s="15">
        <f>'[1]TCE - ANEXO III - Preencher'!J643</f>
        <v>378.64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0.93500000000000005</v>
      </c>
      <c r="O634" s="16">
        <f>'[1]TCE - ANEXO III - Preencher'!P643</f>
        <v>0</v>
      </c>
      <c r="P634" s="17">
        <f t="shared" si="56"/>
        <v>0.93500000000000005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136.5</v>
      </c>
      <c r="U634" s="16">
        <f>'[1]TCE - ANEXO III - Preencher'!V643</f>
        <v>0</v>
      </c>
      <c r="V634" s="17">
        <f t="shared" si="58"/>
        <v>136.5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563.40499999999997</v>
      </c>
    </row>
    <row r="635" spans="1:28" s="4" customFormat="1" x14ac:dyDescent="0.2">
      <c r="A635" s="9">
        <f>IFERROR(VLOOKUP(B635,'[1]DADOS (OCULTAR)'!$P$3:$R$53,3,0),"")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LEANDRO JORGE GOMES DA SILVA</v>
      </c>
      <c r="E635" s="10" t="str">
        <f>IF('[1]TCE - ANEXO III - Preencher'!F644="4 - Assistência Odontológica","2 - Outros Profissionais da Saúde",'[1]TCE - ANEXO II - Enviar TCE'!E634)</f>
        <v>1 - Médico</v>
      </c>
      <c r="F635" s="13">
        <f>'[1]TCE - ANEXO III - Preencher'!G644</f>
        <v>515110</v>
      </c>
      <c r="G635" s="14">
        <f>IF('[1]TCE - ANEXO III - Preencher'!H644="","",'[1]TCE - ANEXO III - Preencher'!H644)</f>
        <v>43891</v>
      </c>
      <c r="H635" s="15">
        <f>'[1]TCE - ANEXO III - Preencher'!I644</f>
        <v>16.239999999999998</v>
      </c>
      <c r="I635" s="15">
        <f>'[1]TCE - ANEXO III - Preencher'!J644</f>
        <v>180.12</v>
      </c>
      <c r="J635" s="15">
        <f>'[1]TCE - ANEXO III - Preencher'!K644</f>
        <v>0</v>
      </c>
      <c r="K635" s="16">
        <f>'[1]TCE - ANEXO III - Preencher'!L644</f>
        <v>101.36861</v>
      </c>
      <c r="L635" s="16">
        <f>'[1]TCE - ANEXO III - Preencher'!M644</f>
        <v>20.9</v>
      </c>
      <c r="M635" s="16">
        <f t="shared" si="55"/>
        <v>80.468610000000012</v>
      </c>
      <c r="N635" s="16">
        <f>'[1]TCE - ANEXO III - Preencher'!O644</f>
        <v>0.93500000000000005</v>
      </c>
      <c r="O635" s="16">
        <f>'[1]TCE - ANEXO III - Preencher'!P644</f>
        <v>0</v>
      </c>
      <c r="P635" s="17">
        <f t="shared" si="56"/>
        <v>0.93500000000000005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277.76361000000003</v>
      </c>
    </row>
    <row r="636" spans="1:28" s="4" customFormat="1" x14ac:dyDescent="0.2">
      <c r="A636" s="9">
        <f>IFERROR(VLOOKUP(B636,'[1]DADOS (OCULTAR)'!$P$3:$R$53,3,0),"")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LEANDRO LOPES DA SILVA</v>
      </c>
      <c r="E636" s="10" t="str">
        <f>IF('[1]TCE - ANEXO III - Preencher'!F645="4 - Assistência Odontológica","2 - Outros Profissionais da Saúde",'[1]TCE - ANEXO II - Enviar TCE'!E635)</f>
        <v>1 - Médico</v>
      </c>
      <c r="F636" s="13">
        <f>'[1]TCE - ANEXO III - Preencher'!G645</f>
        <v>517410</v>
      </c>
      <c r="G636" s="14">
        <f>IF('[1]TCE - ANEXO III - Preencher'!H645="","",'[1]TCE - ANEXO III - Preencher'!H645)</f>
        <v>43891</v>
      </c>
      <c r="H636" s="15">
        <f>'[1]TCE - ANEXO III - Preencher'!I645</f>
        <v>19.98</v>
      </c>
      <c r="I636" s="15">
        <f>'[1]TCE - ANEXO III - Preencher'!J645</f>
        <v>201.6</v>
      </c>
      <c r="J636" s="15">
        <f>'[1]TCE - ANEXO III - Preencher'!K645</f>
        <v>0</v>
      </c>
      <c r="K636" s="16">
        <f>'[1]TCE - ANEXO III - Preencher'!L645</f>
        <v>101.36861</v>
      </c>
      <c r="L636" s="16">
        <f>'[1]TCE - ANEXO III - Preencher'!M645</f>
        <v>20.9</v>
      </c>
      <c r="M636" s="16">
        <f t="shared" si="55"/>
        <v>80.468610000000012</v>
      </c>
      <c r="N636" s="16">
        <f>'[1]TCE - ANEXO III - Preencher'!O645</f>
        <v>0.93500000000000005</v>
      </c>
      <c r="O636" s="16">
        <f>'[1]TCE - ANEXO III - Preencher'!P645</f>
        <v>0</v>
      </c>
      <c r="P636" s="17">
        <f t="shared" si="56"/>
        <v>0.93500000000000005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302.98361</v>
      </c>
    </row>
    <row r="637" spans="1:28" s="4" customFormat="1" x14ac:dyDescent="0.2">
      <c r="A637" s="9">
        <f>IFERROR(VLOOKUP(B637,'[1]DADOS (OCULTAR)'!$P$3:$R$53,3,0),"")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LEANDRO SOARES DE ANDRADE BARROS</v>
      </c>
      <c r="E637" s="10" t="str">
        <f>IF('[1]TCE - ANEXO III - Preencher'!F646="4 - Assistência Odontológica","2 - Outros Profissionais da Saúde",'[1]TCE - ANEXO II - Enviar TCE'!E636)</f>
        <v>1 - Médico</v>
      </c>
      <c r="F637" s="13">
        <f>'[1]TCE - ANEXO III - Preencher'!G646</f>
        <v>225120</v>
      </c>
      <c r="G637" s="14">
        <f>IF('[1]TCE - ANEXO III - Preencher'!H646="","",'[1]TCE - ANEXO III - Preencher'!H646)</f>
        <v>43891</v>
      </c>
      <c r="H637" s="15">
        <f>'[1]TCE - ANEXO III - Preencher'!I646</f>
        <v>42.77</v>
      </c>
      <c r="I637" s="15">
        <f>'[1]TCE - ANEXO III - Preencher'!J646</f>
        <v>342.19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7.4850000000000003</v>
      </c>
      <c r="O637" s="16">
        <f>'[1]TCE - ANEXO III - Preencher'!P646</f>
        <v>0</v>
      </c>
      <c r="P637" s="17">
        <f t="shared" si="56"/>
        <v>7.4850000000000003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392.44499999999999</v>
      </c>
    </row>
    <row r="638" spans="1:28" s="4" customFormat="1" x14ac:dyDescent="0.2">
      <c r="A638" s="9">
        <f>IFERROR(VLOOKUP(B638,'[1]DADOS (OCULTAR)'!$P$3:$R$53,3,0),"")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LEIDYJANE PEREIRA DA SILVA FRANCA</v>
      </c>
      <c r="E638" s="10" t="str">
        <f>IF('[1]TCE - ANEXO III - Preencher'!F647="4 - Assistência Odontológica","2 - Outros Profissionais da Saúde",'[1]TCE - ANEXO II - Enviar TCE'!E637)</f>
        <v>1 - Médico</v>
      </c>
      <c r="F638" s="13">
        <f>'[1]TCE - ANEXO III - Preencher'!G647</f>
        <v>322205</v>
      </c>
      <c r="G638" s="14">
        <f>IF('[1]TCE - ANEXO III - Preencher'!H647="","",'[1]TCE - ANEXO III - Preencher'!H647)</f>
        <v>43891</v>
      </c>
      <c r="H638" s="15">
        <f>'[1]TCE - ANEXO III - Preencher'!I647</f>
        <v>21.34</v>
      </c>
      <c r="I638" s="15">
        <f>'[1]TCE - ANEXO III - Preencher'!J647</f>
        <v>170.71</v>
      </c>
      <c r="J638" s="15">
        <f>'[1]TCE - ANEXO III - Preencher'!K647</f>
        <v>0</v>
      </c>
      <c r="K638" s="16">
        <f>'[1]TCE - ANEXO III - Preencher'!L647</f>
        <v>101.36861</v>
      </c>
      <c r="L638" s="16">
        <f>'[1]TCE - ANEXO III - Preencher'!M647</f>
        <v>20.9</v>
      </c>
      <c r="M638" s="16">
        <f t="shared" si="55"/>
        <v>80.468610000000012</v>
      </c>
      <c r="N638" s="16">
        <f>'[1]TCE - ANEXO III - Preencher'!O647</f>
        <v>0.93500000000000005</v>
      </c>
      <c r="O638" s="16">
        <f>'[1]TCE - ANEXO III - Preencher'!P647</f>
        <v>0</v>
      </c>
      <c r="P638" s="17">
        <f t="shared" si="56"/>
        <v>0.93500000000000005</v>
      </c>
      <c r="Q638" s="16">
        <f>'[1]TCE - ANEXO III - Preencher'!R647</f>
        <v>220.8</v>
      </c>
      <c r="R638" s="16">
        <f>'[1]TCE - ANEXO III - Preencher'!S647</f>
        <v>62.7</v>
      </c>
      <c r="S638" s="17">
        <f t="shared" si="57"/>
        <v>158.10000000000002</v>
      </c>
      <c r="T638" s="16">
        <f>'[1]TCE - ANEXO III - Preencher'!U647</f>
        <v>64</v>
      </c>
      <c r="U638" s="16">
        <f>'[1]TCE - ANEXO III - Preencher'!V647</f>
        <v>0</v>
      </c>
      <c r="V638" s="17">
        <f t="shared" si="58"/>
        <v>64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495.55361000000005</v>
      </c>
    </row>
    <row r="639" spans="1:28" s="4" customFormat="1" x14ac:dyDescent="0.2">
      <c r="A639" s="9">
        <f>IFERROR(VLOOKUP(B639,'[1]DADOS (OCULTAR)'!$P$3:$R$53,3,0),"")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LEILANE MARQUES DA SILVA</v>
      </c>
      <c r="E639" s="10" t="str">
        <f>IF('[1]TCE - ANEXO III - Preencher'!F648="4 - Assistência Odontológica","2 - Outros Profissionais da Saúde",'[1]TCE - ANEXO II - Enviar TCE'!E638)</f>
        <v>1 - Médico</v>
      </c>
      <c r="F639" s="13">
        <f>'[1]TCE - ANEXO III - Preencher'!G648</f>
        <v>517410</v>
      </c>
      <c r="G639" s="14">
        <f>IF('[1]TCE - ANEXO III - Preencher'!H648="","",'[1]TCE - ANEXO III - Preencher'!H648)</f>
        <v>43891</v>
      </c>
      <c r="H639" s="15">
        <f>'[1]TCE - ANEXO III - Preencher'!I648</f>
        <v>10.97</v>
      </c>
      <c r="I639" s="15">
        <f>'[1]TCE - ANEXO III - Preencher'!J648</f>
        <v>87.78</v>
      </c>
      <c r="J639" s="15">
        <f>'[1]TCE - ANEXO III - Preencher'!K648</f>
        <v>0</v>
      </c>
      <c r="K639" s="16">
        <f>'[1]TCE - ANEXO III - Preencher'!L648</f>
        <v>101.36861</v>
      </c>
      <c r="L639" s="16">
        <f>'[1]TCE - ANEXO III - Preencher'!M648</f>
        <v>20.9</v>
      </c>
      <c r="M639" s="16">
        <f t="shared" si="55"/>
        <v>80.468610000000012</v>
      </c>
      <c r="N639" s="16">
        <f>'[1]TCE - ANEXO III - Preencher'!O648</f>
        <v>0.93500000000000005</v>
      </c>
      <c r="O639" s="16">
        <f>'[1]TCE - ANEXO III - Preencher'!P648</f>
        <v>0</v>
      </c>
      <c r="P639" s="17">
        <f t="shared" si="56"/>
        <v>0.93500000000000005</v>
      </c>
      <c r="Q639" s="16">
        <f>'[1]TCE - ANEXO III - Preencher'!R648</f>
        <v>207</v>
      </c>
      <c r="R639" s="16">
        <f>'[1]TCE - ANEXO III - Preencher'!S648</f>
        <v>48.07</v>
      </c>
      <c r="S639" s="17">
        <f t="shared" si="57"/>
        <v>158.93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339.08361000000002</v>
      </c>
    </row>
    <row r="640" spans="1:28" s="4" customFormat="1" x14ac:dyDescent="0.2">
      <c r="A640" s="9">
        <f>IFERROR(VLOOKUP(B640,'[1]DADOS (OCULTAR)'!$P$3:$R$53,3,0),"")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LEILIANA TEMOTEO DA SILVA</v>
      </c>
      <c r="E640" s="10" t="str">
        <f>IF('[1]TCE - ANEXO III - Preencher'!F649="4 - Assistência Odontológica","2 - Outros Profissionais da Saúde",'[1]TCE - ANEXO II - Enviar TCE'!E639)</f>
        <v>1 - Médico</v>
      </c>
      <c r="F640" s="13">
        <f>'[1]TCE - ANEXO III - Preencher'!G649</f>
        <v>223710</v>
      </c>
      <c r="G640" s="14">
        <f>IF('[1]TCE - ANEXO III - Preencher'!H649="","",'[1]TCE - ANEXO III - Preencher'!H649)</f>
        <v>43891</v>
      </c>
      <c r="H640" s="15">
        <f>'[1]TCE - ANEXO III - Preencher'!I649</f>
        <v>48.14</v>
      </c>
      <c r="I640" s="15">
        <f>'[1]TCE - ANEXO III - Preencher'!J649</f>
        <v>385.1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0.93500000000000005</v>
      </c>
      <c r="O640" s="16">
        <f>'[1]TCE - ANEXO III - Preencher'!P649</f>
        <v>0</v>
      </c>
      <c r="P640" s="17">
        <f t="shared" si="56"/>
        <v>0.93500000000000005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434.17500000000001</v>
      </c>
    </row>
    <row r="641" spans="1:28" s="4" customFormat="1" x14ac:dyDescent="0.2">
      <c r="A641" s="9">
        <f>IFERROR(VLOOKUP(B641,'[1]DADOS (OCULTAR)'!$P$3:$R$53,3,0),"")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LELIA LINEIA CABRAL E SILVA</v>
      </c>
      <c r="E641" s="10" t="str">
        <f>IF('[1]TCE - ANEXO III - Preencher'!F650="4 - Assistência Odontológica","2 - Outros Profissionais da Saúde",'[1]TCE - ANEXO II - Enviar TCE'!E640)</f>
        <v>1 - Médico</v>
      </c>
      <c r="F641" s="13">
        <f>'[1]TCE - ANEXO III - Preencher'!G650</f>
        <v>515205</v>
      </c>
      <c r="G641" s="14">
        <f>IF('[1]TCE - ANEXO III - Preencher'!H650="","",'[1]TCE - ANEXO III - Preencher'!H650)</f>
        <v>43891</v>
      </c>
      <c r="H641" s="15">
        <f>'[1]TCE - ANEXO III - Preencher'!I650</f>
        <v>13.29</v>
      </c>
      <c r="I641" s="15">
        <f>'[1]TCE - ANEXO III - Preencher'!J650</f>
        <v>106.3</v>
      </c>
      <c r="J641" s="15">
        <f>'[1]TCE - ANEXO III - Preencher'!K650</f>
        <v>0</v>
      </c>
      <c r="K641" s="16">
        <f>'[1]TCE - ANEXO III - Preencher'!L650</f>
        <v>101.36861</v>
      </c>
      <c r="L641" s="16">
        <f>'[1]TCE - ANEXO III - Preencher'!M650</f>
        <v>21.6</v>
      </c>
      <c r="M641" s="16">
        <f t="shared" si="55"/>
        <v>79.768609999999995</v>
      </c>
      <c r="N641" s="16">
        <f>'[1]TCE - ANEXO III - Preencher'!O650</f>
        <v>0.93500000000000005</v>
      </c>
      <c r="O641" s="16">
        <f>'[1]TCE - ANEXO III - Preencher'!P650</f>
        <v>0</v>
      </c>
      <c r="P641" s="17">
        <f t="shared" si="56"/>
        <v>0.93500000000000005</v>
      </c>
      <c r="Q641" s="16">
        <f>'[1]TCE - ANEXO III - Preencher'!R650</f>
        <v>207</v>
      </c>
      <c r="R641" s="16">
        <f>'[1]TCE - ANEXO III - Preencher'!S650</f>
        <v>64.8</v>
      </c>
      <c r="S641" s="17">
        <f t="shared" si="57"/>
        <v>142.19999999999999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342.49360999999999</v>
      </c>
    </row>
    <row r="642" spans="1:28" s="4" customFormat="1" x14ac:dyDescent="0.2">
      <c r="A642" s="9">
        <f>IFERROR(VLOOKUP(B642,'[1]DADOS (OCULTAR)'!$P$3:$R$53,3,0),"")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LEONARDO BARBOSA DO NASCIMENTO</v>
      </c>
      <c r="E642" s="10" t="str">
        <f>IF('[1]TCE - ANEXO III - Preencher'!F651="4 - Assistência Odontológica","2 - Outros Profissionais da Saúde",'[1]TCE - ANEXO II - Enviar TCE'!E641)</f>
        <v>1 - Médico</v>
      </c>
      <c r="F642" s="13">
        <f>'[1]TCE - ANEXO III - Preencher'!G651</f>
        <v>521130</v>
      </c>
      <c r="G642" s="14">
        <f>IF('[1]TCE - ANEXO III - Preencher'!H651="","",'[1]TCE - ANEXO III - Preencher'!H651)</f>
        <v>43891</v>
      </c>
      <c r="H642" s="15">
        <f>'[1]TCE - ANEXO III - Preencher'!I651</f>
        <v>12.29</v>
      </c>
      <c r="I642" s="15">
        <f>'[1]TCE - ANEXO III - Preencher'!J651</f>
        <v>98.29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0.93500000000000005</v>
      </c>
      <c r="O642" s="16">
        <f>'[1]TCE - ANEXO III - Preencher'!P651</f>
        <v>0</v>
      </c>
      <c r="P642" s="17">
        <f t="shared" si="56"/>
        <v>0.93500000000000005</v>
      </c>
      <c r="Q642" s="16">
        <f>'[1]TCE - ANEXO III - Preencher'!R651</f>
        <v>103.5</v>
      </c>
      <c r="R642" s="16">
        <f>'[1]TCE - ANEXO III - Preencher'!S651</f>
        <v>62.7</v>
      </c>
      <c r="S642" s="17">
        <f t="shared" si="57"/>
        <v>40.799999999999997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152.315</v>
      </c>
    </row>
    <row r="643" spans="1:28" s="4" customFormat="1" x14ac:dyDescent="0.2">
      <c r="A643" s="9">
        <f>IFERROR(VLOOKUP(B643,'[1]DADOS (OCULTAR)'!$P$3:$R$53,3,0),"")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LEONARDO DIAMANT</v>
      </c>
      <c r="E643" s="10" t="str">
        <f>IF('[1]TCE - ANEXO III - Preencher'!F652="4 - Assistência Odontológica","2 - Outros Profissionais da Saúde",'[1]TCE - ANEXO II - Enviar TCE'!E642)</f>
        <v>1 - Médico</v>
      </c>
      <c r="F643" s="13">
        <f>'[1]TCE - ANEXO III - Preencher'!G652</f>
        <v>225125</v>
      </c>
      <c r="G643" s="14">
        <f>IF('[1]TCE - ANEXO III - Preencher'!H652="","",'[1]TCE - ANEXO III - Preencher'!H652)</f>
        <v>43891</v>
      </c>
      <c r="H643" s="15">
        <f>'[1]TCE - ANEXO III - Preencher'!I652</f>
        <v>73.760000000000005</v>
      </c>
      <c r="I643" s="15">
        <f>'[1]TCE - ANEXO III - Preencher'!J652</f>
        <v>590.08000000000004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7.4850000000000003</v>
      </c>
      <c r="O643" s="16">
        <f>'[1]TCE - ANEXO III - Preencher'!P652</f>
        <v>0</v>
      </c>
      <c r="P643" s="17">
        <f t="shared" si="56"/>
        <v>7.4850000000000003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671.32500000000005</v>
      </c>
    </row>
    <row r="644" spans="1:28" s="4" customFormat="1" x14ac:dyDescent="0.2">
      <c r="A644" s="9">
        <f>IFERROR(VLOOKUP(B644,'[1]DADOS (OCULTAR)'!$P$3:$R$53,3,0),"")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LEONARDO RIBEIRO CAETANO DA SILVA</v>
      </c>
      <c r="E644" s="10" t="str">
        <f>IF('[1]TCE - ANEXO III - Preencher'!F653="4 - Assistência Odontológica","2 - Outros Profissionais da Saúde",'[1]TCE - ANEXO II - Enviar TCE'!E643)</f>
        <v>1 - Médico</v>
      </c>
      <c r="F644" s="13">
        <f>'[1]TCE - ANEXO III - Preencher'!G653</f>
        <v>521130</v>
      </c>
      <c r="G644" s="14">
        <f>IF('[1]TCE - ANEXO III - Preencher'!H653="","",'[1]TCE - ANEXO III - Preencher'!H653)</f>
        <v>43891</v>
      </c>
      <c r="H644" s="15">
        <f>'[1]TCE - ANEXO III - Preencher'!I653</f>
        <v>11.5</v>
      </c>
      <c r="I644" s="15">
        <f>'[1]TCE - ANEXO III - Preencher'!J653</f>
        <v>91.98</v>
      </c>
      <c r="J644" s="15">
        <f>'[1]TCE - ANEXO III - Preencher'!K653</f>
        <v>0</v>
      </c>
      <c r="K644" s="16">
        <f>'[1]TCE - ANEXO III - Preencher'!L653</f>
        <v>101.36861</v>
      </c>
      <c r="L644" s="16">
        <f>'[1]TCE - ANEXO III - Preencher'!M653</f>
        <v>20.9</v>
      </c>
      <c r="M644" s="16">
        <f t="shared" ref="M644:M707" si="61">K644-L644</f>
        <v>80.468610000000012</v>
      </c>
      <c r="N644" s="16">
        <f>'[1]TCE - ANEXO III - Preencher'!O653</f>
        <v>0.93500000000000005</v>
      </c>
      <c r="O644" s="16">
        <f>'[1]TCE - ANEXO III - Preencher'!P653</f>
        <v>0</v>
      </c>
      <c r="P644" s="17">
        <f t="shared" ref="P644:P707" si="62">N644-O644</f>
        <v>0.93500000000000005</v>
      </c>
      <c r="Q644" s="16">
        <f>'[1]TCE - ANEXO III - Preencher'!R653</f>
        <v>220.8</v>
      </c>
      <c r="R644" s="16">
        <f>'[1]TCE - ANEXO III - Preencher'!S653</f>
        <v>62.7</v>
      </c>
      <c r="S644" s="17">
        <f t="shared" ref="S644:S707" si="63">Q644-R644</f>
        <v>158.10000000000002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342.98361000000006</v>
      </c>
    </row>
    <row r="645" spans="1:28" s="4" customFormat="1" x14ac:dyDescent="0.2">
      <c r="A645" s="9">
        <f>IFERROR(VLOOKUP(B645,'[1]DADOS (OCULTAR)'!$P$3:$R$53,3,0),"")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LETICIA GOMES DE BARROS</v>
      </c>
      <c r="E645" s="10" t="str">
        <f>IF('[1]TCE - ANEXO III - Preencher'!F654="4 - Assistência Odontológica","2 - Outros Profissionais da Saúde",'[1]TCE - ANEXO II - Enviar TCE'!E644)</f>
        <v>1 - Médico</v>
      </c>
      <c r="F645" s="13">
        <f>'[1]TCE - ANEXO III - Preencher'!G654</f>
        <v>225125</v>
      </c>
      <c r="G645" s="14">
        <f>IF('[1]TCE - ANEXO III - Preencher'!H654="","",'[1]TCE - ANEXO III - Preencher'!H654)</f>
        <v>43891</v>
      </c>
      <c r="H645" s="15">
        <f>'[1]TCE - ANEXO III - Preencher'!I654</f>
        <v>49.87</v>
      </c>
      <c r="I645" s="15">
        <f>'[1]TCE - ANEXO III - Preencher'!J654</f>
        <v>398.96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7.4850000000000003</v>
      </c>
      <c r="O645" s="16">
        <f>'[1]TCE - ANEXO III - Preencher'!P654</f>
        <v>0</v>
      </c>
      <c r="P645" s="17">
        <f t="shared" si="62"/>
        <v>7.4850000000000003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456.315</v>
      </c>
    </row>
    <row r="646" spans="1:28" s="4" customFormat="1" x14ac:dyDescent="0.2">
      <c r="A646" s="9">
        <f>IFERROR(VLOOKUP(B646,'[1]DADOS (OCULTAR)'!$P$3:$R$53,3,0),"")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LIDIA GABRIELLE SOUZA DE SANTANA</v>
      </c>
      <c r="E646" s="10" t="str">
        <f>IF('[1]TCE - ANEXO III - Preencher'!F655="4 - Assistência Odontológica","2 - Outros Profissionais da Saúde",'[1]TCE - ANEXO II - Enviar TCE'!E645)</f>
        <v>1 - Médico</v>
      </c>
      <c r="F646" s="13">
        <f>'[1]TCE - ANEXO III - Preencher'!G655</f>
        <v>351605</v>
      </c>
      <c r="G646" s="14">
        <f>IF('[1]TCE - ANEXO III - Preencher'!H655="","",'[1]TCE - ANEXO III - Preencher'!H655)</f>
        <v>43891</v>
      </c>
      <c r="H646" s="15">
        <f>'[1]TCE - ANEXO III - Preencher'!I655</f>
        <v>14.86</v>
      </c>
      <c r="I646" s="15">
        <f>'[1]TCE - ANEXO III - Preencher'!J655</f>
        <v>118.84</v>
      </c>
      <c r="J646" s="15">
        <f>'[1]TCE - ANEXO III - Preencher'!K655</f>
        <v>0</v>
      </c>
      <c r="K646" s="16">
        <f>'[1]TCE - ANEXO III - Preencher'!L655</f>
        <v>101.36861</v>
      </c>
      <c r="L646" s="16">
        <f>'[1]TCE - ANEXO III - Preencher'!M655</f>
        <v>29.88</v>
      </c>
      <c r="M646" s="16">
        <f t="shared" si="61"/>
        <v>71.488610000000008</v>
      </c>
      <c r="N646" s="16">
        <f>'[1]TCE - ANEXO III - Preencher'!O655</f>
        <v>0.93500000000000005</v>
      </c>
      <c r="O646" s="16">
        <f>'[1]TCE - ANEXO III - Preencher'!P655</f>
        <v>0</v>
      </c>
      <c r="P646" s="17">
        <f t="shared" si="62"/>
        <v>0.93500000000000005</v>
      </c>
      <c r="Q646" s="16">
        <f>'[1]TCE - ANEXO III - Preencher'!R655</f>
        <v>138</v>
      </c>
      <c r="R646" s="16">
        <f>'[1]TCE - ANEXO III - Preencher'!S655</f>
        <v>89.63</v>
      </c>
      <c r="S646" s="17">
        <f t="shared" si="63"/>
        <v>48.370000000000005</v>
      </c>
      <c r="T646" s="16">
        <f>'[1]TCE - ANEXO III - Preencher'!U655</f>
        <v>64</v>
      </c>
      <c r="U646" s="16">
        <f>'[1]TCE - ANEXO III - Preencher'!V655</f>
        <v>0</v>
      </c>
      <c r="V646" s="17">
        <f t="shared" si="64"/>
        <v>64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318.49360999999999</v>
      </c>
    </row>
    <row r="647" spans="1:28" s="4" customFormat="1" x14ac:dyDescent="0.2">
      <c r="A647" s="9">
        <f>IFERROR(VLOOKUP(B647,'[1]DADOS (OCULTAR)'!$P$3:$R$53,3,0),"")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LIDIA LINS SODRE</v>
      </c>
      <c r="E647" s="10" t="str">
        <f>IF('[1]TCE - ANEXO III - Preencher'!F656="4 - Assistência Odontológica","2 - Outros Profissionais da Saúde",'[1]TCE - ANEXO II - Enviar TCE'!E646)</f>
        <v>1 - Médico</v>
      </c>
      <c r="F647" s="13">
        <f>'[1]TCE - ANEXO III - Preencher'!G656</f>
        <v>131205</v>
      </c>
      <c r="G647" s="14">
        <f>IF('[1]TCE - ANEXO III - Preencher'!H656="","",'[1]TCE - ANEXO III - Preencher'!H656)</f>
        <v>43891</v>
      </c>
      <c r="H647" s="15">
        <f>'[1]TCE - ANEXO III - Preencher'!I656</f>
        <v>134.25</v>
      </c>
      <c r="I647" s="15">
        <f>'[1]TCE - ANEXO III - Preencher'!J656</f>
        <v>1073.99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0.93500000000000005</v>
      </c>
      <c r="O647" s="16">
        <f>'[1]TCE - ANEXO III - Preencher'!P656</f>
        <v>0</v>
      </c>
      <c r="P647" s="17">
        <f t="shared" si="62"/>
        <v>0.93500000000000005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1209.175</v>
      </c>
    </row>
    <row r="648" spans="1:28" s="4" customFormat="1" x14ac:dyDescent="0.2">
      <c r="A648" s="9">
        <f>IFERROR(VLOOKUP(B648,'[1]DADOS (OCULTAR)'!$P$3:$R$53,3,0),"")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LIDIANE LIMA DO ROSARIO MELO</v>
      </c>
      <c r="E648" s="10" t="str">
        <f>IF('[1]TCE - ANEXO III - Preencher'!F657="4 - Assistência Odontológica","2 - Outros Profissionais da Saúde",'[1]TCE - ANEXO II - Enviar TCE'!E647)</f>
        <v>1 - Médico</v>
      </c>
      <c r="F648" s="13">
        <f>'[1]TCE - ANEXO III - Preencher'!G657</f>
        <v>322205</v>
      </c>
      <c r="G648" s="14">
        <f>IF('[1]TCE - ANEXO III - Preencher'!H657="","",'[1]TCE - ANEXO III - Preencher'!H657)</f>
        <v>43891</v>
      </c>
      <c r="H648" s="15">
        <f>'[1]TCE - ANEXO III - Preencher'!I657</f>
        <v>12.54</v>
      </c>
      <c r="I648" s="15">
        <f>'[1]TCE - ANEXO III - Preencher'!J657</f>
        <v>100.32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0.93500000000000005</v>
      </c>
      <c r="O648" s="16">
        <f>'[1]TCE - ANEXO III - Preencher'!P657</f>
        <v>0</v>
      </c>
      <c r="P648" s="17">
        <f t="shared" si="62"/>
        <v>0.93500000000000005</v>
      </c>
      <c r="Q648" s="16">
        <f>'[1]TCE - ANEXO III - Preencher'!R657</f>
        <v>0</v>
      </c>
      <c r="R648" s="16">
        <f>'[1]TCE - ANEXO III - Preencher'!S657</f>
        <v>62.7</v>
      </c>
      <c r="S648" s="17">
        <f t="shared" si="63"/>
        <v>-62.7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51.094999999999985</v>
      </c>
    </row>
    <row r="649" spans="1:28" s="4" customFormat="1" x14ac:dyDescent="0.2">
      <c r="A649" s="9">
        <f>IFERROR(VLOOKUP(B649,'[1]DADOS (OCULTAR)'!$P$3:$R$53,3,0),"")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LIDIANNY CARVALHO DE BRITO MARIANO</v>
      </c>
      <c r="E649" s="10" t="str">
        <f>IF('[1]TCE - ANEXO III - Preencher'!F658="4 - Assistência Odontológica","2 - Outros Profissionais da Saúde",'[1]TCE - ANEXO II - Enviar TCE'!E648)</f>
        <v>1 - Médico</v>
      </c>
      <c r="F649" s="13">
        <f>'[1]TCE - ANEXO III - Preencher'!G658</f>
        <v>223505</v>
      </c>
      <c r="G649" s="14">
        <f>IF('[1]TCE - ANEXO III - Preencher'!H658="","",'[1]TCE - ANEXO III - Preencher'!H658)</f>
        <v>43891</v>
      </c>
      <c r="H649" s="15">
        <f>'[1]TCE - ANEXO III - Preencher'!I658</f>
        <v>32.21</v>
      </c>
      <c r="I649" s="15">
        <f>'[1]TCE - ANEXO III - Preencher'!J658</f>
        <v>257.70999999999998</v>
      </c>
      <c r="J649" s="15">
        <f>'[1]TCE - ANEXO III - Preencher'!K658</f>
        <v>0</v>
      </c>
      <c r="K649" s="16">
        <f>'[1]TCE - ANEXO III - Preencher'!L658</f>
        <v>101.36861</v>
      </c>
      <c r="L649" s="16">
        <f>'[1]TCE - ANEXO III - Preencher'!M658</f>
        <v>36.950000000000003</v>
      </c>
      <c r="M649" s="16">
        <f t="shared" si="61"/>
        <v>64.418610000000001</v>
      </c>
      <c r="N649" s="16">
        <f>'[1]TCE - ANEXO III - Preencher'!O658</f>
        <v>1.9672434999999999</v>
      </c>
      <c r="O649" s="16">
        <f>'[1]TCE - ANEXO III - Preencher'!P658</f>
        <v>0</v>
      </c>
      <c r="P649" s="17">
        <f t="shared" si="62"/>
        <v>1.9672434999999999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356.30585349999996</v>
      </c>
    </row>
    <row r="650" spans="1:28" s="4" customFormat="1" x14ac:dyDescent="0.2">
      <c r="A650" s="9">
        <f>IFERROR(VLOOKUP(B650,'[1]DADOS (OCULTAR)'!$P$3:$R$53,3,0),"")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LILIAN DE LIMA BATISTA</v>
      </c>
      <c r="E650" s="10" t="str">
        <f>IF('[1]TCE - ANEXO III - Preencher'!F659="4 - Assistência Odontológica","2 - Outros Profissionais da Saúde",'[1]TCE - ANEXO II - Enviar TCE'!E649)</f>
        <v>1 - Médico</v>
      </c>
      <c r="F650" s="13">
        <f>'[1]TCE - ANEXO III - Preencher'!G659</f>
        <v>223505</v>
      </c>
      <c r="G650" s="14">
        <f>IF('[1]TCE - ANEXO III - Preencher'!H659="","",'[1]TCE - ANEXO III - Preencher'!H659)</f>
        <v>43891</v>
      </c>
      <c r="H650" s="15">
        <f>'[1]TCE - ANEXO III - Preencher'!I659</f>
        <v>2.91</v>
      </c>
      <c r="I650" s="15">
        <f>'[1]TCE - ANEXO III - Preencher'!J659</f>
        <v>23.31</v>
      </c>
      <c r="J650" s="15">
        <f>'[1]TCE - ANEXO III - Preencher'!K659</f>
        <v>0</v>
      </c>
      <c r="K650" s="16">
        <f>'[1]TCE - ANEXO III - Preencher'!L659</f>
        <v>101.36861</v>
      </c>
      <c r="L650" s="16">
        <f>'[1]TCE - ANEXO III - Preencher'!M659</f>
        <v>2.3199999999999998</v>
      </c>
      <c r="M650" s="16">
        <f t="shared" si="61"/>
        <v>99.048610000000011</v>
      </c>
      <c r="N650" s="16">
        <f>'[1]TCE - ANEXO III - Preencher'!O659</f>
        <v>1.9672434999999999</v>
      </c>
      <c r="O650" s="16">
        <f>'[1]TCE - ANEXO III - Preencher'!P659</f>
        <v>0</v>
      </c>
      <c r="P650" s="17">
        <f t="shared" si="62"/>
        <v>1.9672434999999999</v>
      </c>
      <c r="Q650" s="16">
        <f>'[1]TCE - ANEXO III - Preencher'!R659</f>
        <v>138</v>
      </c>
      <c r="R650" s="16">
        <f>'[1]TCE - ANEXO III - Preencher'!S659</f>
        <v>0</v>
      </c>
      <c r="S650" s="17">
        <f t="shared" si="63"/>
        <v>138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265.23585350000002</v>
      </c>
    </row>
    <row r="651" spans="1:28" s="4" customFormat="1" x14ac:dyDescent="0.2">
      <c r="A651" s="9">
        <f>IFERROR(VLOOKUP(B651,'[1]DADOS (OCULTAR)'!$P$3:$R$53,3,0),"")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LILIANA VICENTE ROZA E SILVA</v>
      </c>
      <c r="E651" s="10" t="str">
        <f>IF('[1]TCE - ANEXO III - Preencher'!F660="4 - Assistência Odontológica","2 - Outros Profissionais da Saúde",'[1]TCE - ANEXO II - Enviar TCE'!E650)</f>
        <v>1 - Médico</v>
      </c>
      <c r="F651" s="13">
        <f>'[1]TCE - ANEXO III - Preencher'!G660</f>
        <v>322205</v>
      </c>
      <c r="G651" s="14">
        <f>IF('[1]TCE - ANEXO III - Preencher'!H660="","",'[1]TCE - ANEXO III - Preencher'!H660)</f>
        <v>43891</v>
      </c>
      <c r="H651" s="15">
        <f>'[1]TCE - ANEXO III - Preencher'!I660</f>
        <v>15.4</v>
      </c>
      <c r="I651" s="15">
        <f>'[1]TCE - ANEXO III - Preencher'!J660</f>
        <v>123.23</v>
      </c>
      <c r="J651" s="15">
        <f>'[1]TCE - ANEXO III - Preencher'!K660</f>
        <v>0</v>
      </c>
      <c r="K651" s="16">
        <f>'[1]TCE - ANEXO III - Preencher'!L660</f>
        <v>101.36861</v>
      </c>
      <c r="L651" s="16">
        <f>'[1]TCE - ANEXO III - Preencher'!M660</f>
        <v>20.9</v>
      </c>
      <c r="M651" s="16">
        <f t="shared" si="61"/>
        <v>80.468610000000012</v>
      </c>
      <c r="N651" s="16">
        <f>'[1]TCE - ANEXO III - Preencher'!O660</f>
        <v>0.93500000000000005</v>
      </c>
      <c r="O651" s="16">
        <f>'[1]TCE - ANEXO III - Preencher'!P660</f>
        <v>0</v>
      </c>
      <c r="P651" s="17">
        <f t="shared" si="62"/>
        <v>0.93500000000000005</v>
      </c>
      <c r="Q651" s="16">
        <f>'[1]TCE - ANEXO III - Preencher'!R660</f>
        <v>220.8</v>
      </c>
      <c r="R651" s="16">
        <f>'[1]TCE - ANEXO III - Preencher'!S660</f>
        <v>60.61</v>
      </c>
      <c r="S651" s="17">
        <f t="shared" si="63"/>
        <v>160.19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380.22361000000001</v>
      </c>
    </row>
    <row r="652" spans="1:28" s="4" customFormat="1" x14ac:dyDescent="0.2">
      <c r="A652" s="9">
        <f>IFERROR(VLOOKUP(B652,'[1]DADOS (OCULTAR)'!$P$3:$R$53,3,0),"")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LINDALVA MARIA DOS SANTOS LIMA NETA</v>
      </c>
      <c r="E652" s="10" t="str">
        <f>IF('[1]TCE - ANEXO III - Preencher'!F661="4 - Assistência Odontológica","2 - Outros Profissionais da Saúde",'[1]TCE - ANEXO II - Enviar TCE'!E651)</f>
        <v>1 - Médico</v>
      </c>
      <c r="F652" s="13">
        <f>'[1]TCE - ANEXO III - Preencher'!G661</f>
        <v>516345</v>
      </c>
      <c r="G652" s="14">
        <f>IF('[1]TCE - ANEXO III - Preencher'!H661="","",'[1]TCE - ANEXO III - Preencher'!H661)</f>
        <v>43891</v>
      </c>
      <c r="H652" s="15">
        <f>'[1]TCE - ANEXO III - Preencher'!I661</f>
        <v>12.54</v>
      </c>
      <c r="I652" s="15">
        <f>'[1]TCE - ANEXO III - Preencher'!J661</f>
        <v>100.32</v>
      </c>
      <c r="J652" s="15">
        <f>'[1]TCE - ANEXO III - Preencher'!K661</f>
        <v>0</v>
      </c>
      <c r="K652" s="16">
        <f>'[1]TCE - ANEXO III - Preencher'!L661</f>
        <v>101.36861</v>
      </c>
      <c r="L652" s="16">
        <f>'[1]TCE - ANEXO III - Preencher'!M661</f>
        <v>20.9</v>
      </c>
      <c r="M652" s="16">
        <f t="shared" si="61"/>
        <v>80.468610000000012</v>
      </c>
      <c r="N652" s="16">
        <f>'[1]TCE - ANEXO III - Preencher'!O661</f>
        <v>0.93500000000000005</v>
      </c>
      <c r="O652" s="16">
        <f>'[1]TCE - ANEXO III - Preencher'!P661</f>
        <v>0</v>
      </c>
      <c r="P652" s="17">
        <f t="shared" si="62"/>
        <v>0.93500000000000005</v>
      </c>
      <c r="Q652" s="16">
        <f>'[1]TCE - ANEXO III - Preencher'!R661</f>
        <v>207</v>
      </c>
      <c r="R652" s="16">
        <f>'[1]TCE - ANEXO III - Preencher'!S661</f>
        <v>62.7</v>
      </c>
      <c r="S652" s="17">
        <f t="shared" si="63"/>
        <v>144.30000000000001</v>
      </c>
      <c r="T652" s="16">
        <f>'[1]TCE - ANEXO III - Preencher'!U661</f>
        <v>64</v>
      </c>
      <c r="U652" s="16">
        <f>'[1]TCE - ANEXO III - Preencher'!V661</f>
        <v>0</v>
      </c>
      <c r="V652" s="17">
        <f t="shared" si="64"/>
        <v>64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402.56361000000004</v>
      </c>
    </row>
    <row r="653" spans="1:28" s="4" customFormat="1" x14ac:dyDescent="0.2">
      <c r="A653" s="9">
        <f>IFERROR(VLOOKUP(B653,'[1]DADOS (OCULTAR)'!$P$3:$R$53,3,0),"")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LINDINALVA SEVERINA DA SILVA</v>
      </c>
      <c r="E653" s="10" t="str">
        <f>IF('[1]TCE - ANEXO III - Preencher'!F662="4 - Assistência Odontológica","2 - Outros Profissionais da Saúde",'[1]TCE - ANEXO II - Enviar TCE'!E652)</f>
        <v>1 - Médico</v>
      </c>
      <c r="F653" s="13">
        <f>'[1]TCE - ANEXO III - Preencher'!G662</f>
        <v>517410</v>
      </c>
      <c r="G653" s="14">
        <f>IF('[1]TCE - ANEXO III - Preencher'!H662="","",'[1]TCE - ANEXO III - Preencher'!H662)</f>
        <v>43891</v>
      </c>
      <c r="H653" s="15">
        <f>'[1]TCE - ANEXO III - Preencher'!I662</f>
        <v>12.3</v>
      </c>
      <c r="I653" s="15">
        <f>'[1]TCE - ANEXO III - Preencher'!J662</f>
        <v>98.42</v>
      </c>
      <c r="J653" s="15">
        <f>'[1]TCE - ANEXO III - Preencher'!K662</f>
        <v>0</v>
      </c>
      <c r="K653" s="16">
        <f>'[1]TCE - ANEXO III - Preencher'!L662</f>
        <v>101.36861</v>
      </c>
      <c r="L653" s="16">
        <f>'[1]TCE - ANEXO III - Preencher'!M662</f>
        <v>20.9</v>
      </c>
      <c r="M653" s="16">
        <f t="shared" si="61"/>
        <v>80.468610000000012</v>
      </c>
      <c r="N653" s="16">
        <f>'[1]TCE - ANEXO III - Preencher'!O662</f>
        <v>0.93500000000000005</v>
      </c>
      <c r="O653" s="16">
        <f>'[1]TCE - ANEXO III - Preencher'!P662</f>
        <v>0</v>
      </c>
      <c r="P653" s="17">
        <f t="shared" si="62"/>
        <v>0.93500000000000005</v>
      </c>
      <c r="Q653" s="16">
        <f>'[1]TCE - ANEXO III - Preencher'!R662</f>
        <v>220.8</v>
      </c>
      <c r="R653" s="16">
        <f>'[1]TCE - ANEXO III - Preencher'!S662</f>
        <v>62.7</v>
      </c>
      <c r="S653" s="17">
        <f t="shared" si="63"/>
        <v>158.10000000000002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350.22361000000001</v>
      </c>
    </row>
    <row r="654" spans="1:28" s="4" customFormat="1" x14ac:dyDescent="0.2">
      <c r="A654" s="9">
        <f>IFERROR(VLOOKUP(B654,'[1]DADOS (OCULTAR)'!$P$3:$R$53,3,0),"")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LINIHERITON ALVES DE OLIVEIRA</v>
      </c>
      <c r="E654" s="10" t="str">
        <f>IF('[1]TCE - ANEXO III - Preencher'!F663="4 - Assistência Odontológica","2 - Outros Profissionais da Saúde",'[1]TCE - ANEXO II - Enviar TCE'!E653)</f>
        <v>1 - Médico</v>
      </c>
      <c r="F654" s="13">
        <f>'[1]TCE - ANEXO III - Preencher'!G663</f>
        <v>517410</v>
      </c>
      <c r="G654" s="14">
        <f>IF('[1]TCE - ANEXO III - Preencher'!H663="","",'[1]TCE - ANEXO III - Preencher'!H663)</f>
        <v>43891</v>
      </c>
      <c r="H654" s="15">
        <f>'[1]TCE - ANEXO III - Preencher'!I663</f>
        <v>10.29</v>
      </c>
      <c r="I654" s="15">
        <f>'[1]TCE - ANEXO III - Preencher'!J663</f>
        <v>82.31</v>
      </c>
      <c r="J654" s="15">
        <f>'[1]TCE - ANEXO III - Preencher'!K663</f>
        <v>0</v>
      </c>
      <c r="K654" s="16">
        <f>'[1]TCE - ANEXO III - Preencher'!L663</f>
        <v>101.36861</v>
      </c>
      <c r="L654" s="16">
        <f>'[1]TCE - ANEXO III - Preencher'!M663</f>
        <v>20.9</v>
      </c>
      <c r="M654" s="16">
        <f t="shared" si="61"/>
        <v>80.468610000000012</v>
      </c>
      <c r="N654" s="16">
        <f>'[1]TCE - ANEXO III - Preencher'!O663</f>
        <v>0.93500000000000005</v>
      </c>
      <c r="O654" s="16">
        <f>'[1]TCE - ANEXO III - Preencher'!P663</f>
        <v>0</v>
      </c>
      <c r="P654" s="17">
        <f t="shared" si="62"/>
        <v>0.93500000000000005</v>
      </c>
      <c r="Q654" s="16">
        <f>'[1]TCE - ANEXO III - Preencher'!R663</f>
        <v>220.8</v>
      </c>
      <c r="R654" s="16">
        <f>'[1]TCE - ANEXO III - Preencher'!S663</f>
        <v>59.57</v>
      </c>
      <c r="S654" s="17">
        <f t="shared" si="63"/>
        <v>161.23000000000002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335.23361</v>
      </c>
    </row>
    <row r="655" spans="1:28" s="4" customFormat="1" x14ac:dyDescent="0.2">
      <c r="A655" s="9">
        <f>IFERROR(VLOOKUP(B655,'[1]DADOS (OCULTAR)'!$P$3:$R$53,3,0),"")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LIVIA ALVES DE MEDEIROS</v>
      </c>
      <c r="E655" s="10" t="str">
        <f>IF('[1]TCE - ANEXO III - Preencher'!F664="4 - Assistência Odontológica","2 - Outros Profissionais da Saúde",'[1]TCE - ANEXO II - Enviar TCE'!E654)</f>
        <v>1 - Médico</v>
      </c>
      <c r="F655" s="13">
        <f>'[1]TCE - ANEXO III - Preencher'!G664</f>
        <v>225125</v>
      </c>
      <c r="G655" s="14">
        <f>IF('[1]TCE - ANEXO III - Preencher'!H664="","",'[1]TCE - ANEXO III - Preencher'!H664)</f>
        <v>43891</v>
      </c>
      <c r="H655" s="15">
        <f>'[1]TCE - ANEXO III - Preencher'!I664</f>
        <v>75.739999999999995</v>
      </c>
      <c r="I655" s="15">
        <f>'[1]TCE - ANEXO III - Preencher'!J664</f>
        <v>605.91999999999996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7.4850000000000003</v>
      </c>
      <c r="O655" s="16">
        <f>'[1]TCE - ANEXO III - Preencher'!P664</f>
        <v>0</v>
      </c>
      <c r="P655" s="17">
        <f t="shared" si="62"/>
        <v>7.4850000000000003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689.14499999999998</v>
      </c>
    </row>
    <row r="656" spans="1:28" s="4" customFormat="1" x14ac:dyDescent="0.2">
      <c r="A656" s="9">
        <f>IFERROR(VLOOKUP(B656,'[1]DADOS (OCULTAR)'!$P$3:$R$53,3,0),"")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LIVIA MENDONCA DA MATA VASCONCELOS MELO</v>
      </c>
      <c r="E656" s="10" t="str">
        <f>IF('[1]TCE - ANEXO III - Preencher'!F665="4 - Assistência Odontológica","2 - Outros Profissionais da Saúde",'[1]TCE - ANEXO II - Enviar TCE'!E655)</f>
        <v>1 - Médico</v>
      </c>
      <c r="F656" s="13">
        <f>'[1]TCE - ANEXO III - Preencher'!G665</f>
        <v>223505</v>
      </c>
      <c r="G656" s="14">
        <f>IF('[1]TCE - ANEXO III - Preencher'!H665="","",'[1]TCE - ANEXO III - Preencher'!H665)</f>
        <v>43891</v>
      </c>
      <c r="H656" s="15">
        <f>'[1]TCE - ANEXO III - Preencher'!I665</f>
        <v>37.450000000000003</v>
      </c>
      <c r="I656" s="15">
        <f>'[1]TCE - ANEXO III - Preencher'!J665</f>
        <v>299.57</v>
      </c>
      <c r="J656" s="15">
        <f>'[1]TCE - ANEXO III - Preencher'!K665</f>
        <v>0</v>
      </c>
      <c r="K656" s="16">
        <f>'[1]TCE - ANEXO III - Preencher'!L665</f>
        <v>101.36861</v>
      </c>
      <c r="L656" s="16">
        <f>'[1]TCE - ANEXO III - Preencher'!M665</f>
        <v>2.99</v>
      </c>
      <c r="M656" s="16">
        <f t="shared" si="61"/>
        <v>98.378610000000009</v>
      </c>
      <c r="N656" s="16">
        <f>'[1]TCE - ANEXO III - Preencher'!O665</f>
        <v>1.9672434999999999</v>
      </c>
      <c r="O656" s="16">
        <f>'[1]TCE - ANEXO III - Preencher'!P665</f>
        <v>0</v>
      </c>
      <c r="P656" s="17">
        <f t="shared" si="62"/>
        <v>1.9672434999999999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100</v>
      </c>
      <c r="U656" s="16">
        <f>'[1]TCE - ANEXO III - Preencher'!V665</f>
        <v>0</v>
      </c>
      <c r="V656" s="17">
        <f t="shared" si="64"/>
        <v>100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537.36585349999996</v>
      </c>
    </row>
    <row r="657" spans="1:28" s="4" customFormat="1" x14ac:dyDescent="0.2">
      <c r="A657" s="9">
        <f>IFERROR(VLOOKUP(B657,'[1]DADOS (OCULTAR)'!$P$3:$R$53,3,0),"")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LIZIANE DA SILVA MIRANDA</v>
      </c>
      <c r="E657" s="10" t="str">
        <f>IF('[1]TCE - ANEXO III - Preencher'!F666="4 - Assistência Odontológica","2 - Outros Profissionais da Saúde",'[1]TCE - ANEXO II - Enviar TCE'!E656)</f>
        <v>1 - Médico</v>
      </c>
      <c r="F657" s="13">
        <f>'[1]TCE - ANEXO III - Preencher'!G666</f>
        <v>413115</v>
      </c>
      <c r="G657" s="14">
        <f>IF('[1]TCE - ANEXO III - Preencher'!H666="","",'[1]TCE - ANEXO III - Preencher'!H666)</f>
        <v>43891</v>
      </c>
      <c r="H657" s="15">
        <f>'[1]TCE - ANEXO III - Preencher'!I666</f>
        <v>17.399999999999999</v>
      </c>
      <c r="I657" s="15">
        <f>'[1]TCE - ANEXO III - Preencher'!J666</f>
        <v>139.22999999999999</v>
      </c>
      <c r="J657" s="15">
        <f>'[1]TCE - ANEXO III - Preencher'!K666</f>
        <v>0</v>
      </c>
      <c r="K657" s="16">
        <f>'[1]TCE - ANEXO III - Preencher'!L666</f>
        <v>101.36861</v>
      </c>
      <c r="L657" s="16">
        <f>'[1]TCE - ANEXO III - Preencher'!M666</f>
        <v>33.369999999999997</v>
      </c>
      <c r="M657" s="16">
        <f t="shared" si="61"/>
        <v>67.998610000000014</v>
      </c>
      <c r="N657" s="16">
        <f>'[1]TCE - ANEXO III - Preencher'!O666</f>
        <v>0.93500000000000005</v>
      </c>
      <c r="O657" s="16">
        <f>'[1]TCE - ANEXO III - Preencher'!P666</f>
        <v>0</v>
      </c>
      <c r="P657" s="17">
        <f t="shared" si="62"/>
        <v>0.93500000000000005</v>
      </c>
      <c r="Q657" s="16">
        <f>'[1]TCE - ANEXO III - Preencher'!R666</f>
        <v>207</v>
      </c>
      <c r="R657" s="16">
        <f>'[1]TCE - ANEXO III - Preencher'!S666</f>
        <v>100.1</v>
      </c>
      <c r="S657" s="17">
        <f t="shared" si="63"/>
        <v>106.9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332.46361000000002</v>
      </c>
    </row>
    <row r="658" spans="1:28" s="4" customFormat="1" x14ac:dyDescent="0.2">
      <c r="A658" s="9">
        <f>IFERROR(VLOOKUP(B658,'[1]DADOS (OCULTAR)'!$P$3:$R$53,3,0),"")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LOUYSE ISABELLE VIEIRA GARCIA</v>
      </c>
      <c r="E658" s="10" t="str">
        <f>IF('[1]TCE - ANEXO III - Preencher'!F667="4 - Assistência Odontológica","2 - Outros Profissionais da Saúde",'[1]TCE - ANEXO II - Enviar TCE'!E657)</f>
        <v>1 - Médico</v>
      </c>
      <c r="F658" s="13">
        <f>'[1]TCE - ANEXO III - Preencher'!G667</f>
        <v>225125</v>
      </c>
      <c r="G658" s="14">
        <f>IF('[1]TCE - ANEXO III - Preencher'!H667="","",'[1]TCE - ANEXO III - Preencher'!H667)</f>
        <v>43891</v>
      </c>
      <c r="H658" s="15">
        <f>'[1]TCE - ANEXO III - Preencher'!I667</f>
        <v>94.69</v>
      </c>
      <c r="I658" s="15">
        <f>'[1]TCE - ANEXO III - Preencher'!J667</f>
        <v>757.49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7.4850000000000003</v>
      </c>
      <c r="O658" s="16">
        <f>'[1]TCE - ANEXO III - Preencher'!P667</f>
        <v>0</v>
      </c>
      <c r="P658" s="17">
        <f t="shared" si="62"/>
        <v>7.4850000000000003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859.66500000000008</v>
      </c>
    </row>
    <row r="659" spans="1:28" s="4" customFormat="1" x14ac:dyDescent="0.2">
      <c r="A659" s="9">
        <f>IFERROR(VLOOKUP(B659,'[1]DADOS (OCULTAR)'!$P$3:$R$53,3,0),"")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LUANA DANIELLE DA SILVA MACEDO</v>
      </c>
      <c r="E659" s="10" t="str">
        <f>IF('[1]TCE - ANEXO III - Preencher'!F668="4 - Assistência Odontológica","2 - Outros Profissionais da Saúde",'[1]TCE - ANEXO II - Enviar TCE'!E658)</f>
        <v>1 - Médico</v>
      </c>
      <c r="F659" s="13">
        <f>'[1]TCE - ANEXO III - Preencher'!G668</f>
        <v>322205</v>
      </c>
      <c r="G659" s="14">
        <f>IF('[1]TCE - ANEXO III - Preencher'!H668="","",'[1]TCE - ANEXO III - Preencher'!H668)</f>
        <v>43891</v>
      </c>
      <c r="H659" s="15">
        <f>'[1]TCE - ANEXO III - Preencher'!I668</f>
        <v>14.18</v>
      </c>
      <c r="I659" s="15">
        <f>'[1]TCE - ANEXO III - Preencher'!J668</f>
        <v>113.42</v>
      </c>
      <c r="J659" s="15">
        <f>'[1]TCE - ANEXO III - Preencher'!K668</f>
        <v>0</v>
      </c>
      <c r="K659" s="16">
        <f>'[1]TCE - ANEXO III - Preencher'!L668</f>
        <v>101.36861</v>
      </c>
      <c r="L659" s="16">
        <f>'[1]TCE - ANEXO III - Preencher'!M668</f>
        <v>20.9</v>
      </c>
      <c r="M659" s="16">
        <f t="shared" si="61"/>
        <v>80.468610000000012</v>
      </c>
      <c r="N659" s="16">
        <f>'[1]TCE - ANEXO III - Preencher'!O668</f>
        <v>0.93500000000000005</v>
      </c>
      <c r="O659" s="16">
        <f>'[1]TCE - ANEXO III - Preencher'!P668</f>
        <v>0</v>
      </c>
      <c r="P659" s="17">
        <f t="shared" si="62"/>
        <v>0.93500000000000005</v>
      </c>
      <c r="Q659" s="16">
        <f>'[1]TCE - ANEXO III - Preencher'!R668</f>
        <v>110.4</v>
      </c>
      <c r="R659" s="16">
        <f>'[1]TCE - ANEXO III - Preencher'!S668</f>
        <v>62.7</v>
      </c>
      <c r="S659" s="17">
        <f t="shared" si="63"/>
        <v>47.7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256.70361000000003</v>
      </c>
    </row>
    <row r="660" spans="1:28" s="4" customFormat="1" x14ac:dyDescent="0.2">
      <c r="A660" s="9">
        <f>IFERROR(VLOOKUP(B660,'[1]DADOS (OCULTAR)'!$P$3:$R$53,3,0),"")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LUANA PATRICIA DE OLIVEIRA</v>
      </c>
      <c r="E660" s="10" t="str">
        <f>IF('[1]TCE - ANEXO III - Preencher'!F669="4 - Assistência Odontológica","2 - Outros Profissionais da Saúde",'[1]TCE - ANEXO II - Enviar TCE'!E659)</f>
        <v>1 - Médico</v>
      </c>
      <c r="F660" s="13">
        <f>'[1]TCE - ANEXO III - Preencher'!G669</f>
        <v>521130</v>
      </c>
      <c r="G660" s="14">
        <f>IF('[1]TCE - ANEXO III - Preencher'!H669="","",'[1]TCE - ANEXO III - Preencher'!H669)</f>
        <v>43891</v>
      </c>
      <c r="H660" s="15">
        <f>'[1]TCE - ANEXO III - Preencher'!I669</f>
        <v>16.82</v>
      </c>
      <c r="I660" s="15">
        <f>'[1]TCE - ANEXO III - Preencher'!J669</f>
        <v>176.36</v>
      </c>
      <c r="J660" s="15">
        <f>'[1]TCE - ANEXO III - Preencher'!K669</f>
        <v>0</v>
      </c>
      <c r="K660" s="16">
        <f>'[1]TCE - ANEXO III - Preencher'!L669</f>
        <v>101.36861</v>
      </c>
      <c r="L660" s="16">
        <f>'[1]TCE - ANEXO III - Preencher'!M669</f>
        <v>20.9</v>
      </c>
      <c r="M660" s="16">
        <f t="shared" si="61"/>
        <v>80.468610000000012</v>
      </c>
      <c r="N660" s="16">
        <f>'[1]TCE - ANEXO III - Preencher'!O669</f>
        <v>0.93500000000000005</v>
      </c>
      <c r="O660" s="16">
        <f>'[1]TCE - ANEXO III - Preencher'!P669</f>
        <v>0</v>
      </c>
      <c r="P660" s="17">
        <f t="shared" si="62"/>
        <v>0.93500000000000005</v>
      </c>
      <c r="Q660" s="16">
        <f>'[1]TCE - ANEXO III - Preencher'!R669</f>
        <v>13.8</v>
      </c>
      <c r="R660" s="16">
        <f>'[1]TCE - ANEXO III - Preencher'!S669</f>
        <v>0</v>
      </c>
      <c r="S660" s="17">
        <f t="shared" si="63"/>
        <v>13.8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288.38361000000003</v>
      </c>
    </row>
    <row r="661" spans="1:28" s="4" customFormat="1" x14ac:dyDescent="0.2">
      <c r="A661" s="9">
        <f>IFERROR(VLOOKUP(B661,'[1]DADOS (OCULTAR)'!$P$3:$R$53,3,0),"")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LUCAS CHAVES LIMA</v>
      </c>
      <c r="E661" s="10" t="str">
        <f>IF('[1]TCE - ANEXO III - Preencher'!F670="4 - Assistência Odontológica","2 - Outros Profissionais da Saúde",'[1]TCE - ANEXO II - Enviar TCE'!E660)</f>
        <v>1 - Médico</v>
      </c>
      <c r="F661" s="13">
        <f>'[1]TCE - ANEXO III - Preencher'!G670</f>
        <v>225125</v>
      </c>
      <c r="G661" s="14">
        <f>IF('[1]TCE - ANEXO III - Preencher'!H670="","",'[1]TCE - ANEXO III - Preencher'!H670)</f>
        <v>43891</v>
      </c>
      <c r="H661" s="15">
        <f>'[1]TCE - ANEXO III - Preencher'!I670</f>
        <v>73.760000000000005</v>
      </c>
      <c r="I661" s="15">
        <f>'[1]TCE - ANEXO III - Preencher'!J670</f>
        <v>590.08000000000004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7.4850000000000003</v>
      </c>
      <c r="O661" s="16">
        <f>'[1]TCE - ANEXO III - Preencher'!P670</f>
        <v>0</v>
      </c>
      <c r="P661" s="17">
        <f t="shared" si="62"/>
        <v>7.4850000000000003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671.32500000000005</v>
      </c>
    </row>
    <row r="662" spans="1:28" s="4" customFormat="1" x14ac:dyDescent="0.2">
      <c r="A662" s="9">
        <f>IFERROR(VLOOKUP(B662,'[1]DADOS (OCULTAR)'!$P$3:$R$53,3,0),"")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LUCAS JOSE PORTO DA SILVA</v>
      </c>
      <c r="E662" s="10" t="str">
        <f>IF('[1]TCE - ANEXO III - Preencher'!F671="4 - Assistência Odontológica","2 - Outros Profissionais da Saúde",'[1]TCE - ANEXO II - Enviar TCE'!E661)</f>
        <v>1 - Médico</v>
      </c>
      <c r="F662" s="13">
        <f>'[1]TCE - ANEXO III - Preencher'!G671</f>
        <v>521130</v>
      </c>
      <c r="G662" s="14">
        <f>IF('[1]TCE - ANEXO III - Preencher'!H671="","",'[1]TCE - ANEXO III - Preencher'!H671)</f>
        <v>43891</v>
      </c>
      <c r="H662" s="15">
        <f>'[1]TCE - ANEXO III - Preencher'!I671</f>
        <v>10.88</v>
      </c>
      <c r="I662" s="15">
        <f>'[1]TCE - ANEXO III - Preencher'!J671</f>
        <v>87.06</v>
      </c>
      <c r="J662" s="15">
        <f>'[1]TCE - ANEXO III - Preencher'!K671</f>
        <v>0</v>
      </c>
      <c r="K662" s="16">
        <f>'[1]TCE - ANEXO III - Preencher'!L671</f>
        <v>101.36861</v>
      </c>
      <c r="L662" s="16">
        <f>'[1]TCE - ANEXO III - Preencher'!M671</f>
        <v>20.9</v>
      </c>
      <c r="M662" s="16">
        <f t="shared" si="61"/>
        <v>80.468610000000012</v>
      </c>
      <c r="N662" s="16">
        <f>'[1]TCE - ANEXO III - Preencher'!O671</f>
        <v>0.93500000000000005</v>
      </c>
      <c r="O662" s="16">
        <f>'[1]TCE - ANEXO III - Preencher'!P671</f>
        <v>0</v>
      </c>
      <c r="P662" s="17">
        <f t="shared" si="62"/>
        <v>0.93500000000000005</v>
      </c>
      <c r="Q662" s="16">
        <f>'[1]TCE - ANEXO III - Preencher'!R671</f>
        <v>260.8</v>
      </c>
      <c r="R662" s="16">
        <f>'[1]TCE - ANEXO III - Preencher'!S671</f>
        <v>62.7</v>
      </c>
      <c r="S662" s="17">
        <f t="shared" si="63"/>
        <v>198.10000000000002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377.44361000000004</v>
      </c>
    </row>
    <row r="663" spans="1:28" s="4" customFormat="1" x14ac:dyDescent="0.2">
      <c r="A663" s="9">
        <f>IFERROR(VLOOKUP(B663,'[1]DADOS (OCULTAR)'!$P$3:$R$53,3,0),"")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LUCAS MARQUES FERREIRA</v>
      </c>
      <c r="E663" s="10" t="str">
        <f>IF('[1]TCE - ANEXO III - Preencher'!F672="4 - Assistência Odontológica","2 - Outros Profissionais da Saúde",'[1]TCE - ANEXO II - Enviar TCE'!E662)</f>
        <v>1 - Médico</v>
      </c>
      <c r="F663" s="13">
        <f>'[1]TCE - ANEXO III - Preencher'!G672</f>
        <v>223505</v>
      </c>
      <c r="G663" s="14">
        <f>IF('[1]TCE - ANEXO III - Preencher'!H672="","",'[1]TCE - ANEXO III - Preencher'!H672)</f>
        <v>43891</v>
      </c>
      <c r="H663" s="15">
        <f>'[1]TCE - ANEXO III - Preencher'!I672</f>
        <v>53.85</v>
      </c>
      <c r="I663" s="15">
        <f>'[1]TCE - ANEXO III - Preencher'!J672</f>
        <v>430.8</v>
      </c>
      <c r="J663" s="15">
        <f>'[1]TCE - ANEXO III - Preencher'!K672</f>
        <v>0</v>
      </c>
      <c r="K663" s="16">
        <f>'[1]TCE - ANEXO III - Preencher'!L672</f>
        <v>101.36861</v>
      </c>
      <c r="L663" s="16">
        <f>'[1]TCE - ANEXO III - Preencher'!M672</f>
        <v>2.99</v>
      </c>
      <c r="M663" s="16">
        <f t="shared" si="61"/>
        <v>98.378610000000009</v>
      </c>
      <c r="N663" s="16">
        <f>'[1]TCE - ANEXO III - Preencher'!O672</f>
        <v>1.9672434999999999</v>
      </c>
      <c r="O663" s="16">
        <f>'[1]TCE - ANEXO III - Preencher'!P672</f>
        <v>0</v>
      </c>
      <c r="P663" s="17">
        <f t="shared" si="62"/>
        <v>1.9672434999999999</v>
      </c>
      <c r="Q663" s="16">
        <f>'[1]TCE - ANEXO III - Preencher'!R672</f>
        <v>276</v>
      </c>
      <c r="R663" s="16">
        <f>'[1]TCE - ANEXO III - Preencher'!S672</f>
        <v>119.44</v>
      </c>
      <c r="S663" s="17">
        <f t="shared" si="63"/>
        <v>156.56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741.55585350000001</v>
      </c>
    </row>
    <row r="664" spans="1:28" s="4" customFormat="1" x14ac:dyDescent="0.2">
      <c r="A664" s="9">
        <f>IFERROR(VLOOKUP(B664,'[1]DADOS (OCULTAR)'!$P$3:$R$53,3,0),"")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LUCI MARIA DA SILVA</v>
      </c>
      <c r="E664" s="10" t="str">
        <f>IF('[1]TCE - ANEXO III - Preencher'!F673="4 - Assistência Odontológica","2 - Outros Profissionais da Saúde",'[1]TCE - ANEXO II - Enviar TCE'!E663)</f>
        <v>1 - Médico</v>
      </c>
      <c r="F664" s="13">
        <f>'[1]TCE - ANEXO III - Preencher'!G673</f>
        <v>322205</v>
      </c>
      <c r="G664" s="14">
        <f>IF('[1]TCE - ANEXO III - Preencher'!H673="","",'[1]TCE - ANEXO III - Preencher'!H673)</f>
        <v>43891</v>
      </c>
      <c r="H664" s="15">
        <f>'[1]TCE - ANEXO III - Preencher'!I673</f>
        <v>21.35</v>
      </c>
      <c r="I664" s="15">
        <f>'[1]TCE - ANEXO III - Preencher'!J673</f>
        <v>223.07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0.93500000000000005</v>
      </c>
      <c r="O664" s="16">
        <f>'[1]TCE - ANEXO III - Preencher'!P673</f>
        <v>0</v>
      </c>
      <c r="P664" s="17">
        <f t="shared" si="62"/>
        <v>0.93500000000000005</v>
      </c>
      <c r="Q664" s="16">
        <f>'[1]TCE - ANEXO III - Preencher'!R673</f>
        <v>13.8</v>
      </c>
      <c r="R664" s="16">
        <f>'[1]TCE - ANEXO III - Preencher'!S673</f>
        <v>0</v>
      </c>
      <c r="S664" s="17">
        <f t="shared" si="63"/>
        <v>13.8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259.15499999999997</v>
      </c>
    </row>
    <row r="665" spans="1:28" s="4" customFormat="1" x14ac:dyDescent="0.2">
      <c r="A665" s="9">
        <f>IFERROR(VLOOKUP(B665,'[1]DADOS (OCULTAR)'!$P$3:$R$53,3,0),"")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LUCIA ELISA FERNANDES DE SOUSA</v>
      </c>
      <c r="E665" s="10" t="str">
        <f>IF('[1]TCE - ANEXO III - Preencher'!F674="4 - Assistência Odontológica","2 - Outros Profissionais da Saúde",'[1]TCE - ANEXO II - Enviar TCE'!E664)</f>
        <v>1 - Médico</v>
      </c>
      <c r="F665" s="13">
        <f>'[1]TCE - ANEXO III - Preencher'!G674</f>
        <v>322205</v>
      </c>
      <c r="G665" s="14">
        <f>IF('[1]TCE - ANEXO III - Preencher'!H674="","",'[1]TCE - ANEXO III - Preencher'!H674)</f>
        <v>43891</v>
      </c>
      <c r="H665" s="15">
        <f>'[1]TCE - ANEXO III - Preencher'!I674</f>
        <v>21.23</v>
      </c>
      <c r="I665" s="15">
        <f>'[1]TCE - ANEXO III - Preencher'!J674</f>
        <v>169.84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0.93500000000000005</v>
      </c>
      <c r="O665" s="16">
        <f>'[1]TCE - ANEXO III - Preencher'!P674</f>
        <v>0</v>
      </c>
      <c r="P665" s="17">
        <f t="shared" si="62"/>
        <v>0.93500000000000005</v>
      </c>
      <c r="Q665" s="16">
        <f>'[1]TCE - ANEXO III - Preencher'!R674</f>
        <v>110.4</v>
      </c>
      <c r="R665" s="16">
        <f>'[1]TCE - ANEXO III - Preencher'!S674</f>
        <v>62.7</v>
      </c>
      <c r="S665" s="17">
        <f t="shared" si="63"/>
        <v>47.7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239.70499999999998</v>
      </c>
    </row>
    <row r="666" spans="1:28" s="4" customFormat="1" x14ac:dyDescent="0.2">
      <c r="A666" s="9">
        <f>IFERROR(VLOOKUP(B666,'[1]DADOS (OCULTAR)'!$P$3:$R$53,3,0),"")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LUCIA HELENA DE ARAUJO</v>
      </c>
      <c r="E666" s="10" t="str">
        <f>IF('[1]TCE - ANEXO III - Preencher'!F675="4 - Assistência Odontológica","2 - Outros Profissionais da Saúde",'[1]TCE - ANEXO II - Enviar TCE'!E665)</f>
        <v>1 - Médico</v>
      </c>
      <c r="F666" s="13">
        <f>'[1]TCE - ANEXO III - Preencher'!G675</f>
        <v>322205</v>
      </c>
      <c r="G666" s="14">
        <f>IF('[1]TCE - ANEXO III - Preencher'!H675="","",'[1]TCE - ANEXO III - Preencher'!H675)</f>
        <v>43891</v>
      </c>
      <c r="H666" s="15">
        <f>'[1]TCE - ANEXO III - Preencher'!I675</f>
        <v>13.06</v>
      </c>
      <c r="I666" s="15">
        <f>'[1]TCE - ANEXO III - Preencher'!J675</f>
        <v>104.5</v>
      </c>
      <c r="J666" s="15">
        <f>'[1]TCE - ANEXO III - Preencher'!K675</f>
        <v>0</v>
      </c>
      <c r="K666" s="16">
        <f>'[1]TCE - ANEXO III - Preencher'!L675</f>
        <v>101.36861</v>
      </c>
      <c r="L666" s="16">
        <f>'[1]TCE - ANEXO III - Preencher'!M675</f>
        <v>20.9</v>
      </c>
      <c r="M666" s="16">
        <f t="shared" si="61"/>
        <v>80.468610000000012</v>
      </c>
      <c r="N666" s="16">
        <f>'[1]TCE - ANEXO III - Preencher'!O675</f>
        <v>0.93500000000000005</v>
      </c>
      <c r="O666" s="16">
        <f>'[1]TCE - ANEXO III - Preencher'!P675</f>
        <v>0</v>
      </c>
      <c r="P666" s="17">
        <f t="shared" si="62"/>
        <v>0.93500000000000005</v>
      </c>
      <c r="Q666" s="16">
        <f>'[1]TCE - ANEXO III - Preencher'!R675</f>
        <v>110.4</v>
      </c>
      <c r="R666" s="16">
        <f>'[1]TCE - ANEXO III - Preencher'!S675</f>
        <v>62.7</v>
      </c>
      <c r="S666" s="17">
        <f t="shared" si="63"/>
        <v>47.7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246.66361000000001</v>
      </c>
    </row>
    <row r="667" spans="1:28" s="4" customFormat="1" x14ac:dyDescent="0.2">
      <c r="A667" s="9">
        <f>IFERROR(VLOOKUP(B667,'[1]DADOS (OCULTAR)'!$P$3:$R$53,3,0),"")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LUCIA MARIA DE OLIVEIRA</v>
      </c>
      <c r="E667" s="10" t="str">
        <f>IF('[1]TCE - ANEXO III - Preencher'!F676="4 - Assistência Odontológica","2 - Outros Profissionais da Saúde",'[1]TCE - ANEXO II - Enviar TCE'!E666)</f>
        <v>1 - Médico</v>
      </c>
      <c r="F667" s="13">
        <f>'[1]TCE - ANEXO III - Preencher'!G676</f>
        <v>322205</v>
      </c>
      <c r="G667" s="14">
        <f>IF('[1]TCE - ANEXO III - Preencher'!H676="","",'[1]TCE - ANEXO III - Preencher'!H676)</f>
        <v>43891</v>
      </c>
      <c r="H667" s="15">
        <f>'[1]TCE - ANEXO III - Preencher'!I676</f>
        <v>13.53</v>
      </c>
      <c r="I667" s="15">
        <f>'[1]TCE - ANEXO III - Preencher'!J676</f>
        <v>108.24</v>
      </c>
      <c r="J667" s="15">
        <f>'[1]TCE - ANEXO III - Preencher'!K676</f>
        <v>0</v>
      </c>
      <c r="K667" s="16">
        <f>'[1]TCE - ANEXO III - Preencher'!L676</f>
        <v>101.36861</v>
      </c>
      <c r="L667" s="16">
        <f>'[1]TCE - ANEXO III - Preencher'!M676</f>
        <v>20.9</v>
      </c>
      <c r="M667" s="16">
        <f t="shared" si="61"/>
        <v>80.468610000000012</v>
      </c>
      <c r="N667" s="16">
        <f>'[1]TCE - ANEXO III - Preencher'!O676</f>
        <v>0.93500000000000005</v>
      </c>
      <c r="O667" s="16">
        <f>'[1]TCE - ANEXO III - Preencher'!P676</f>
        <v>0</v>
      </c>
      <c r="P667" s="17">
        <f t="shared" si="62"/>
        <v>0.93500000000000005</v>
      </c>
      <c r="Q667" s="16">
        <f>'[1]TCE - ANEXO III - Preencher'!R676</f>
        <v>300.8</v>
      </c>
      <c r="R667" s="16">
        <f>'[1]TCE - ANEXO III - Preencher'!S676</f>
        <v>39.71</v>
      </c>
      <c r="S667" s="17">
        <f t="shared" si="63"/>
        <v>261.09000000000003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464.26361000000003</v>
      </c>
    </row>
    <row r="668" spans="1:28" s="4" customFormat="1" x14ac:dyDescent="0.2">
      <c r="A668" s="9">
        <f>IFERROR(VLOOKUP(B668,'[1]DADOS (OCULTAR)'!$P$3:$R$53,3,0),"")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LUCIANA BARRETO DE SOUZA</v>
      </c>
      <c r="E668" s="10" t="str">
        <f>IF('[1]TCE - ANEXO III - Preencher'!F677="4 - Assistência Odontológica","2 - Outros Profissionais da Saúde",'[1]TCE - ANEXO II - Enviar TCE'!E667)</f>
        <v>1 - Médico</v>
      </c>
      <c r="F668" s="13">
        <f>'[1]TCE - ANEXO III - Preencher'!G677</f>
        <v>322205</v>
      </c>
      <c r="G668" s="14">
        <f>IF('[1]TCE - ANEXO III - Preencher'!H677="","",'[1]TCE - ANEXO III - Preencher'!H677)</f>
        <v>43891</v>
      </c>
      <c r="H668" s="15">
        <f>'[1]TCE - ANEXO III - Preencher'!I677</f>
        <v>13.72</v>
      </c>
      <c r="I668" s="15">
        <f>'[1]TCE - ANEXO III - Preencher'!J677</f>
        <v>109.76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0.93500000000000005</v>
      </c>
      <c r="O668" s="16">
        <f>'[1]TCE - ANEXO III - Preencher'!P677</f>
        <v>0</v>
      </c>
      <c r="P668" s="17">
        <f t="shared" si="62"/>
        <v>0.93500000000000005</v>
      </c>
      <c r="Q668" s="16">
        <f>'[1]TCE - ANEXO III - Preencher'!R677</f>
        <v>220.8</v>
      </c>
      <c r="R668" s="16">
        <f>'[1]TCE - ANEXO III - Preencher'!S677</f>
        <v>34.11</v>
      </c>
      <c r="S668" s="17">
        <f t="shared" si="63"/>
        <v>186.69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311.10500000000002</v>
      </c>
    </row>
    <row r="669" spans="1:28" s="4" customFormat="1" x14ac:dyDescent="0.2">
      <c r="A669" s="9">
        <f>IFERROR(VLOOKUP(B669,'[1]DADOS (OCULTAR)'!$P$3:$R$53,3,0),"")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LUCIANA CARLA FERREIRA DA ROCHA</v>
      </c>
      <c r="E669" s="10" t="str">
        <f>IF('[1]TCE - ANEXO III - Preencher'!F678="4 - Assistência Odontológica","2 - Outros Profissionais da Saúde",'[1]TCE - ANEXO II - Enviar TCE'!E668)</f>
        <v>1 - Médico</v>
      </c>
      <c r="F669" s="13">
        <f>'[1]TCE - ANEXO III - Preencher'!G678</f>
        <v>251605</v>
      </c>
      <c r="G669" s="14">
        <f>IF('[1]TCE - ANEXO III - Preencher'!H678="","",'[1]TCE - ANEXO III - Preencher'!H678)</f>
        <v>43891</v>
      </c>
      <c r="H669" s="15">
        <f>'[1]TCE - ANEXO III - Preencher'!I678</f>
        <v>24.34</v>
      </c>
      <c r="I669" s="15">
        <f>'[1]TCE - ANEXO III - Preencher'!J678</f>
        <v>194.73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0.93500000000000005</v>
      </c>
      <c r="O669" s="16">
        <f>'[1]TCE - ANEXO III - Preencher'!P678</f>
        <v>0</v>
      </c>
      <c r="P669" s="17">
        <f t="shared" si="62"/>
        <v>0.93500000000000005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220.005</v>
      </c>
    </row>
    <row r="670" spans="1:28" s="4" customFormat="1" x14ac:dyDescent="0.2">
      <c r="A670" s="9">
        <f>IFERROR(VLOOKUP(B670,'[1]DADOS (OCULTAR)'!$P$3:$R$53,3,0),"")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>LUCIANA DA SILVA ALBUQUERQUE</v>
      </c>
      <c r="E670" s="10" t="str">
        <f>IF('[1]TCE - ANEXO III - Preencher'!F679="4 - Assistência Odontológica","2 - Outros Profissionais da Saúde",'[1]TCE - ANEXO II - Enviar TCE'!E669)</f>
        <v>1 - Médico</v>
      </c>
      <c r="F670" s="13">
        <f>'[1]TCE - ANEXO III - Preencher'!G679</f>
        <v>413115</v>
      </c>
      <c r="G670" s="14">
        <f>IF('[1]TCE - ANEXO III - Preencher'!H679="","",'[1]TCE - ANEXO III - Preencher'!H679)</f>
        <v>43891</v>
      </c>
      <c r="H670" s="15">
        <f>'[1]TCE - ANEXO III - Preencher'!I679</f>
        <v>17</v>
      </c>
      <c r="I670" s="15">
        <f>'[1]TCE - ANEXO III - Preencher'!J679</f>
        <v>136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0.93500000000000005</v>
      </c>
      <c r="O670" s="16">
        <f>'[1]TCE - ANEXO III - Preencher'!P679</f>
        <v>0</v>
      </c>
      <c r="P670" s="17">
        <f t="shared" si="62"/>
        <v>0.93500000000000005</v>
      </c>
      <c r="Q670" s="16">
        <f>'[1]TCE - ANEXO III - Preencher'!R679</f>
        <v>276</v>
      </c>
      <c r="R670" s="16">
        <f>'[1]TCE - ANEXO III - Preencher'!S679</f>
        <v>100.1</v>
      </c>
      <c r="S670" s="17">
        <f t="shared" si="63"/>
        <v>175.9</v>
      </c>
      <c r="T670" s="16">
        <f>'[1]TCE - ANEXO III - Preencher'!U679</f>
        <v>64</v>
      </c>
      <c r="U670" s="16">
        <f>'[1]TCE - ANEXO III - Preencher'!V679</f>
        <v>0</v>
      </c>
      <c r="V670" s="17">
        <f t="shared" si="64"/>
        <v>64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393.83500000000004</v>
      </c>
    </row>
    <row r="671" spans="1:28" s="4" customFormat="1" x14ac:dyDescent="0.2">
      <c r="A671" s="9">
        <f>IFERROR(VLOOKUP(B671,'[1]DADOS (OCULTAR)'!$P$3:$R$53,3,0),"")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LUCIANA VALERIA DA SILVA NASCIMENTO</v>
      </c>
      <c r="E671" s="10" t="str">
        <f>IF('[1]TCE - ANEXO III - Preencher'!F680="4 - Assistência Odontológica","2 - Outros Profissionais da Saúde",'[1]TCE - ANEXO II - Enviar TCE'!E670)</f>
        <v>1 - Médico</v>
      </c>
      <c r="F671" s="13">
        <f>'[1]TCE - ANEXO III - Preencher'!G680</f>
        <v>322205</v>
      </c>
      <c r="G671" s="14">
        <f>IF('[1]TCE - ANEXO III - Preencher'!H680="","",'[1]TCE - ANEXO III - Preencher'!H680)</f>
        <v>43891</v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>
        <f>IFERROR(VLOOKUP(B672,'[1]DADOS (OCULTAR)'!$P$3:$R$53,3,0),"")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LUCIDEIZE BATISTA DOS SANTOS</v>
      </c>
      <c r="E672" s="10" t="str">
        <f>IF('[1]TCE - ANEXO III - Preencher'!F681="4 - Assistência Odontológica","2 - Outros Profissionais da Saúde",'[1]TCE - ANEXO II - Enviar TCE'!E671)</f>
        <v>1 - Médico</v>
      </c>
      <c r="F672" s="13">
        <f>'[1]TCE - ANEXO III - Preencher'!G681</f>
        <v>322205</v>
      </c>
      <c r="G672" s="14">
        <f>IF('[1]TCE - ANEXO III - Preencher'!H681="","",'[1]TCE - ANEXO III - Preencher'!H681)</f>
        <v>43891</v>
      </c>
      <c r="H672" s="15">
        <f>'[1]TCE - ANEXO III - Preencher'!I681</f>
        <v>14.45</v>
      </c>
      <c r="I672" s="15">
        <f>'[1]TCE - ANEXO III - Preencher'!J681</f>
        <v>115.57</v>
      </c>
      <c r="J672" s="15">
        <f>'[1]TCE - ANEXO III - Preencher'!K681</f>
        <v>0</v>
      </c>
      <c r="K672" s="16">
        <f>'[1]TCE - ANEXO III - Preencher'!L681</f>
        <v>101.36861</v>
      </c>
      <c r="L672" s="16">
        <f>'[1]TCE - ANEXO III - Preencher'!M681</f>
        <v>20.9</v>
      </c>
      <c r="M672" s="16">
        <f t="shared" si="61"/>
        <v>80.468610000000012</v>
      </c>
      <c r="N672" s="16">
        <f>'[1]TCE - ANEXO III - Preencher'!O681</f>
        <v>0.93500000000000005</v>
      </c>
      <c r="O672" s="16">
        <f>'[1]TCE - ANEXO III - Preencher'!P681</f>
        <v>0</v>
      </c>
      <c r="P672" s="17">
        <f t="shared" si="62"/>
        <v>0.93500000000000005</v>
      </c>
      <c r="Q672" s="16">
        <f>'[1]TCE - ANEXO III - Preencher'!R681</f>
        <v>207</v>
      </c>
      <c r="R672" s="16">
        <f>'[1]TCE - ANEXO III - Preencher'!S681</f>
        <v>62.7</v>
      </c>
      <c r="S672" s="17">
        <f t="shared" si="63"/>
        <v>144.30000000000001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355.72361000000001</v>
      </c>
    </row>
    <row r="673" spans="1:28" s="4" customFormat="1" x14ac:dyDescent="0.2">
      <c r="A673" s="9">
        <f>IFERROR(VLOOKUP(B673,'[1]DADOS (OCULTAR)'!$P$3:$R$53,3,0),"")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LUCIENE MARIA DE SOUZA</v>
      </c>
      <c r="E673" s="10" t="str">
        <f>IF('[1]TCE - ANEXO III - Preencher'!F682="4 - Assistência Odontológica","2 - Outros Profissionais da Saúde",'[1]TCE - ANEXO II - Enviar TCE'!E672)</f>
        <v>1 - Médico</v>
      </c>
      <c r="F673" s="13">
        <f>'[1]TCE - ANEXO III - Preencher'!G682</f>
        <v>513430</v>
      </c>
      <c r="G673" s="14">
        <f>IF('[1]TCE - ANEXO III - Preencher'!H682="","",'[1]TCE - ANEXO III - Preencher'!H682)</f>
        <v>43891</v>
      </c>
      <c r="H673" s="15">
        <f>'[1]TCE - ANEXO III - Preencher'!I682</f>
        <v>13.06</v>
      </c>
      <c r="I673" s="15">
        <f>'[1]TCE - ANEXO III - Preencher'!J682</f>
        <v>104.44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0.93500000000000005</v>
      </c>
      <c r="O673" s="16">
        <f>'[1]TCE - ANEXO III - Preencher'!P682</f>
        <v>0</v>
      </c>
      <c r="P673" s="17">
        <f t="shared" si="62"/>
        <v>0.93500000000000005</v>
      </c>
      <c r="Q673" s="16">
        <f>'[1]TCE - ANEXO III - Preencher'!R682</f>
        <v>103.5</v>
      </c>
      <c r="R673" s="16">
        <f>'[1]TCE - ANEXO III - Preencher'!S682</f>
        <v>62.7</v>
      </c>
      <c r="S673" s="17">
        <f t="shared" si="63"/>
        <v>40.799999999999997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159.23500000000001</v>
      </c>
    </row>
    <row r="674" spans="1:28" s="4" customFormat="1" x14ac:dyDescent="0.2">
      <c r="A674" s="9">
        <f>IFERROR(VLOOKUP(B674,'[1]DADOS (OCULTAR)'!$P$3:$R$53,3,0),"")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>LUCILA FERREIRA DA SILVA BARBOSA</v>
      </c>
      <c r="E674" s="10" t="str">
        <f>IF('[1]TCE - ANEXO III - Preencher'!F683="4 - Assistência Odontológica","2 - Outros Profissionais da Saúde",'[1]TCE - ANEXO II - Enviar TCE'!E673)</f>
        <v>1 - Médico</v>
      </c>
      <c r="F674" s="13">
        <f>'[1]TCE - ANEXO III - Preencher'!G683</f>
        <v>411010</v>
      </c>
      <c r="G674" s="14">
        <f>IF('[1]TCE - ANEXO III - Preencher'!H683="","",'[1]TCE - ANEXO III - Preencher'!H683)</f>
        <v>43891</v>
      </c>
      <c r="H674" s="15">
        <f>'[1]TCE - ANEXO III - Preencher'!I683</f>
        <v>11.23</v>
      </c>
      <c r="I674" s="15">
        <f>'[1]TCE - ANEXO III - Preencher'!J683</f>
        <v>89.86</v>
      </c>
      <c r="J674" s="15">
        <f>'[1]TCE - ANEXO III - Preencher'!K683</f>
        <v>0</v>
      </c>
      <c r="K674" s="16">
        <f>'[1]TCE - ANEXO III - Preencher'!L683</f>
        <v>101.36861</v>
      </c>
      <c r="L674" s="16">
        <f>'[1]TCE - ANEXO III - Preencher'!M683</f>
        <v>20.9</v>
      </c>
      <c r="M674" s="16">
        <f t="shared" si="61"/>
        <v>80.468610000000012</v>
      </c>
      <c r="N674" s="16">
        <f>'[1]TCE - ANEXO III - Preencher'!O683</f>
        <v>0.93500000000000005</v>
      </c>
      <c r="O674" s="16">
        <f>'[1]TCE - ANEXO III - Preencher'!P683</f>
        <v>0</v>
      </c>
      <c r="P674" s="17">
        <f t="shared" si="62"/>
        <v>0.93500000000000005</v>
      </c>
      <c r="Q674" s="16">
        <f>'[1]TCE - ANEXO III - Preencher'!R683</f>
        <v>326</v>
      </c>
      <c r="R674" s="16">
        <f>'[1]TCE - ANEXO III - Preencher'!S683</f>
        <v>62.7</v>
      </c>
      <c r="S674" s="17">
        <f t="shared" si="63"/>
        <v>263.3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445.79361000000006</v>
      </c>
    </row>
    <row r="675" spans="1:28" s="4" customFormat="1" x14ac:dyDescent="0.2">
      <c r="A675" s="9">
        <f>IFERROR(VLOOKUP(B675,'[1]DADOS (OCULTAR)'!$P$3:$R$53,3,0),"")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LUCILENE DE ASSIS BATISTA</v>
      </c>
      <c r="E675" s="10" t="str">
        <f>IF('[1]TCE - ANEXO III - Preencher'!F684="4 - Assistência Odontológica","2 - Outros Profissionais da Saúde",'[1]TCE - ANEXO II - Enviar TCE'!E674)</f>
        <v>1 - Médico</v>
      </c>
      <c r="F675" s="13">
        <f>'[1]TCE - ANEXO III - Preencher'!G684</f>
        <v>521130</v>
      </c>
      <c r="G675" s="14">
        <f>IF('[1]TCE - ANEXO III - Preencher'!H684="","",'[1]TCE - ANEXO III - Preencher'!H684)</f>
        <v>43891</v>
      </c>
      <c r="H675" s="15">
        <f>'[1]TCE - ANEXO III - Preencher'!I684</f>
        <v>10.9</v>
      </c>
      <c r="I675" s="15">
        <f>'[1]TCE - ANEXO III - Preencher'!J684</f>
        <v>87.17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0.93500000000000005</v>
      </c>
      <c r="O675" s="16">
        <f>'[1]TCE - ANEXO III - Preencher'!P684</f>
        <v>0</v>
      </c>
      <c r="P675" s="17">
        <f t="shared" si="62"/>
        <v>0.93500000000000005</v>
      </c>
      <c r="Q675" s="16">
        <f>'[1]TCE - ANEXO III - Preencher'!R684</f>
        <v>110.4</v>
      </c>
      <c r="R675" s="16">
        <f>'[1]TCE - ANEXO III - Preencher'!S684</f>
        <v>62.7</v>
      </c>
      <c r="S675" s="17">
        <f t="shared" si="63"/>
        <v>47.7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146.70500000000001</v>
      </c>
    </row>
    <row r="676" spans="1:28" s="4" customFormat="1" x14ac:dyDescent="0.2">
      <c r="A676" s="9">
        <f>IFERROR(VLOOKUP(B676,'[1]DADOS (OCULTAR)'!$P$3:$R$53,3,0),"")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LUCY GLEIDE VASCONCELOS DO NASCIMENTO</v>
      </c>
      <c r="E676" s="10" t="str">
        <f>IF('[1]TCE - ANEXO III - Preencher'!F685="4 - Assistência Odontológica","2 - Outros Profissionais da Saúde",'[1]TCE - ANEXO II - Enviar TCE'!E675)</f>
        <v>1 - Médico</v>
      </c>
      <c r="F676" s="13">
        <f>'[1]TCE - ANEXO III - Preencher'!G685</f>
        <v>322205</v>
      </c>
      <c r="G676" s="14">
        <f>IF('[1]TCE - ANEXO III - Preencher'!H685="","",'[1]TCE - ANEXO III - Preencher'!H685)</f>
        <v>43891</v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0.93500000000000005</v>
      </c>
      <c r="O676" s="16">
        <f>'[1]TCE - ANEXO III - Preencher'!P685</f>
        <v>0</v>
      </c>
      <c r="P676" s="17">
        <f t="shared" si="62"/>
        <v>0.93500000000000005</v>
      </c>
      <c r="Q676" s="16">
        <f>'[1]TCE - ANEXO III - Preencher'!R685</f>
        <v>244.5</v>
      </c>
      <c r="R676" s="16">
        <f>'[1]TCE - ANEXO III - Preencher'!S685</f>
        <v>0</v>
      </c>
      <c r="S676" s="17">
        <f t="shared" si="63"/>
        <v>244.5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245.435</v>
      </c>
    </row>
    <row r="677" spans="1:28" s="4" customFormat="1" x14ac:dyDescent="0.2">
      <c r="A677" s="9">
        <f>IFERROR(VLOOKUP(B677,'[1]DADOS (OCULTAR)'!$P$3:$R$53,3,0),"")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LUDMILLA DA SILVA ROCHA</v>
      </c>
      <c r="E677" s="10" t="str">
        <f>IF('[1]TCE - ANEXO III - Preencher'!F686="4 - Assistência Odontológica","2 - Outros Profissionais da Saúde",'[1]TCE - ANEXO II - Enviar TCE'!E676)</f>
        <v>1 - Médico</v>
      </c>
      <c r="F677" s="13">
        <f>'[1]TCE - ANEXO III - Preencher'!G686</f>
        <v>322205</v>
      </c>
      <c r="G677" s="14">
        <f>IF('[1]TCE - ANEXO III - Preencher'!H686="","",'[1]TCE - ANEXO III - Preencher'!H686)</f>
        <v>43891</v>
      </c>
      <c r="H677" s="15">
        <f>'[1]TCE - ANEXO III - Preencher'!I686</f>
        <v>13.03</v>
      </c>
      <c r="I677" s="15">
        <f>'[1]TCE - ANEXO III - Preencher'!J686</f>
        <v>104.22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0.93500000000000005</v>
      </c>
      <c r="O677" s="16">
        <f>'[1]TCE - ANEXO III - Preencher'!P686</f>
        <v>0</v>
      </c>
      <c r="P677" s="17">
        <f t="shared" si="62"/>
        <v>0.93500000000000005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118.185</v>
      </c>
    </row>
    <row r="678" spans="1:28" s="4" customFormat="1" x14ac:dyDescent="0.2">
      <c r="A678" s="9">
        <f>IFERROR(VLOOKUP(B678,'[1]DADOS (OCULTAR)'!$P$3:$R$53,3,0),"")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LUIZ EURIPEDES ALMONDES SANTANA LEMOS</v>
      </c>
      <c r="E678" s="10" t="str">
        <f>IF('[1]TCE - ANEXO III - Preencher'!F687="4 - Assistência Odontológica","2 - Outros Profissionais da Saúde",'[1]TCE - ANEXO II - Enviar TCE'!E677)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43891</v>
      </c>
      <c r="H678" s="15">
        <f>'[1]TCE - ANEXO III - Preencher'!I687</f>
        <v>95.59</v>
      </c>
      <c r="I678" s="15">
        <f>'[1]TCE - ANEXO III - Preencher'!J687</f>
        <v>764.76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7.4850000000000003</v>
      </c>
      <c r="O678" s="16">
        <f>'[1]TCE - ANEXO III - Preencher'!P687</f>
        <v>0</v>
      </c>
      <c r="P678" s="17">
        <f t="shared" si="62"/>
        <v>7.4850000000000003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867.83500000000004</v>
      </c>
    </row>
    <row r="679" spans="1:28" s="4" customFormat="1" x14ac:dyDescent="0.2">
      <c r="A679" s="9">
        <f>IFERROR(VLOOKUP(B679,'[1]DADOS (OCULTAR)'!$P$3:$R$53,3,0),"")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LUIZ HENRIQUE DE OLIVEIRA BARBOSA</v>
      </c>
      <c r="E679" s="10" t="str">
        <f>IF('[1]TCE - ANEXO III - Preencher'!F688="4 - Assistência Odontológica","2 - Outros Profissionais da Saúde",'[1]TCE - ANEXO II - Enviar TCE'!E678)</f>
        <v>1 - Médico</v>
      </c>
      <c r="F679" s="13">
        <f>'[1]TCE - ANEXO III - Preencher'!G688</f>
        <v>951105</v>
      </c>
      <c r="G679" s="14">
        <f>IF('[1]TCE - ANEXO III - Preencher'!H688="","",'[1]TCE - ANEXO III - Preencher'!H688)</f>
        <v>43891</v>
      </c>
      <c r="H679" s="15">
        <f>'[1]TCE - ANEXO III - Preencher'!I688</f>
        <v>14.78</v>
      </c>
      <c r="I679" s="15">
        <f>'[1]TCE - ANEXO III - Preencher'!J688</f>
        <v>118.23</v>
      </c>
      <c r="J679" s="15">
        <f>'[1]TCE - ANEXO III - Preencher'!K688</f>
        <v>0</v>
      </c>
      <c r="K679" s="16">
        <f>'[1]TCE - ANEXO III - Preencher'!L688</f>
        <v>101.36861</v>
      </c>
      <c r="L679" s="16">
        <f>'[1]TCE - ANEXO III - Preencher'!M688</f>
        <v>25.43</v>
      </c>
      <c r="M679" s="16">
        <f t="shared" si="61"/>
        <v>75.938610000000011</v>
      </c>
      <c r="N679" s="16">
        <f>'[1]TCE - ANEXO III - Preencher'!O688</f>
        <v>0.93500000000000005</v>
      </c>
      <c r="O679" s="16">
        <f>'[1]TCE - ANEXO III - Preencher'!P688</f>
        <v>0</v>
      </c>
      <c r="P679" s="17">
        <f t="shared" si="62"/>
        <v>0.93500000000000005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209.88361</v>
      </c>
    </row>
    <row r="680" spans="1:28" s="4" customFormat="1" x14ac:dyDescent="0.2">
      <c r="A680" s="9">
        <f>IFERROR(VLOOKUP(B680,'[1]DADOS (OCULTAR)'!$P$3:$R$53,3,0),"")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LUIZ SEVERO BEM JUNIOR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225125</v>
      </c>
      <c r="G680" s="14">
        <f>IF('[1]TCE - ANEXO III - Preencher'!H689="","",'[1]TCE - ANEXO III - Preencher'!H689)</f>
        <v>43891</v>
      </c>
      <c r="H680" s="15">
        <f>'[1]TCE - ANEXO III - Preencher'!I689</f>
        <v>98.25</v>
      </c>
      <c r="I680" s="15">
        <f>'[1]TCE - ANEXO III - Preencher'!J689</f>
        <v>786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7.4850000000000003</v>
      </c>
      <c r="O680" s="16">
        <f>'[1]TCE - ANEXO III - Preencher'!P689</f>
        <v>0</v>
      </c>
      <c r="P680" s="17">
        <f t="shared" si="62"/>
        <v>7.4850000000000003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891.73500000000001</v>
      </c>
    </row>
    <row r="681" spans="1:28" s="4" customFormat="1" x14ac:dyDescent="0.2">
      <c r="A681" s="9">
        <f>IFERROR(VLOOKUP(B681,'[1]DADOS (OCULTAR)'!$P$3:$R$53,3,0),"")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LUSIA MARIA NUNES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513430</v>
      </c>
      <c r="G681" s="14">
        <f>IF('[1]TCE - ANEXO III - Preencher'!H690="","",'[1]TCE - ANEXO III - Preencher'!H690)</f>
        <v>43891</v>
      </c>
      <c r="H681" s="15">
        <f>'[1]TCE - ANEXO III - Preencher'!I690</f>
        <v>13.13</v>
      </c>
      <c r="I681" s="15">
        <f>'[1]TCE - ANEXO III - Preencher'!J690</f>
        <v>105.02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0.93500000000000005</v>
      </c>
      <c r="O681" s="16">
        <f>'[1]TCE - ANEXO III - Preencher'!P690</f>
        <v>0</v>
      </c>
      <c r="P681" s="17">
        <f t="shared" si="62"/>
        <v>0.93500000000000005</v>
      </c>
      <c r="Q681" s="16">
        <f>'[1]TCE - ANEXO III - Preencher'!R690</f>
        <v>244.5</v>
      </c>
      <c r="R681" s="16">
        <f>'[1]TCE - ANEXO III - Preencher'!S690</f>
        <v>62.7</v>
      </c>
      <c r="S681" s="17">
        <f t="shared" si="63"/>
        <v>181.8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300.88499999999999</v>
      </c>
    </row>
    <row r="682" spans="1:28" s="4" customFormat="1" x14ac:dyDescent="0.2">
      <c r="A682" s="9">
        <f>IFERROR(VLOOKUP(B682,'[1]DADOS (OCULTAR)'!$P$3:$R$53,3,0),"")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LUZINETE LIDIA DA SILVA CABRAL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324115</v>
      </c>
      <c r="G682" s="14">
        <f>IF('[1]TCE - ANEXO III - Preencher'!H691="","",'[1]TCE - ANEXO III - Preencher'!H691)</f>
        <v>43891</v>
      </c>
      <c r="H682" s="15">
        <f>'[1]TCE - ANEXO III - Preencher'!I691</f>
        <v>33.85</v>
      </c>
      <c r="I682" s="15">
        <f>'[1]TCE - ANEXO III - Preencher'!J691</f>
        <v>270.81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0.93500000000000005</v>
      </c>
      <c r="O682" s="16">
        <f>'[1]TCE - ANEXO III - Preencher'!P691</f>
        <v>0</v>
      </c>
      <c r="P682" s="17">
        <f t="shared" si="62"/>
        <v>0.93500000000000005</v>
      </c>
      <c r="Q682" s="16">
        <f>'[1]TCE - ANEXO III - Preencher'!R691</f>
        <v>138</v>
      </c>
      <c r="R682" s="16">
        <f>'[1]TCE - ANEXO III - Preencher'!S691</f>
        <v>54.82</v>
      </c>
      <c r="S682" s="17">
        <f t="shared" si="63"/>
        <v>83.18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388.77500000000003</v>
      </c>
    </row>
    <row r="683" spans="1:28" s="4" customFormat="1" x14ac:dyDescent="0.2">
      <c r="A683" s="9">
        <f>IFERROR(VLOOKUP(B683,'[1]DADOS (OCULTAR)'!$P$3:$R$53,3,0),"")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MABELLE MORAES CORDEIRO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223710</v>
      </c>
      <c r="G683" s="14">
        <f>IF('[1]TCE - ANEXO III - Preencher'!H692="","",'[1]TCE - ANEXO III - Preencher'!H692)</f>
        <v>43891</v>
      </c>
      <c r="H683" s="15">
        <f>'[1]TCE - ANEXO III - Preencher'!I692</f>
        <v>36.880000000000003</v>
      </c>
      <c r="I683" s="15">
        <f>'[1]TCE - ANEXO III - Preencher'!J692</f>
        <v>295.07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0.93500000000000005</v>
      </c>
      <c r="O683" s="16">
        <f>'[1]TCE - ANEXO III - Preencher'!P692</f>
        <v>0</v>
      </c>
      <c r="P683" s="17">
        <f t="shared" si="62"/>
        <v>0.93500000000000005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332.88499999999999</v>
      </c>
    </row>
    <row r="684" spans="1:28" s="4" customFormat="1" x14ac:dyDescent="0.2">
      <c r="A684" s="9">
        <f>IFERROR(VLOOKUP(B684,'[1]DADOS (OCULTAR)'!$P$3:$R$53,3,0),"")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MANOEL ALFREDO DOS SANTOS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951105</v>
      </c>
      <c r="G684" s="14">
        <f>IF('[1]TCE - ANEXO III - Preencher'!H693="","",'[1]TCE - ANEXO III - Preencher'!H693)</f>
        <v>43891</v>
      </c>
      <c r="H684" s="15">
        <f>'[1]TCE - ANEXO III - Preencher'!I693</f>
        <v>18.98</v>
      </c>
      <c r="I684" s="15">
        <f>'[1]TCE - ANEXO III - Preencher'!J693</f>
        <v>151.85</v>
      </c>
      <c r="J684" s="15">
        <f>'[1]TCE - ANEXO III - Preencher'!K693</f>
        <v>0</v>
      </c>
      <c r="K684" s="16">
        <f>'[1]TCE - ANEXO III - Preencher'!L693</f>
        <v>101.36861</v>
      </c>
      <c r="L684" s="16">
        <f>'[1]TCE - ANEXO III - Preencher'!M693</f>
        <v>25.43</v>
      </c>
      <c r="M684" s="16">
        <f t="shared" si="61"/>
        <v>75.938610000000011</v>
      </c>
      <c r="N684" s="16">
        <f>'[1]TCE - ANEXO III - Preencher'!O693</f>
        <v>0.93500000000000005</v>
      </c>
      <c r="O684" s="16">
        <f>'[1]TCE - ANEXO III - Preencher'!P693</f>
        <v>0</v>
      </c>
      <c r="P684" s="17">
        <f t="shared" si="62"/>
        <v>0.93500000000000005</v>
      </c>
      <c r="Q684" s="16">
        <f>'[1]TCE - ANEXO III - Preencher'!R693</f>
        <v>207</v>
      </c>
      <c r="R684" s="16">
        <f>'[1]TCE - ANEXO III - Preencher'!S693</f>
        <v>76.3</v>
      </c>
      <c r="S684" s="17">
        <f t="shared" si="63"/>
        <v>130.69999999999999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378.40360999999996</v>
      </c>
    </row>
    <row r="685" spans="1:28" s="4" customFormat="1" x14ac:dyDescent="0.2">
      <c r="A685" s="9">
        <f>IFERROR(VLOOKUP(B685,'[1]DADOS (OCULTAR)'!$P$3:$R$53,3,0),"")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MANOEL DOMICIANO CAVALCANTE NETO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225125</v>
      </c>
      <c r="G685" s="14">
        <f>IF('[1]TCE - ANEXO III - Preencher'!H694="","",'[1]TCE - ANEXO III - Preencher'!H694)</f>
        <v>43891</v>
      </c>
      <c r="H685" s="15">
        <f>'[1]TCE - ANEXO III - Preencher'!I694</f>
        <v>100.29</v>
      </c>
      <c r="I685" s="15">
        <f>'[1]TCE - ANEXO III - Preencher'!J694</f>
        <v>802.32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7.4850000000000003</v>
      </c>
      <c r="O685" s="16">
        <f>'[1]TCE - ANEXO III - Preencher'!P694</f>
        <v>0</v>
      </c>
      <c r="P685" s="17">
        <f t="shared" si="62"/>
        <v>7.4850000000000003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910.09500000000003</v>
      </c>
    </row>
    <row r="686" spans="1:28" s="4" customFormat="1" x14ac:dyDescent="0.2">
      <c r="A686" s="9">
        <f>IFERROR(VLOOKUP(B686,'[1]DADOS (OCULTAR)'!$P$3:$R$53,3,0),"")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MANOEL JOSE DA SILVA JUNIOR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517410</v>
      </c>
      <c r="G686" s="14">
        <f>IF('[1]TCE - ANEXO III - Preencher'!H695="","",'[1]TCE - ANEXO III - Preencher'!H695)</f>
        <v>43891</v>
      </c>
      <c r="H686" s="15">
        <f>'[1]TCE - ANEXO III - Preencher'!I695</f>
        <v>12.21</v>
      </c>
      <c r="I686" s="15">
        <f>'[1]TCE - ANEXO III - Preencher'!J695</f>
        <v>97.71</v>
      </c>
      <c r="J686" s="15">
        <f>'[1]TCE - ANEXO III - Preencher'!K695</f>
        <v>0</v>
      </c>
      <c r="K686" s="16">
        <f>'[1]TCE - ANEXO III - Preencher'!L695</f>
        <v>101.36861</v>
      </c>
      <c r="L686" s="16">
        <f>'[1]TCE - ANEXO III - Preencher'!M695</f>
        <v>20.9</v>
      </c>
      <c r="M686" s="16">
        <f t="shared" si="61"/>
        <v>80.468610000000012</v>
      </c>
      <c r="N686" s="16">
        <f>'[1]TCE - ANEXO III - Preencher'!O695</f>
        <v>0.93500000000000005</v>
      </c>
      <c r="O686" s="16">
        <f>'[1]TCE - ANEXO III - Preencher'!P695</f>
        <v>0</v>
      </c>
      <c r="P686" s="17">
        <f t="shared" si="62"/>
        <v>0.93500000000000005</v>
      </c>
      <c r="Q686" s="16">
        <f>'[1]TCE - ANEXO III - Preencher'!R695</f>
        <v>103.5</v>
      </c>
      <c r="R686" s="16">
        <f>'[1]TCE - ANEXO III - Preencher'!S695</f>
        <v>62.7</v>
      </c>
      <c r="S686" s="17">
        <f t="shared" si="63"/>
        <v>40.799999999999997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232.12360999999999</v>
      </c>
    </row>
    <row r="687" spans="1:28" s="4" customFormat="1" x14ac:dyDescent="0.2">
      <c r="A687" s="9">
        <f>IFERROR(VLOOKUP(B687,'[1]DADOS (OCULTAR)'!$P$3:$R$53,3,0),"")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MANOEL JOSE PAULA DE MORAIS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142530</v>
      </c>
      <c r="G687" s="14">
        <f>IF('[1]TCE - ANEXO III - Preencher'!H696="","",'[1]TCE - ANEXO III - Preencher'!H696)</f>
        <v>43891</v>
      </c>
      <c r="H687" s="15">
        <f>'[1]TCE - ANEXO III - Preencher'!I696</f>
        <v>78.349999999999994</v>
      </c>
      <c r="I687" s="15">
        <f>'[1]TCE - ANEXO III - Preencher'!J696</f>
        <v>626.79999999999995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0.93500000000000005</v>
      </c>
      <c r="O687" s="16">
        <f>'[1]TCE - ANEXO III - Preencher'!P696</f>
        <v>0</v>
      </c>
      <c r="P687" s="17">
        <f t="shared" si="62"/>
        <v>0.93500000000000005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706.08499999999992</v>
      </c>
    </row>
    <row r="688" spans="1:28" s="4" customFormat="1" x14ac:dyDescent="0.2">
      <c r="A688" s="9">
        <f>IFERROR(VLOOKUP(B688,'[1]DADOS (OCULTAR)'!$P$3:$R$53,3,0),"")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MANOEL MENDES DA SILVA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515110</v>
      </c>
      <c r="G688" s="14">
        <f>IF('[1]TCE - ANEXO III - Preencher'!H697="","",'[1]TCE - ANEXO III - Preencher'!H697)</f>
        <v>43891</v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0.93500000000000005</v>
      </c>
      <c r="O688" s="16">
        <f>'[1]TCE - ANEXO III - Preencher'!P697</f>
        <v>0</v>
      </c>
      <c r="P688" s="17">
        <f t="shared" si="62"/>
        <v>0.93500000000000005</v>
      </c>
      <c r="Q688" s="16">
        <f>'[1]TCE - ANEXO III - Preencher'!R697</f>
        <v>207</v>
      </c>
      <c r="R688" s="16">
        <f>'[1]TCE - ANEXO III - Preencher'!S697</f>
        <v>0</v>
      </c>
      <c r="S688" s="17">
        <f t="shared" si="63"/>
        <v>207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207.935</v>
      </c>
    </row>
    <row r="689" spans="1:28" s="4" customFormat="1" x14ac:dyDescent="0.2">
      <c r="A689" s="9">
        <f>IFERROR(VLOOKUP(B689,'[1]DADOS (OCULTAR)'!$P$3:$R$53,3,0),"")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MARCELA CLOVIS DA SILVA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411010</v>
      </c>
      <c r="G689" s="14">
        <f>IF('[1]TCE - ANEXO III - Preencher'!H698="","",'[1]TCE - ANEXO III - Preencher'!H698)</f>
        <v>43891</v>
      </c>
      <c r="H689" s="15">
        <f>'[1]TCE - ANEXO III - Preencher'!I698</f>
        <v>11.68</v>
      </c>
      <c r="I689" s="15">
        <f>'[1]TCE - ANEXO III - Preencher'!J698</f>
        <v>93.43</v>
      </c>
      <c r="J689" s="15">
        <f>'[1]TCE - ANEXO III - Preencher'!K698</f>
        <v>0</v>
      </c>
      <c r="K689" s="16">
        <f>'[1]TCE - ANEXO III - Preencher'!L698</f>
        <v>101.36861</v>
      </c>
      <c r="L689" s="16">
        <f>'[1]TCE - ANEXO III - Preencher'!M698</f>
        <v>20.9</v>
      </c>
      <c r="M689" s="16">
        <f t="shared" si="61"/>
        <v>80.468610000000012</v>
      </c>
      <c r="N689" s="16">
        <f>'[1]TCE - ANEXO III - Preencher'!O698</f>
        <v>0.93500000000000005</v>
      </c>
      <c r="O689" s="16">
        <f>'[1]TCE - ANEXO III - Preencher'!P698</f>
        <v>0</v>
      </c>
      <c r="P689" s="17">
        <f t="shared" si="62"/>
        <v>0.93500000000000005</v>
      </c>
      <c r="Q689" s="16">
        <f>'[1]TCE - ANEXO III - Preencher'!R698</f>
        <v>207</v>
      </c>
      <c r="R689" s="16">
        <f>'[1]TCE - ANEXO III - Preencher'!S698</f>
        <v>45.98</v>
      </c>
      <c r="S689" s="17">
        <f t="shared" si="63"/>
        <v>161.02000000000001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347.53361000000007</v>
      </c>
    </row>
    <row r="690" spans="1:28" s="4" customFormat="1" x14ac:dyDescent="0.2">
      <c r="A690" s="9">
        <f>IFERROR(VLOOKUP(B690,'[1]DADOS (OCULTAR)'!$P$3:$R$53,3,0),"")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MARCELA CRISTINA DO NASCIMENTO SOUZA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521130</v>
      </c>
      <c r="G690" s="14">
        <f>IF('[1]TCE - ANEXO III - Preencher'!H699="","",'[1]TCE - ANEXO III - Preencher'!H699)</f>
        <v>43891</v>
      </c>
      <c r="H690" s="15">
        <f>'[1]TCE - ANEXO III - Preencher'!I699</f>
        <v>10.8</v>
      </c>
      <c r="I690" s="15">
        <f>'[1]TCE - ANEXO III - Preencher'!J699</f>
        <v>86.4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0.93500000000000005</v>
      </c>
      <c r="O690" s="16">
        <f>'[1]TCE - ANEXO III - Preencher'!P699</f>
        <v>0</v>
      </c>
      <c r="P690" s="17">
        <f t="shared" si="62"/>
        <v>0.93500000000000005</v>
      </c>
      <c r="Q690" s="16">
        <f>'[1]TCE - ANEXO III - Preencher'!R699</f>
        <v>96.6</v>
      </c>
      <c r="R690" s="16">
        <f>'[1]TCE - ANEXO III - Preencher'!S699</f>
        <v>58.52</v>
      </c>
      <c r="S690" s="17">
        <f t="shared" si="63"/>
        <v>38.079999999999991</v>
      </c>
      <c r="T690" s="16">
        <f>'[1]TCE - ANEXO III - Preencher'!U699</f>
        <v>59.73</v>
      </c>
      <c r="U690" s="16">
        <f>'[1]TCE - ANEXO III - Preencher'!V699</f>
        <v>0</v>
      </c>
      <c r="V690" s="17">
        <f t="shared" si="64"/>
        <v>59.73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195.94499999999999</v>
      </c>
    </row>
    <row r="691" spans="1:28" s="4" customFormat="1" x14ac:dyDescent="0.2">
      <c r="A691" s="9">
        <f>IFERROR(VLOOKUP(B691,'[1]DADOS (OCULTAR)'!$P$3:$R$53,3,0),"")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MARCELA LEANDRA DOS SANTOS SILVA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43891</v>
      </c>
      <c r="H691" s="15">
        <f>'[1]TCE - ANEXO III - Preencher'!I700</f>
        <v>18.850000000000001</v>
      </c>
      <c r="I691" s="15">
        <f>'[1]TCE - ANEXO III - Preencher'!J700</f>
        <v>150.81</v>
      </c>
      <c r="J691" s="15">
        <f>'[1]TCE - ANEXO III - Preencher'!K700</f>
        <v>0</v>
      </c>
      <c r="K691" s="16">
        <f>'[1]TCE - ANEXO III - Preencher'!L700</f>
        <v>101.36861</v>
      </c>
      <c r="L691" s="16">
        <f>'[1]TCE - ANEXO III - Preencher'!M700</f>
        <v>20.9</v>
      </c>
      <c r="M691" s="16">
        <f t="shared" si="61"/>
        <v>80.468610000000012</v>
      </c>
      <c r="N691" s="16">
        <f>'[1]TCE - ANEXO III - Preencher'!O700</f>
        <v>0.93500000000000005</v>
      </c>
      <c r="O691" s="16">
        <f>'[1]TCE - ANEXO III - Preencher'!P700</f>
        <v>0</v>
      </c>
      <c r="P691" s="17">
        <f t="shared" si="62"/>
        <v>0.93500000000000005</v>
      </c>
      <c r="Q691" s="16">
        <f>'[1]TCE - ANEXO III - Preencher'!R700</f>
        <v>260.8</v>
      </c>
      <c r="R691" s="16">
        <f>'[1]TCE - ANEXO III - Preencher'!S700</f>
        <v>62.7</v>
      </c>
      <c r="S691" s="17">
        <f t="shared" si="63"/>
        <v>198.10000000000002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449.16361000000006</v>
      </c>
    </row>
    <row r="692" spans="1:28" s="4" customFormat="1" x14ac:dyDescent="0.2">
      <c r="A692" s="9">
        <f>IFERROR(VLOOKUP(B692,'[1]DADOS (OCULTAR)'!$P$3:$R$53,3,0),"")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MARCELA SOBRAL CABRAL MAGALHAES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225140</v>
      </c>
      <c r="G692" s="14">
        <f>IF('[1]TCE - ANEXO III - Preencher'!H701="","",'[1]TCE - ANEXO III - Preencher'!H701)</f>
        <v>43891</v>
      </c>
      <c r="H692" s="15">
        <f>'[1]TCE - ANEXO III - Preencher'!I701</f>
        <v>32.94</v>
      </c>
      <c r="I692" s="15">
        <f>'[1]TCE - ANEXO III - Preencher'!J701</f>
        <v>263.49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7.4850000000000003</v>
      </c>
      <c r="O692" s="16">
        <f>'[1]TCE - ANEXO III - Preencher'!P701</f>
        <v>0</v>
      </c>
      <c r="P692" s="17">
        <f t="shared" si="62"/>
        <v>7.4850000000000003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303.91500000000002</v>
      </c>
    </row>
    <row r="693" spans="1:28" s="4" customFormat="1" x14ac:dyDescent="0.2">
      <c r="A693" s="9">
        <f>IFERROR(VLOOKUP(B693,'[1]DADOS (OCULTAR)'!$P$3:$R$53,3,0),"")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MARCELA TAVARES DA SILVA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43891</v>
      </c>
      <c r="H693" s="15">
        <f>'[1]TCE - ANEXO III - Preencher'!I702</f>
        <v>12.38</v>
      </c>
      <c r="I693" s="15">
        <f>'[1]TCE - ANEXO III - Preencher'!J702</f>
        <v>99.07</v>
      </c>
      <c r="J693" s="15">
        <f>'[1]TCE - ANEXO III - Preencher'!K702</f>
        <v>0</v>
      </c>
      <c r="K693" s="16">
        <f>'[1]TCE - ANEXO III - Preencher'!L702</f>
        <v>101.36861</v>
      </c>
      <c r="L693" s="16">
        <f>'[1]TCE - ANEXO III - Preencher'!M702</f>
        <v>20.9</v>
      </c>
      <c r="M693" s="16">
        <f t="shared" si="61"/>
        <v>80.468610000000012</v>
      </c>
      <c r="N693" s="16">
        <f>'[1]TCE - ANEXO III - Preencher'!O702</f>
        <v>0.93500000000000005</v>
      </c>
      <c r="O693" s="16">
        <f>'[1]TCE - ANEXO III - Preencher'!P702</f>
        <v>0</v>
      </c>
      <c r="P693" s="17">
        <f t="shared" si="62"/>
        <v>0.93500000000000005</v>
      </c>
      <c r="Q693" s="16">
        <f>'[1]TCE - ANEXO III - Preencher'!R702</f>
        <v>260.8</v>
      </c>
      <c r="R693" s="16">
        <f>'[1]TCE - ANEXO III - Preencher'!S702</f>
        <v>62.7</v>
      </c>
      <c r="S693" s="17">
        <f t="shared" si="63"/>
        <v>198.10000000000002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390.95361000000003</v>
      </c>
    </row>
    <row r="694" spans="1:28" s="4" customFormat="1" x14ac:dyDescent="0.2">
      <c r="A694" s="9">
        <f>IFERROR(VLOOKUP(B694,'[1]DADOS (OCULTAR)'!$P$3:$R$53,3,0),"")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MARCELLA LYCIA DE OLIVEIRA DAMIAO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223505</v>
      </c>
      <c r="G694" s="14">
        <f>IF('[1]TCE - ANEXO III - Preencher'!H703="","",'[1]TCE - ANEXO III - Preencher'!H703)</f>
        <v>43891</v>
      </c>
      <c r="H694" s="15">
        <f>'[1]TCE - ANEXO III - Preencher'!I703</f>
        <v>33.19</v>
      </c>
      <c r="I694" s="15">
        <f>'[1]TCE - ANEXO III - Preencher'!J703</f>
        <v>265.5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1.9672434999999999</v>
      </c>
      <c r="O694" s="16">
        <f>'[1]TCE - ANEXO III - Preencher'!P703</f>
        <v>0</v>
      </c>
      <c r="P694" s="17">
        <f t="shared" si="62"/>
        <v>1.9672434999999999</v>
      </c>
      <c r="Q694" s="16">
        <f>'[1]TCE - ANEXO III - Preencher'!R703</f>
        <v>138</v>
      </c>
      <c r="R694" s="16">
        <f>'[1]TCE - ANEXO III - Preencher'!S703</f>
        <v>107.5</v>
      </c>
      <c r="S694" s="17">
        <f t="shared" si="63"/>
        <v>30.5</v>
      </c>
      <c r="T694" s="16">
        <f>'[1]TCE - ANEXO III - Preencher'!U703</f>
        <v>90</v>
      </c>
      <c r="U694" s="16">
        <f>'[1]TCE - ANEXO III - Preencher'!V703</f>
        <v>0</v>
      </c>
      <c r="V694" s="17">
        <f t="shared" si="64"/>
        <v>90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421.15724349999999</v>
      </c>
    </row>
    <row r="695" spans="1:28" s="4" customFormat="1" x14ac:dyDescent="0.2">
      <c r="A695" s="9">
        <f>IFERROR(VLOOKUP(B695,'[1]DADOS (OCULTAR)'!$P$3:$R$53,3,0),"")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MARCELO ANTONIO OLIVEIRA SANTOS VELOSO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225125</v>
      </c>
      <c r="G695" s="14">
        <f>IF('[1]TCE - ANEXO III - Preencher'!H704="","",'[1]TCE - ANEXO III - Preencher'!H704)</f>
        <v>43891</v>
      </c>
      <c r="H695" s="15">
        <f>'[1]TCE - ANEXO III - Preencher'!I704</f>
        <v>48.25</v>
      </c>
      <c r="I695" s="15">
        <f>'[1]TCE - ANEXO III - Preencher'!J704</f>
        <v>386.02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7.4850000000000003</v>
      </c>
      <c r="O695" s="16">
        <f>'[1]TCE - ANEXO III - Preencher'!P704</f>
        <v>0</v>
      </c>
      <c r="P695" s="17">
        <f t="shared" si="62"/>
        <v>7.4850000000000003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441.755</v>
      </c>
    </row>
    <row r="696" spans="1:28" s="4" customFormat="1" x14ac:dyDescent="0.2">
      <c r="A696" s="9">
        <f>IFERROR(VLOOKUP(B696,'[1]DADOS (OCULTAR)'!$P$3:$R$53,3,0),"")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MARCELO ATAIDE DE LIMA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225112</v>
      </c>
      <c r="G696" s="14">
        <f>IF('[1]TCE - ANEXO III - Preencher'!H705="","",'[1]TCE - ANEXO III - Preencher'!H705)</f>
        <v>43891</v>
      </c>
      <c r="H696" s="15">
        <f>'[1]TCE - ANEXO III - Preencher'!I705</f>
        <v>100.29</v>
      </c>
      <c r="I696" s="15">
        <f>'[1]TCE - ANEXO III - Preencher'!J705</f>
        <v>802.32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7.4850000000000003</v>
      </c>
      <c r="O696" s="16">
        <f>'[1]TCE - ANEXO III - Preencher'!P705</f>
        <v>0</v>
      </c>
      <c r="P696" s="17">
        <f t="shared" si="62"/>
        <v>7.4850000000000003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910.09500000000003</v>
      </c>
    </row>
    <row r="697" spans="1:28" s="4" customFormat="1" x14ac:dyDescent="0.2">
      <c r="A697" s="9">
        <f>IFERROR(VLOOKUP(B697,'[1]DADOS (OCULTAR)'!$P$3:$R$53,3,0),"")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>MARCELO DA SILVA MACIEL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517410</v>
      </c>
      <c r="G697" s="14">
        <f>IF('[1]TCE - ANEXO III - Preencher'!H706="","",'[1]TCE - ANEXO III - Preencher'!H706)</f>
        <v>43891</v>
      </c>
      <c r="H697" s="15">
        <f>'[1]TCE - ANEXO III - Preencher'!I706</f>
        <v>10.77</v>
      </c>
      <c r="I697" s="15">
        <f>'[1]TCE - ANEXO III - Preencher'!J706</f>
        <v>86.13</v>
      </c>
      <c r="J697" s="15">
        <f>'[1]TCE - ANEXO III - Preencher'!K706</f>
        <v>0</v>
      </c>
      <c r="K697" s="16">
        <f>'[1]TCE - ANEXO III - Preencher'!L706</f>
        <v>101.36861</v>
      </c>
      <c r="L697" s="16">
        <f>'[1]TCE - ANEXO III - Preencher'!M706</f>
        <v>20.9</v>
      </c>
      <c r="M697" s="16">
        <f t="shared" si="61"/>
        <v>80.468610000000012</v>
      </c>
      <c r="N697" s="16">
        <f>'[1]TCE - ANEXO III - Preencher'!O706</f>
        <v>0.93500000000000005</v>
      </c>
      <c r="O697" s="16">
        <f>'[1]TCE - ANEXO III - Preencher'!P706</f>
        <v>0</v>
      </c>
      <c r="P697" s="17">
        <f t="shared" si="62"/>
        <v>0.93500000000000005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178.30360999999999</v>
      </c>
    </row>
    <row r="698" spans="1:28" s="4" customFormat="1" x14ac:dyDescent="0.2">
      <c r="A698" s="9">
        <f>IFERROR(VLOOKUP(B698,'[1]DADOS (OCULTAR)'!$P$3:$R$53,3,0),"")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MARCIA FRANCISCA DE OLIVEIRA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43891</v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>
        <f>IFERROR(VLOOKUP(B699,'[1]DADOS (OCULTAR)'!$P$3:$R$53,3,0),"")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MARCIA GOMES PAULINO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43891</v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>
        <f>IFERROR(VLOOKUP(B700,'[1]DADOS (OCULTAR)'!$P$3:$R$53,3,0),"")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MARCIA JOSE DO NASCIMENTO LOPES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322205</v>
      </c>
      <c r="G700" s="14">
        <f>IF('[1]TCE - ANEXO III - Preencher'!H709="","",'[1]TCE - ANEXO III - Preencher'!H709)</f>
        <v>43891</v>
      </c>
      <c r="H700" s="15">
        <f>'[1]TCE - ANEXO III - Preencher'!I709</f>
        <v>14.2</v>
      </c>
      <c r="I700" s="15">
        <f>'[1]TCE - ANEXO III - Preencher'!J709</f>
        <v>113.59</v>
      </c>
      <c r="J700" s="15">
        <f>'[1]TCE - ANEXO III - Preencher'!K709</f>
        <v>0</v>
      </c>
      <c r="K700" s="16">
        <f>'[1]TCE - ANEXO III - Preencher'!L709</f>
        <v>101.36861</v>
      </c>
      <c r="L700" s="16">
        <f>'[1]TCE - ANEXO III - Preencher'!M709</f>
        <v>20.9</v>
      </c>
      <c r="M700" s="16">
        <f t="shared" si="61"/>
        <v>80.468610000000012</v>
      </c>
      <c r="N700" s="16">
        <f>'[1]TCE - ANEXO III - Preencher'!O709</f>
        <v>0.93500000000000005</v>
      </c>
      <c r="O700" s="16">
        <f>'[1]TCE - ANEXO III - Preencher'!P709</f>
        <v>0</v>
      </c>
      <c r="P700" s="17">
        <f t="shared" si="62"/>
        <v>0.93500000000000005</v>
      </c>
      <c r="Q700" s="16">
        <f>'[1]TCE - ANEXO III - Preencher'!R709</f>
        <v>207</v>
      </c>
      <c r="R700" s="16">
        <f>'[1]TCE - ANEXO III - Preencher'!S709</f>
        <v>62.7</v>
      </c>
      <c r="S700" s="17">
        <f t="shared" si="63"/>
        <v>144.30000000000001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353.49361000000005</v>
      </c>
    </row>
    <row r="701" spans="1:28" s="4" customFormat="1" x14ac:dyDescent="0.2">
      <c r="A701" s="9">
        <f>IFERROR(VLOOKUP(B701,'[1]DADOS (OCULTAR)'!$P$3:$R$53,3,0),"")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>MARCIA KELIS SILVA SOARES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223505</v>
      </c>
      <c r="G701" s="14">
        <f>IF('[1]TCE - ANEXO III - Preencher'!H710="","",'[1]TCE - ANEXO III - Preencher'!H710)</f>
        <v>43891</v>
      </c>
      <c r="H701" s="15">
        <f>'[1]TCE - ANEXO III - Preencher'!I710</f>
        <v>33.28</v>
      </c>
      <c r="I701" s="15">
        <f>'[1]TCE - ANEXO III - Preencher'!J710</f>
        <v>266.22000000000003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1.9672434999999999</v>
      </c>
      <c r="O701" s="16">
        <f>'[1]TCE - ANEXO III - Preencher'!P710</f>
        <v>0</v>
      </c>
      <c r="P701" s="17">
        <f t="shared" si="62"/>
        <v>1.9672434999999999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200</v>
      </c>
      <c r="U701" s="16">
        <f>'[1]TCE - ANEXO III - Preencher'!V710</f>
        <v>0</v>
      </c>
      <c r="V701" s="17">
        <f t="shared" si="64"/>
        <v>200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501.4672435</v>
      </c>
    </row>
    <row r="702" spans="1:28" s="4" customFormat="1" x14ac:dyDescent="0.2">
      <c r="A702" s="9">
        <f>IFERROR(VLOOKUP(B702,'[1]DADOS (OCULTAR)'!$P$3:$R$53,3,0),"")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MARCIA MARIA MENEZES DA SILVA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411010</v>
      </c>
      <c r="G702" s="14">
        <f>IF('[1]TCE - ANEXO III - Preencher'!H711="","",'[1]TCE - ANEXO III - Preencher'!H711)</f>
        <v>43891</v>
      </c>
      <c r="H702" s="15">
        <f>'[1]TCE - ANEXO III - Preencher'!I711</f>
        <v>13.38</v>
      </c>
      <c r="I702" s="15">
        <f>'[1]TCE - ANEXO III - Preencher'!J711</f>
        <v>150.94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0.93500000000000005</v>
      </c>
      <c r="O702" s="16">
        <f>'[1]TCE - ANEXO III - Preencher'!P711</f>
        <v>0</v>
      </c>
      <c r="P702" s="17">
        <f t="shared" si="62"/>
        <v>0.93500000000000005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165.255</v>
      </c>
    </row>
    <row r="703" spans="1:28" s="4" customFormat="1" x14ac:dyDescent="0.2">
      <c r="A703" s="9">
        <f>IFERROR(VLOOKUP(B703,'[1]DADOS (OCULTAR)'!$P$3:$R$53,3,0),"")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MARCICLEIDE MACARIO DE LIMA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223505</v>
      </c>
      <c r="G703" s="14">
        <f>IF('[1]TCE - ANEXO III - Preencher'!H712="","",'[1]TCE - ANEXO III - Preencher'!H712)</f>
        <v>43891</v>
      </c>
      <c r="H703" s="15">
        <f>'[1]TCE - ANEXO III - Preencher'!I712</f>
        <v>37.299999999999997</v>
      </c>
      <c r="I703" s="15">
        <f>'[1]TCE - ANEXO III - Preencher'!J712</f>
        <v>298.44</v>
      </c>
      <c r="J703" s="15">
        <f>'[1]TCE - ANEXO III - Preencher'!K712</f>
        <v>0</v>
      </c>
      <c r="K703" s="16">
        <f>'[1]TCE - ANEXO III - Preencher'!L712</f>
        <v>101.36861</v>
      </c>
      <c r="L703" s="16">
        <f>'[1]TCE - ANEXO III - Preencher'!M712</f>
        <v>2.99</v>
      </c>
      <c r="M703" s="16">
        <f t="shared" si="61"/>
        <v>98.378610000000009</v>
      </c>
      <c r="N703" s="16">
        <f>'[1]TCE - ANEXO III - Preencher'!O712</f>
        <v>1.9672434999999999</v>
      </c>
      <c r="O703" s="16">
        <f>'[1]TCE - ANEXO III - Preencher'!P712</f>
        <v>0</v>
      </c>
      <c r="P703" s="17">
        <f t="shared" si="62"/>
        <v>1.9672434999999999</v>
      </c>
      <c r="Q703" s="16">
        <f>'[1]TCE - ANEXO III - Preencher'!R712</f>
        <v>303.60000000000002</v>
      </c>
      <c r="R703" s="16">
        <f>'[1]TCE - ANEXO III - Preencher'!S712</f>
        <v>119.44</v>
      </c>
      <c r="S703" s="17">
        <f t="shared" si="63"/>
        <v>184.16000000000003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620.24585350000007</v>
      </c>
    </row>
    <row r="704" spans="1:28" s="4" customFormat="1" x14ac:dyDescent="0.2">
      <c r="A704" s="9">
        <f>IFERROR(VLOOKUP(B704,'[1]DADOS (OCULTAR)'!$P$3:$R$53,3,0),"")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MARCILIO JOSE DE OLIVEIRA FILHO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225125</v>
      </c>
      <c r="G704" s="14">
        <f>IF('[1]TCE - ANEXO III - Preencher'!H713="","",'[1]TCE - ANEXO III - Preencher'!H713)</f>
        <v>43891</v>
      </c>
      <c r="H704" s="15">
        <f>'[1]TCE - ANEXO III - Preencher'!I713</f>
        <v>277.45</v>
      </c>
      <c r="I704" s="15">
        <f>'[1]TCE - ANEXO III - Preencher'!J713</f>
        <v>2427.5500000000002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7.4850000000000003</v>
      </c>
      <c r="O704" s="16">
        <f>'[1]TCE - ANEXO III - Preencher'!P713</f>
        <v>0</v>
      </c>
      <c r="P704" s="17">
        <f t="shared" si="62"/>
        <v>7.4850000000000003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2712.4850000000001</v>
      </c>
    </row>
    <row r="705" spans="1:28" s="4" customFormat="1" x14ac:dyDescent="0.2">
      <c r="A705" s="9">
        <f>IFERROR(VLOOKUP(B705,'[1]DADOS (OCULTAR)'!$P$3:$R$53,3,0),"")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MARCIO ANDRE ARAGAO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212420</v>
      </c>
      <c r="G705" s="14">
        <f>IF('[1]TCE - ANEXO III - Preencher'!H714="","",'[1]TCE - ANEXO III - Preencher'!H714)</f>
        <v>43891</v>
      </c>
      <c r="H705" s="15">
        <f>'[1]TCE - ANEXO III - Preencher'!I714</f>
        <v>34.29</v>
      </c>
      <c r="I705" s="15">
        <f>'[1]TCE - ANEXO III - Preencher'!J714</f>
        <v>274.29000000000002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0.93500000000000005</v>
      </c>
      <c r="O705" s="16">
        <f>'[1]TCE - ANEXO III - Preencher'!P714</f>
        <v>0</v>
      </c>
      <c r="P705" s="17">
        <f t="shared" si="62"/>
        <v>0.93500000000000005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309.51500000000004</v>
      </c>
    </row>
    <row r="706" spans="1:28" s="4" customFormat="1" x14ac:dyDescent="0.2">
      <c r="A706" s="9">
        <f>IFERROR(VLOOKUP(B706,'[1]DADOS (OCULTAR)'!$P$3:$R$53,3,0),"")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MARCIO BRAZ DA SILVA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322205</v>
      </c>
      <c r="G706" s="14">
        <f>IF('[1]TCE - ANEXO III - Preencher'!H715="","",'[1]TCE - ANEXO III - Preencher'!H715)</f>
        <v>43891</v>
      </c>
      <c r="H706" s="15">
        <f>'[1]TCE - ANEXO III - Preencher'!I715</f>
        <v>14.56</v>
      </c>
      <c r="I706" s="15">
        <f>'[1]TCE - ANEXO III - Preencher'!J715</f>
        <v>116.51</v>
      </c>
      <c r="J706" s="15">
        <f>'[1]TCE - ANEXO III - Preencher'!K715</f>
        <v>0</v>
      </c>
      <c r="K706" s="16">
        <f>'[1]TCE - ANEXO III - Preencher'!L715</f>
        <v>101.36861</v>
      </c>
      <c r="L706" s="16">
        <f>'[1]TCE - ANEXO III - Preencher'!M715</f>
        <v>20.9</v>
      </c>
      <c r="M706" s="16">
        <f t="shared" si="61"/>
        <v>80.468610000000012</v>
      </c>
      <c r="N706" s="16">
        <f>'[1]TCE - ANEXO III - Preencher'!O715</f>
        <v>0.93500000000000005</v>
      </c>
      <c r="O706" s="16">
        <f>'[1]TCE - ANEXO III - Preencher'!P715</f>
        <v>0</v>
      </c>
      <c r="P706" s="17">
        <f t="shared" si="62"/>
        <v>0.93500000000000005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212.47361000000001</v>
      </c>
    </row>
    <row r="707" spans="1:28" s="4" customFormat="1" x14ac:dyDescent="0.2">
      <c r="A707" s="9">
        <f>IFERROR(VLOOKUP(B707,'[1]DADOS (OCULTAR)'!$P$3:$R$53,3,0),"")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MARCO ANTONIO LEITE ALBERT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324115</v>
      </c>
      <c r="G707" s="14">
        <f>IF('[1]TCE - ANEXO III - Preencher'!H716="","",'[1]TCE - ANEXO III - Preencher'!H716)</f>
        <v>43891</v>
      </c>
      <c r="H707" s="15">
        <f>'[1]TCE - ANEXO III - Preencher'!I716</f>
        <v>31.46</v>
      </c>
      <c r="I707" s="15">
        <f>'[1]TCE - ANEXO III - Preencher'!J716</f>
        <v>251.69</v>
      </c>
      <c r="J707" s="15">
        <f>'[1]TCE - ANEXO III - Preencher'!K716</f>
        <v>0</v>
      </c>
      <c r="K707" s="16">
        <f>'[1]TCE - ANEXO III - Preencher'!L716</f>
        <v>101.36861</v>
      </c>
      <c r="L707" s="16">
        <f>'[1]TCE - ANEXO III - Preencher'!M716</f>
        <v>5.42</v>
      </c>
      <c r="M707" s="16">
        <f t="shared" si="61"/>
        <v>95.948610000000002</v>
      </c>
      <c r="N707" s="16">
        <f>'[1]TCE - ANEXO III - Preencher'!O716</f>
        <v>0.93500000000000005</v>
      </c>
      <c r="O707" s="16">
        <f>'[1]TCE - ANEXO III - Preencher'!P716</f>
        <v>0</v>
      </c>
      <c r="P707" s="17">
        <f t="shared" si="62"/>
        <v>0.93500000000000005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380.03361000000001</v>
      </c>
    </row>
    <row r="708" spans="1:28" s="4" customFormat="1" x14ac:dyDescent="0.2">
      <c r="A708" s="9">
        <f>IFERROR(VLOOKUP(B708,'[1]DADOS (OCULTAR)'!$P$3:$R$53,3,0),"")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MARCOS ALCINO SOARES SIQUEIRA MARQUES JUNIOR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225125</v>
      </c>
      <c r="G708" s="14">
        <f>IF('[1]TCE - ANEXO III - Preencher'!H717="","",'[1]TCE - ANEXO III - Preencher'!H717)</f>
        <v>43891</v>
      </c>
      <c r="H708" s="15">
        <f>'[1]TCE - ANEXO III - Preencher'!I717</f>
        <v>75.349999999999994</v>
      </c>
      <c r="I708" s="15">
        <f>'[1]TCE - ANEXO III - Preencher'!J717</f>
        <v>602.82000000000005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7.4850000000000003</v>
      </c>
      <c r="O708" s="16">
        <f>'[1]TCE - ANEXO III - Preencher'!P717</f>
        <v>0</v>
      </c>
      <c r="P708" s="17">
        <f t="shared" ref="P708:P771" si="68">N708-O708</f>
        <v>7.4850000000000003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685.65500000000009</v>
      </c>
    </row>
    <row r="709" spans="1:28" s="4" customFormat="1" x14ac:dyDescent="0.2">
      <c r="A709" s="9">
        <f>IFERROR(VLOOKUP(B709,'[1]DADOS (OCULTAR)'!$P$3:$R$53,3,0),"")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MARCOS DA SILVA BARBOSA</v>
      </c>
      <c r="E709" s="10" t="str">
        <f>IF('[1]TCE - ANEXO III - Preencher'!F718="4 - Assistência Odontológica","2 - Outros Profissionais da Saúde",'[1]TCE - ANEXO II - Enviar TCE'!E708)</f>
        <v>3 - Administrativo</v>
      </c>
      <c r="F709" s="13">
        <f>'[1]TCE - ANEXO III - Preencher'!G718</f>
        <v>517410</v>
      </c>
      <c r="G709" s="14">
        <f>IF('[1]TCE - ANEXO III - Preencher'!H718="","",'[1]TCE - ANEXO III - Preencher'!H718)</f>
        <v>43891</v>
      </c>
      <c r="H709" s="15">
        <f>'[1]TCE - ANEXO III - Preencher'!I718</f>
        <v>7.76</v>
      </c>
      <c r="I709" s="15">
        <f>'[1]TCE - ANEXO III - Preencher'!J718</f>
        <v>62.07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0.93500000000000005</v>
      </c>
      <c r="O709" s="16">
        <f>'[1]TCE - ANEXO III - Preencher'!P718</f>
        <v>0</v>
      </c>
      <c r="P709" s="17">
        <f t="shared" si="68"/>
        <v>0.93500000000000005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70.765000000000001</v>
      </c>
    </row>
    <row r="710" spans="1:28" s="4" customFormat="1" x14ac:dyDescent="0.2">
      <c r="A710" s="9">
        <f>IFERROR(VLOOKUP(B710,'[1]DADOS (OCULTAR)'!$P$3:$R$53,3,0),"")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MARCOS VINICIUS DE SOUZA MARTINS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225120</v>
      </c>
      <c r="G710" s="14">
        <f>IF('[1]TCE - ANEXO III - Preencher'!H719="","",'[1]TCE - ANEXO III - Preencher'!H719)</f>
        <v>43891</v>
      </c>
      <c r="H710" s="15">
        <f>'[1]TCE - ANEXO III - Preencher'!I719</f>
        <v>91.84</v>
      </c>
      <c r="I710" s="15">
        <f>'[1]TCE - ANEXO III - Preencher'!J719</f>
        <v>734.73</v>
      </c>
      <c r="J710" s="15">
        <f>'[1]TCE - ANEXO III - Preencher'!K719</f>
        <v>0</v>
      </c>
      <c r="K710" s="16">
        <f>'[1]TCE - ANEXO III - Preencher'!L719</f>
        <v>101.36861</v>
      </c>
      <c r="L710" s="16">
        <f>'[1]TCE - ANEXO III - Preencher'!M719</f>
        <v>85.54</v>
      </c>
      <c r="M710" s="16">
        <f t="shared" si="67"/>
        <v>15.828609999999998</v>
      </c>
      <c r="N710" s="16">
        <f>'[1]TCE - ANEXO III - Preencher'!O719</f>
        <v>7.4850000000000003</v>
      </c>
      <c r="O710" s="16">
        <f>'[1]TCE - ANEXO III - Preencher'!P719</f>
        <v>0</v>
      </c>
      <c r="P710" s="17">
        <f t="shared" si="68"/>
        <v>7.4850000000000003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849.88361000000009</v>
      </c>
    </row>
    <row r="711" spans="1:28" s="4" customFormat="1" x14ac:dyDescent="0.2">
      <c r="A711" s="9">
        <f>IFERROR(VLOOKUP(B711,'[1]DADOS (OCULTAR)'!$P$3:$R$53,3,0),"")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MARCUS VINICIUS DE SOUZA PORTELA LEAL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225120</v>
      </c>
      <c r="G711" s="14">
        <f>IF('[1]TCE - ANEXO III - Preencher'!H720="","",'[1]TCE - ANEXO III - Preencher'!H720)</f>
        <v>43891</v>
      </c>
      <c r="H711" s="15">
        <f>'[1]TCE - ANEXO III - Preencher'!I720</f>
        <v>32.78</v>
      </c>
      <c r="I711" s="15">
        <f>'[1]TCE - ANEXO III - Preencher'!J720</f>
        <v>262.22000000000003</v>
      </c>
      <c r="J711" s="15">
        <f>'[1]TCE - ANEXO III - Preencher'!K720</f>
        <v>0</v>
      </c>
      <c r="K711" s="16">
        <f>'[1]TCE - ANEXO III - Preencher'!L720</f>
        <v>101.36861</v>
      </c>
      <c r="L711" s="16">
        <f>'[1]TCE - ANEXO III - Preencher'!M720</f>
        <v>1.58</v>
      </c>
      <c r="M711" s="16">
        <f t="shared" si="67"/>
        <v>99.788610000000006</v>
      </c>
      <c r="N711" s="16">
        <f>'[1]TCE - ANEXO III - Preencher'!O720</f>
        <v>7.4850000000000003</v>
      </c>
      <c r="O711" s="16">
        <f>'[1]TCE - ANEXO III - Preencher'!P720</f>
        <v>0</v>
      </c>
      <c r="P711" s="17">
        <f t="shared" si="68"/>
        <v>7.4850000000000003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402.27361000000002</v>
      </c>
    </row>
    <row r="712" spans="1:28" s="4" customFormat="1" x14ac:dyDescent="0.2">
      <c r="A712" s="9">
        <f>IFERROR(VLOOKUP(B712,'[1]DADOS (OCULTAR)'!$P$3:$R$53,3,0),"")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MARDSON DE ARAUJO MEDEIROS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225120</v>
      </c>
      <c r="G712" s="14">
        <f>IF('[1]TCE - ANEXO III - Preencher'!H721="","",'[1]TCE - ANEXO III - Preencher'!H721)</f>
        <v>43891</v>
      </c>
      <c r="H712" s="15">
        <f>'[1]TCE - ANEXO III - Preencher'!I721</f>
        <v>80.790000000000006</v>
      </c>
      <c r="I712" s="15">
        <f>'[1]TCE - ANEXO III - Preencher'!J721</f>
        <v>646.29999999999995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7.4850000000000003</v>
      </c>
      <c r="O712" s="16">
        <f>'[1]TCE - ANEXO III - Preencher'!P721</f>
        <v>0</v>
      </c>
      <c r="P712" s="17">
        <f t="shared" si="68"/>
        <v>7.4850000000000003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734.57499999999993</v>
      </c>
    </row>
    <row r="713" spans="1:28" s="4" customFormat="1" x14ac:dyDescent="0.2">
      <c r="A713" s="9">
        <f>IFERROR(VLOOKUP(B713,'[1]DADOS (OCULTAR)'!$P$3:$R$53,3,0),"")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MARIA ADRIANA GOMES TEODOSIO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322205</v>
      </c>
      <c r="G713" s="14">
        <f>IF('[1]TCE - ANEXO III - Preencher'!H722="","",'[1]TCE - ANEXO III - Preencher'!H722)</f>
        <v>43891</v>
      </c>
      <c r="H713" s="15">
        <f>'[1]TCE - ANEXO III - Preencher'!I722</f>
        <v>15.7</v>
      </c>
      <c r="I713" s="15">
        <f>'[1]TCE - ANEXO III - Preencher'!J722</f>
        <v>125.63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0.93500000000000005</v>
      </c>
      <c r="O713" s="16">
        <f>'[1]TCE - ANEXO III - Preencher'!P722</f>
        <v>0</v>
      </c>
      <c r="P713" s="17">
        <f t="shared" si="68"/>
        <v>0.93500000000000005</v>
      </c>
      <c r="Q713" s="16">
        <f>'[1]TCE - ANEXO III - Preencher'!R722</f>
        <v>220.8</v>
      </c>
      <c r="R713" s="16">
        <f>'[1]TCE - ANEXO III - Preencher'!S722</f>
        <v>62.7</v>
      </c>
      <c r="S713" s="17">
        <f t="shared" si="69"/>
        <v>158.10000000000002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300.36500000000001</v>
      </c>
    </row>
    <row r="714" spans="1:28" s="4" customFormat="1" x14ac:dyDescent="0.2">
      <c r="A714" s="9">
        <f>IFERROR(VLOOKUP(B714,'[1]DADOS (OCULTAR)'!$P$3:$R$53,3,0),"")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MARIA APARECIDA DOS SANTOS SILVA</v>
      </c>
      <c r="E714" s="10" t="str">
        <f>IF('[1]TCE - ANEXO III - Preencher'!F723="4 - Assistência Odontológica","2 - Outros Profissionais da Saúde",'[1]TCE - ANEXO II - Enviar TCE'!E713)</f>
        <v>3 - Administrativo</v>
      </c>
      <c r="F714" s="13">
        <f>'[1]TCE - ANEXO III - Preencher'!G723</f>
        <v>322205</v>
      </c>
      <c r="G714" s="14">
        <f>IF('[1]TCE - ANEXO III - Preencher'!H723="","",'[1]TCE - ANEXO III - Preencher'!H723)</f>
        <v>43891</v>
      </c>
      <c r="H714" s="15">
        <f>'[1]TCE - ANEXO III - Preencher'!I723</f>
        <v>15.06</v>
      </c>
      <c r="I714" s="15">
        <f>'[1]TCE - ANEXO III - Preencher'!J723</f>
        <v>120.47</v>
      </c>
      <c r="J714" s="15">
        <f>'[1]TCE - ANEXO III - Preencher'!K723</f>
        <v>0</v>
      </c>
      <c r="K714" s="16">
        <f>'[1]TCE - ANEXO III - Preencher'!L723</f>
        <v>101.36861</v>
      </c>
      <c r="L714" s="16">
        <f>'[1]TCE - ANEXO III - Preencher'!M723</f>
        <v>20.9</v>
      </c>
      <c r="M714" s="16">
        <f t="shared" si="67"/>
        <v>80.468610000000012</v>
      </c>
      <c r="N714" s="16">
        <f>'[1]TCE - ANEXO III - Preencher'!O723</f>
        <v>0.93500000000000005</v>
      </c>
      <c r="O714" s="16">
        <f>'[1]TCE - ANEXO III - Preencher'!P723</f>
        <v>0</v>
      </c>
      <c r="P714" s="17">
        <f t="shared" si="68"/>
        <v>0.93500000000000005</v>
      </c>
      <c r="Q714" s="16">
        <f>'[1]TCE - ANEXO III - Preencher'!R723</f>
        <v>260.8</v>
      </c>
      <c r="R714" s="16">
        <f>'[1]TCE - ANEXO III - Preencher'!S723</f>
        <v>56.43</v>
      </c>
      <c r="S714" s="17">
        <f t="shared" si="69"/>
        <v>204.37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421.30361000000005</v>
      </c>
    </row>
    <row r="715" spans="1:28" s="4" customFormat="1" x14ac:dyDescent="0.2">
      <c r="A715" s="9">
        <f>IFERROR(VLOOKUP(B715,'[1]DADOS (OCULTAR)'!$P$3:$R$53,3,0),"")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MARIA BARBOSA DA SILVA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322205</v>
      </c>
      <c r="G715" s="14">
        <f>IF('[1]TCE - ANEXO III - Preencher'!H724="","",'[1]TCE - ANEXO III - Preencher'!H724)</f>
        <v>43891</v>
      </c>
      <c r="H715" s="15">
        <f>'[1]TCE - ANEXO III - Preencher'!I724</f>
        <v>13.8</v>
      </c>
      <c r="I715" s="15">
        <f>'[1]TCE - ANEXO III - Preencher'!J724</f>
        <v>110.38</v>
      </c>
      <c r="J715" s="15">
        <f>'[1]TCE - ANEXO III - Preencher'!K724</f>
        <v>0</v>
      </c>
      <c r="K715" s="16">
        <f>'[1]TCE - ANEXO III - Preencher'!L724</f>
        <v>101.36861</v>
      </c>
      <c r="L715" s="16">
        <f>'[1]TCE - ANEXO III - Preencher'!M724</f>
        <v>20.9</v>
      </c>
      <c r="M715" s="16">
        <f t="shared" si="67"/>
        <v>80.468610000000012</v>
      </c>
      <c r="N715" s="16">
        <f>'[1]TCE - ANEXO III - Preencher'!O724</f>
        <v>0.93500000000000005</v>
      </c>
      <c r="O715" s="16">
        <f>'[1]TCE - ANEXO III - Preencher'!P724</f>
        <v>0</v>
      </c>
      <c r="P715" s="17">
        <f t="shared" si="68"/>
        <v>0.93500000000000005</v>
      </c>
      <c r="Q715" s="16">
        <f>'[1]TCE - ANEXO III - Preencher'!R724</f>
        <v>220.8</v>
      </c>
      <c r="R715" s="16">
        <f>'[1]TCE - ANEXO III - Preencher'!S724</f>
        <v>54.24</v>
      </c>
      <c r="S715" s="17">
        <f t="shared" si="69"/>
        <v>166.56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372.14361000000002</v>
      </c>
    </row>
    <row r="716" spans="1:28" s="4" customFormat="1" x14ac:dyDescent="0.2">
      <c r="A716" s="9">
        <f>IFERROR(VLOOKUP(B716,'[1]DADOS (OCULTAR)'!$P$3:$R$53,3,0),"")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MARIA BETANIA ALVES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223505</v>
      </c>
      <c r="G716" s="14">
        <f>IF('[1]TCE - ANEXO III - Preencher'!H725="","",'[1]TCE - ANEXO III - Preencher'!H725)</f>
        <v>43891</v>
      </c>
      <c r="H716" s="15">
        <f>'[1]TCE - ANEXO III - Preencher'!I725</f>
        <v>33.83</v>
      </c>
      <c r="I716" s="15">
        <f>'[1]TCE - ANEXO III - Preencher'!J725</f>
        <v>270.67</v>
      </c>
      <c r="J716" s="15">
        <f>'[1]TCE - ANEXO III - Preencher'!K725</f>
        <v>0</v>
      </c>
      <c r="K716" s="16">
        <f>'[1]TCE - ANEXO III - Preencher'!L725</f>
        <v>101.36861</v>
      </c>
      <c r="L716" s="16">
        <f>'[1]TCE - ANEXO III - Preencher'!M725</f>
        <v>2.99</v>
      </c>
      <c r="M716" s="16">
        <f t="shared" si="67"/>
        <v>98.378610000000009</v>
      </c>
      <c r="N716" s="16">
        <f>'[1]TCE - ANEXO III - Preencher'!O725</f>
        <v>1.9672434999999999</v>
      </c>
      <c r="O716" s="16">
        <f>'[1]TCE - ANEXO III - Preencher'!P725</f>
        <v>0</v>
      </c>
      <c r="P716" s="17">
        <f t="shared" si="68"/>
        <v>1.9672434999999999</v>
      </c>
      <c r="Q716" s="16">
        <f>'[1]TCE - ANEXO III - Preencher'!R725</f>
        <v>165.6</v>
      </c>
      <c r="R716" s="16">
        <f>'[1]TCE - ANEXO III - Preencher'!S725</f>
        <v>119.44</v>
      </c>
      <c r="S716" s="17">
        <f t="shared" si="69"/>
        <v>46.16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451.00585349999994</v>
      </c>
    </row>
    <row r="717" spans="1:28" s="4" customFormat="1" x14ac:dyDescent="0.2">
      <c r="A717" s="9">
        <f>IFERROR(VLOOKUP(B717,'[1]DADOS (OCULTAR)'!$P$3:$R$53,3,0),"")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MARIA BETANIA BATISTA DA SILVA SOUZA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43891</v>
      </c>
      <c r="H717" s="15">
        <f>'[1]TCE - ANEXO III - Preencher'!I726</f>
        <v>14.21</v>
      </c>
      <c r="I717" s="15">
        <f>'[1]TCE - ANEXO III - Preencher'!J726</f>
        <v>113.71</v>
      </c>
      <c r="J717" s="15">
        <f>'[1]TCE - ANEXO III - Preencher'!K726</f>
        <v>0</v>
      </c>
      <c r="K717" s="16">
        <f>'[1]TCE - ANEXO III - Preencher'!L726</f>
        <v>101.36861</v>
      </c>
      <c r="L717" s="16">
        <f>'[1]TCE - ANEXO III - Preencher'!M726</f>
        <v>20.9</v>
      </c>
      <c r="M717" s="16">
        <f t="shared" si="67"/>
        <v>80.468610000000012</v>
      </c>
      <c r="N717" s="16">
        <f>'[1]TCE - ANEXO III - Preencher'!O726</f>
        <v>0.93500000000000005</v>
      </c>
      <c r="O717" s="16">
        <f>'[1]TCE - ANEXO III - Preencher'!P726</f>
        <v>0</v>
      </c>
      <c r="P717" s="17">
        <f t="shared" si="68"/>
        <v>0.93500000000000005</v>
      </c>
      <c r="Q717" s="16">
        <f>'[1]TCE - ANEXO III - Preencher'!R726</f>
        <v>260.8</v>
      </c>
      <c r="R717" s="16">
        <f>'[1]TCE - ANEXO III - Preencher'!S726</f>
        <v>62.7</v>
      </c>
      <c r="S717" s="17">
        <f t="shared" si="69"/>
        <v>198.10000000000002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407.42361000000005</v>
      </c>
    </row>
    <row r="718" spans="1:28" s="4" customFormat="1" x14ac:dyDescent="0.2">
      <c r="A718" s="9">
        <f>IFERROR(VLOOKUP(B718,'[1]DADOS (OCULTAR)'!$P$3:$R$53,3,0),"")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MARIA BETANIA LEMOS FERNANDES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223505</v>
      </c>
      <c r="G718" s="14">
        <f>IF('[1]TCE - ANEXO III - Preencher'!H727="","",'[1]TCE - ANEXO III - Preencher'!H727)</f>
        <v>43891</v>
      </c>
      <c r="H718" s="15">
        <f>'[1]TCE - ANEXO III - Preencher'!I727</f>
        <v>36.11</v>
      </c>
      <c r="I718" s="15">
        <f>'[1]TCE - ANEXO III - Preencher'!J727</f>
        <v>288.91000000000003</v>
      </c>
      <c r="J718" s="15">
        <f>'[1]TCE - ANEXO III - Preencher'!K727</f>
        <v>0</v>
      </c>
      <c r="K718" s="16">
        <f>'[1]TCE - ANEXO III - Preencher'!L727</f>
        <v>101.36861</v>
      </c>
      <c r="L718" s="16">
        <f>'[1]TCE - ANEXO III - Preencher'!M727</f>
        <v>2.99</v>
      </c>
      <c r="M718" s="16">
        <f t="shared" si="67"/>
        <v>98.378610000000009</v>
      </c>
      <c r="N718" s="16">
        <f>'[1]TCE - ANEXO III - Preencher'!O727</f>
        <v>1.9672434999999999</v>
      </c>
      <c r="O718" s="16">
        <f>'[1]TCE - ANEXO III - Preencher'!P727</f>
        <v>0</v>
      </c>
      <c r="P718" s="17">
        <f t="shared" si="68"/>
        <v>1.9672434999999999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425.36585350000007</v>
      </c>
    </row>
    <row r="719" spans="1:28" s="4" customFormat="1" x14ac:dyDescent="0.2">
      <c r="A719" s="9">
        <f>IFERROR(VLOOKUP(B719,'[1]DADOS (OCULTAR)'!$P$3:$R$53,3,0),"")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MARIA CAROLINA CARLOS DE MELO RODRIGUES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223810</v>
      </c>
      <c r="G719" s="14">
        <f>IF('[1]TCE - ANEXO III - Preencher'!H728="","",'[1]TCE - ANEXO III - Preencher'!H728)</f>
        <v>43891</v>
      </c>
      <c r="H719" s="15">
        <f>'[1]TCE - ANEXO III - Preencher'!I728</f>
        <v>21.76</v>
      </c>
      <c r="I719" s="15">
        <f>'[1]TCE - ANEXO III - Preencher'!J728</f>
        <v>230.67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0.93500000000000005</v>
      </c>
      <c r="O719" s="16">
        <f>'[1]TCE - ANEXO III - Preencher'!P728</f>
        <v>0</v>
      </c>
      <c r="P719" s="17">
        <f t="shared" si="68"/>
        <v>0.93500000000000005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253.36499999999998</v>
      </c>
    </row>
    <row r="720" spans="1:28" s="4" customFormat="1" x14ac:dyDescent="0.2">
      <c r="A720" s="9">
        <f>IFERROR(VLOOKUP(B720,'[1]DADOS (OCULTAR)'!$P$3:$R$53,3,0),"")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MARIA CAROLINA MARTINS DE LIMA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142605</v>
      </c>
      <c r="G720" s="14">
        <f>IF('[1]TCE - ANEXO III - Preencher'!H729="","",'[1]TCE - ANEXO III - Preencher'!H729)</f>
        <v>43891</v>
      </c>
      <c r="H720" s="15">
        <f>'[1]TCE - ANEXO III - Preencher'!I729</f>
        <v>109.03</v>
      </c>
      <c r="I720" s="15">
        <f>'[1]TCE - ANEXO III - Preencher'!J729</f>
        <v>872.25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0.93500000000000005</v>
      </c>
      <c r="O720" s="16">
        <f>'[1]TCE - ANEXO III - Preencher'!P729</f>
        <v>0</v>
      </c>
      <c r="P720" s="17">
        <f t="shared" si="68"/>
        <v>0.93500000000000005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982.21499999999992</v>
      </c>
    </row>
    <row r="721" spans="1:28" s="4" customFormat="1" x14ac:dyDescent="0.2">
      <c r="A721" s="9">
        <f>IFERROR(VLOOKUP(B721,'[1]DADOS (OCULTAR)'!$P$3:$R$53,3,0),"")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MARIA CECILIA FARIAS ARAUJO</v>
      </c>
      <c r="E721" s="10" t="str">
        <f>IF('[1]TCE - ANEXO III - Preencher'!F730="4 - Assistência Odontológica","2 - Outros Profissionais da Saúde",'[1]TCE - ANEXO II - Enviar TCE'!E720)</f>
        <v>2 - Outros Profissionais da Saúde</v>
      </c>
      <c r="F721" s="13">
        <f>'[1]TCE - ANEXO III - Preencher'!G730</f>
        <v>223605</v>
      </c>
      <c r="G721" s="14">
        <f>IF('[1]TCE - ANEXO III - Preencher'!H730="","",'[1]TCE - ANEXO III - Preencher'!H730)</f>
        <v>43891</v>
      </c>
      <c r="H721" s="15">
        <f>'[1]TCE - ANEXO III - Preencher'!I730</f>
        <v>24.04</v>
      </c>
      <c r="I721" s="15">
        <f>'[1]TCE - ANEXO III - Preencher'!J730</f>
        <v>192.33</v>
      </c>
      <c r="J721" s="15">
        <f>'[1]TCE - ANEXO III - Preencher'!K730</f>
        <v>0</v>
      </c>
      <c r="K721" s="16">
        <f>'[1]TCE - ANEXO III - Preencher'!L730</f>
        <v>101.36861</v>
      </c>
      <c r="L721" s="16">
        <f>'[1]TCE - ANEXO III - Preencher'!M730</f>
        <v>2.2000000000000002</v>
      </c>
      <c r="M721" s="16">
        <f t="shared" si="67"/>
        <v>99.168610000000001</v>
      </c>
      <c r="N721" s="16">
        <f>'[1]TCE - ANEXO III - Preencher'!O730</f>
        <v>1.9672434999999999</v>
      </c>
      <c r="O721" s="16">
        <f>'[1]TCE - ANEXO III - Preencher'!P730</f>
        <v>0</v>
      </c>
      <c r="P721" s="17">
        <f t="shared" si="68"/>
        <v>1.9672434999999999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317.5058535</v>
      </c>
    </row>
    <row r="722" spans="1:28" s="4" customFormat="1" x14ac:dyDescent="0.2">
      <c r="A722" s="9">
        <f>IFERROR(VLOOKUP(B722,'[1]DADOS (OCULTAR)'!$P$3:$R$53,3,0),"")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MARIA CRISTINA CORDEIRO DE SOUZA</v>
      </c>
      <c r="E722" s="10" t="str">
        <f>IF('[1]TCE - ANEXO III - Preencher'!F731="4 - Assistência Odontológica","2 - Outros Profissionais da Saúde",'[1]TCE - ANEXO II - Enviar TCE'!E721)</f>
        <v>2 - Outros Profissionais da Saúde</v>
      </c>
      <c r="F722" s="13">
        <f>'[1]TCE - ANEXO III - Preencher'!G731</f>
        <v>142105</v>
      </c>
      <c r="G722" s="14">
        <f>IF('[1]TCE - ANEXO III - Preencher'!H731="","",'[1]TCE - ANEXO III - Preencher'!H731)</f>
        <v>43891</v>
      </c>
      <c r="H722" s="15">
        <f>'[1]TCE - ANEXO III - Preencher'!I731</f>
        <v>20.3</v>
      </c>
      <c r="I722" s="15">
        <f>'[1]TCE - ANEXO III - Preencher'!J731</f>
        <v>162.4</v>
      </c>
      <c r="J722" s="15">
        <f>'[1]TCE - ANEXO III - Preencher'!K731</f>
        <v>0</v>
      </c>
      <c r="K722" s="16">
        <f>'[1]TCE - ANEXO III - Preencher'!L731</f>
        <v>101.36861</v>
      </c>
      <c r="L722" s="16">
        <f>'[1]TCE - ANEXO III - Preencher'!M731</f>
        <v>39.42</v>
      </c>
      <c r="M722" s="16">
        <f t="shared" si="67"/>
        <v>61.948610000000002</v>
      </c>
      <c r="N722" s="16">
        <f>'[1]TCE - ANEXO III - Preencher'!O731</f>
        <v>0.93500000000000005</v>
      </c>
      <c r="O722" s="16">
        <f>'[1]TCE - ANEXO III - Preencher'!P731</f>
        <v>0</v>
      </c>
      <c r="P722" s="17">
        <f t="shared" si="68"/>
        <v>0.93500000000000005</v>
      </c>
      <c r="Q722" s="16">
        <f>'[1]TCE - ANEXO III - Preencher'!R731</f>
        <v>220.8</v>
      </c>
      <c r="R722" s="16">
        <f>'[1]TCE - ANEXO III - Preencher'!S731</f>
        <v>114.31</v>
      </c>
      <c r="S722" s="17">
        <f t="shared" si="69"/>
        <v>106.49000000000001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352.07361000000003</v>
      </c>
    </row>
    <row r="723" spans="1:28" s="4" customFormat="1" x14ac:dyDescent="0.2">
      <c r="A723" s="9">
        <f>IFERROR(VLOOKUP(B723,'[1]DADOS (OCULTAR)'!$P$3:$R$53,3,0),"")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MARIA CRISTINA DE BARROS CUNHA</v>
      </c>
      <c r="E723" s="10" t="str">
        <f>IF('[1]TCE - ANEXO III - Preencher'!F732="4 - Assistência Odontológica","2 - Outros Profissionais da Saúde",'[1]TCE - ANEXO II - Enviar TCE'!E722)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43891</v>
      </c>
      <c r="H723" s="15">
        <f>'[1]TCE - ANEXO III - Preencher'!I732</f>
        <v>12.86</v>
      </c>
      <c r="I723" s="15">
        <f>'[1]TCE - ANEXO III - Preencher'!J732</f>
        <v>102.91</v>
      </c>
      <c r="J723" s="15">
        <f>'[1]TCE - ANEXO III - Preencher'!K732</f>
        <v>0</v>
      </c>
      <c r="K723" s="16">
        <f>'[1]TCE - ANEXO III - Preencher'!L732</f>
        <v>101.36861</v>
      </c>
      <c r="L723" s="16">
        <f>'[1]TCE - ANEXO III - Preencher'!M732</f>
        <v>20.9</v>
      </c>
      <c r="M723" s="16">
        <f t="shared" si="67"/>
        <v>80.468610000000012</v>
      </c>
      <c r="N723" s="16">
        <f>'[1]TCE - ANEXO III - Preencher'!O732</f>
        <v>0.93500000000000005</v>
      </c>
      <c r="O723" s="16">
        <f>'[1]TCE - ANEXO III - Preencher'!P732</f>
        <v>0</v>
      </c>
      <c r="P723" s="17">
        <f t="shared" si="68"/>
        <v>0.93500000000000005</v>
      </c>
      <c r="Q723" s="16">
        <f>'[1]TCE - ANEXO III - Preencher'!R732</f>
        <v>276</v>
      </c>
      <c r="R723" s="16">
        <f>'[1]TCE - ANEXO III - Preencher'!S732</f>
        <v>35.53</v>
      </c>
      <c r="S723" s="17">
        <f t="shared" si="69"/>
        <v>240.47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437.64360999999997</v>
      </c>
    </row>
    <row r="724" spans="1:28" s="4" customFormat="1" x14ac:dyDescent="0.2">
      <c r="A724" s="9">
        <f>IFERROR(VLOOKUP(B724,'[1]DADOS (OCULTAR)'!$P$3:$R$53,3,0),"")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MARIA DA CONCEICAO DE SANTANA DA SILVA</v>
      </c>
      <c r="E724" s="10" t="str">
        <f>IF('[1]TCE - ANEXO III - Preencher'!F733="4 - Assistência Odontológica","2 - Outros Profissionais da Saúde",'[1]TCE - ANEXO II - Enviar TCE'!E723)</f>
        <v>2 - Outros Profissionais da Saúde</v>
      </c>
      <c r="F724" s="13">
        <f>'[1]TCE - ANEXO III - Preencher'!G733</f>
        <v>766420</v>
      </c>
      <c r="G724" s="14">
        <f>IF('[1]TCE - ANEXO III - Preencher'!H733="","",'[1]TCE - ANEXO III - Preencher'!H733)</f>
        <v>43891</v>
      </c>
      <c r="H724" s="15">
        <f>'[1]TCE - ANEXO III - Preencher'!I733</f>
        <v>15.15</v>
      </c>
      <c r="I724" s="15">
        <f>'[1]TCE - ANEXO III - Preencher'!J733</f>
        <v>121.22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0.93500000000000005</v>
      </c>
      <c r="O724" s="16">
        <f>'[1]TCE - ANEXO III - Preencher'!P733</f>
        <v>0</v>
      </c>
      <c r="P724" s="17">
        <f t="shared" si="68"/>
        <v>0.93500000000000005</v>
      </c>
      <c r="Q724" s="16">
        <f>'[1]TCE - ANEXO III - Preencher'!R733</f>
        <v>163</v>
      </c>
      <c r="R724" s="16">
        <f>'[1]TCE - ANEXO III - Preencher'!S733</f>
        <v>31.35</v>
      </c>
      <c r="S724" s="17">
        <f t="shared" si="69"/>
        <v>131.65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268.95500000000004</v>
      </c>
    </row>
    <row r="725" spans="1:28" s="4" customFormat="1" x14ac:dyDescent="0.2">
      <c r="A725" s="9">
        <f>IFERROR(VLOOKUP(B725,'[1]DADOS (OCULTAR)'!$P$3:$R$53,3,0),"")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MARIA DA CONCEICAO NEVES SANTOS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43891</v>
      </c>
      <c r="H725" s="15">
        <f>'[1]TCE - ANEXO III - Preencher'!I734</f>
        <v>15.68</v>
      </c>
      <c r="I725" s="15">
        <f>'[1]TCE - ANEXO III - Preencher'!J734</f>
        <v>125.47</v>
      </c>
      <c r="J725" s="15">
        <f>'[1]TCE - ANEXO III - Preencher'!K734</f>
        <v>0</v>
      </c>
      <c r="K725" s="16">
        <f>'[1]TCE - ANEXO III - Preencher'!L734</f>
        <v>101.36861</v>
      </c>
      <c r="L725" s="16">
        <f>'[1]TCE - ANEXO III - Preencher'!M734</f>
        <v>20.9</v>
      </c>
      <c r="M725" s="16">
        <f t="shared" si="67"/>
        <v>80.468610000000012</v>
      </c>
      <c r="N725" s="16">
        <f>'[1]TCE - ANEXO III - Preencher'!O734</f>
        <v>0.93500000000000005</v>
      </c>
      <c r="O725" s="16">
        <f>'[1]TCE - ANEXO III - Preencher'!P734</f>
        <v>0</v>
      </c>
      <c r="P725" s="17">
        <f t="shared" si="68"/>
        <v>0.93500000000000005</v>
      </c>
      <c r="Q725" s="16">
        <f>'[1]TCE - ANEXO III - Preencher'!R734</f>
        <v>141</v>
      </c>
      <c r="R725" s="16">
        <f>'[1]TCE - ANEXO III - Preencher'!S734</f>
        <v>62.7</v>
      </c>
      <c r="S725" s="17">
        <f t="shared" si="69"/>
        <v>78.3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300.85361</v>
      </c>
    </row>
    <row r="726" spans="1:28" s="4" customFormat="1" x14ac:dyDescent="0.2">
      <c r="A726" s="9">
        <f>IFERROR(VLOOKUP(B726,'[1]DADOS (OCULTAR)'!$P$3:$R$53,3,0),"")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MARIA DA CONCEICAO PENHA DE PAULO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515205</v>
      </c>
      <c r="G726" s="14">
        <f>IF('[1]TCE - ANEXO III - Preencher'!H735="","",'[1]TCE - ANEXO III - Preencher'!H735)</f>
        <v>43891</v>
      </c>
      <c r="H726" s="15">
        <f>'[1]TCE - ANEXO III - Preencher'!I735</f>
        <v>14.27</v>
      </c>
      <c r="I726" s="15">
        <f>'[1]TCE - ANEXO III - Preencher'!J735</f>
        <v>114.13</v>
      </c>
      <c r="J726" s="15">
        <f>'[1]TCE - ANEXO III - Preencher'!K735</f>
        <v>0</v>
      </c>
      <c r="K726" s="16">
        <f>'[1]TCE - ANEXO III - Preencher'!L735</f>
        <v>101.36861</v>
      </c>
      <c r="L726" s="16">
        <f>'[1]TCE - ANEXO III - Preencher'!M735</f>
        <v>21.6</v>
      </c>
      <c r="M726" s="16">
        <f t="shared" si="67"/>
        <v>79.768609999999995</v>
      </c>
      <c r="N726" s="16">
        <f>'[1]TCE - ANEXO III - Preencher'!O735</f>
        <v>0.93500000000000005</v>
      </c>
      <c r="O726" s="16">
        <f>'[1]TCE - ANEXO III - Preencher'!P735</f>
        <v>0</v>
      </c>
      <c r="P726" s="17">
        <f t="shared" si="68"/>
        <v>0.93500000000000005</v>
      </c>
      <c r="Q726" s="16">
        <f>'[1]TCE - ANEXO III - Preencher'!R735</f>
        <v>220.8</v>
      </c>
      <c r="R726" s="16">
        <f>'[1]TCE - ANEXO III - Preencher'!S735</f>
        <v>64.8</v>
      </c>
      <c r="S726" s="17">
        <f t="shared" si="69"/>
        <v>156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365.10361</v>
      </c>
    </row>
    <row r="727" spans="1:28" s="4" customFormat="1" x14ac:dyDescent="0.2">
      <c r="A727" s="9">
        <f>IFERROR(VLOOKUP(B727,'[1]DADOS (OCULTAR)'!$P$3:$R$53,3,0),"")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MARIA DA GLORIA DE ANDRADE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521130</v>
      </c>
      <c r="G727" s="14">
        <f>IF('[1]TCE - ANEXO III - Preencher'!H736="","",'[1]TCE - ANEXO III - Preencher'!H736)</f>
        <v>43891</v>
      </c>
      <c r="H727" s="15">
        <f>'[1]TCE - ANEXO III - Preencher'!I736</f>
        <v>14.62</v>
      </c>
      <c r="I727" s="15">
        <f>'[1]TCE - ANEXO III - Preencher'!J736</f>
        <v>160.88999999999999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0.93500000000000005</v>
      </c>
      <c r="O727" s="16">
        <f>'[1]TCE - ANEXO III - Preencher'!P736</f>
        <v>0</v>
      </c>
      <c r="P727" s="17">
        <f t="shared" si="68"/>
        <v>0.93500000000000005</v>
      </c>
      <c r="Q727" s="16">
        <f>'[1]TCE - ANEXO III - Preencher'!R736</f>
        <v>6.9</v>
      </c>
      <c r="R727" s="16">
        <f>'[1]TCE - ANEXO III - Preencher'!S736</f>
        <v>0</v>
      </c>
      <c r="S727" s="17">
        <f t="shared" si="69"/>
        <v>6.9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183.345</v>
      </c>
    </row>
    <row r="728" spans="1:28" s="4" customFormat="1" x14ac:dyDescent="0.2">
      <c r="A728" s="9">
        <f>IFERROR(VLOOKUP(B728,'[1]DADOS (OCULTAR)'!$P$3:$R$53,3,0),"")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MARIA DA GLORIA PAES SILVA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142105</v>
      </c>
      <c r="G728" s="14">
        <f>IF('[1]TCE - ANEXO III - Preencher'!H737="","",'[1]TCE - ANEXO III - Preencher'!H737)</f>
        <v>43891</v>
      </c>
      <c r="H728" s="15">
        <f>'[1]TCE - ANEXO III - Preencher'!I737</f>
        <v>19.350000000000001</v>
      </c>
      <c r="I728" s="15">
        <f>'[1]TCE - ANEXO III - Preencher'!J737</f>
        <v>154.82</v>
      </c>
      <c r="J728" s="15">
        <f>'[1]TCE - ANEXO III - Preencher'!K737</f>
        <v>0</v>
      </c>
      <c r="K728" s="16">
        <f>'[1]TCE - ANEXO III - Preencher'!L737</f>
        <v>101.36861</v>
      </c>
      <c r="L728" s="16">
        <f>'[1]TCE - ANEXO III - Preencher'!M737</f>
        <v>36.86</v>
      </c>
      <c r="M728" s="16">
        <f t="shared" si="67"/>
        <v>64.508610000000004</v>
      </c>
      <c r="N728" s="16">
        <f>'[1]TCE - ANEXO III - Preencher'!O737</f>
        <v>0.93500000000000005</v>
      </c>
      <c r="O728" s="16">
        <f>'[1]TCE - ANEXO III - Preencher'!P737</f>
        <v>0</v>
      </c>
      <c r="P728" s="17">
        <f t="shared" si="68"/>
        <v>0.93500000000000005</v>
      </c>
      <c r="Q728" s="16">
        <f>'[1]TCE - ANEXO III - Preencher'!R737</f>
        <v>207</v>
      </c>
      <c r="R728" s="16">
        <f>'[1]TCE - ANEXO III - Preencher'!S737</f>
        <v>110.59</v>
      </c>
      <c r="S728" s="17">
        <f t="shared" si="69"/>
        <v>96.41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336.02360999999996</v>
      </c>
    </row>
    <row r="729" spans="1:28" s="4" customFormat="1" x14ac:dyDescent="0.2">
      <c r="A729" s="9">
        <f>IFERROR(VLOOKUP(B729,'[1]DADOS (OCULTAR)'!$P$3:$R$53,3,0),"")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MARIA DA PENHA NUNES DAVID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43891</v>
      </c>
      <c r="H729" s="15">
        <f>'[1]TCE - ANEXO III - Preencher'!I738</f>
        <v>13.89</v>
      </c>
      <c r="I729" s="15">
        <f>'[1]TCE - ANEXO III - Preencher'!J738</f>
        <v>111.12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0.93500000000000005</v>
      </c>
      <c r="O729" s="16">
        <f>'[1]TCE - ANEXO III - Preencher'!P738</f>
        <v>0</v>
      </c>
      <c r="P729" s="17">
        <f t="shared" si="68"/>
        <v>0.93500000000000005</v>
      </c>
      <c r="Q729" s="16">
        <f>'[1]TCE - ANEXO III - Preencher'!R738</f>
        <v>244.5</v>
      </c>
      <c r="R729" s="16">
        <f>'[1]TCE - ANEXO III - Preencher'!S738</f>
        <v>58.52</v>
      </c>
      <c r="S729" s="17">
        <f t="shared" si="69"/>
        <v>185.98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311.92500000000001</v>
      </c>
    </row>
    <row r="730" spans="1:28" s="4" customFormat="1" x14ac:dyDescent="0.2">
      <c r="A730" s="9">
        <f>IFERROR(VLOOKUP(B730,'[1]DADOS (OCULTAR)'!$P$3:$R$53,3,0),"")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MARIA DAIANI DA SILVA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43891</v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>
        <f>IFERROR(VLOOKUP(B731,'[1]DADOS (OCULTAR)'!$P$3:$R$53,3,0),"")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MARIA DAS GRACAS DA SILVA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43891</v>
      </c>
      <c r="H731" s="15">
        <f>'[1]TCE - ANEXO III - Preencher'!I740</f>
        <v>22.41</v>
      </c>
      <c r="I731" s="15">
        <f>'[1]TCE - ANEXO III - Preencher'!J740</f>
        <v>179.32</v>
      </c>
      <c r="J731" s="15">
        <f>'[1]TCE - ANEXO III - Preencher'!K740</f>
        <v>0</v>
      </c>
      <c r="K731" s="16">
        <f>'[1]TCE - ANEXO III - Preencher'!L740</f>
        <v>101.36861</v>
      </c>
      <c r="L731" s="16">
        <f>'[1]TCE - ANEXO III - Preencher'!M740</f>
        <v>20.9</v>
      </c>
      <c r="M731" s="16">
        <f t="shared" si="67"/>
        <v>80.468610000000012</v>
      </c>
      <c r="N731" s="16">
        <f>'[1]TCE - ANEXO III - Preencher'!O740</f>
        <v>0.93500000000000005</v>
      </c>
      <c r="O731" s="16">
        <f>'[1]TCE - ANEXO III - Preencher'!P740</f>
        <v>0</v>
      </c>
      <c r="P731" s="17">
        <f t="shared" si="68"/>
        <v>0.93500000000000005</v>
      </c>
      <c r="Q731" s="16">
        <f>'[1]TCE - ANEXO III - Preencher'!R740</f>
        <v>207</v>
      </c>
      <c r="R731" s="16">
        <f>'[1]TCE - ANEXO III - Preencher'!S740</f>
        <v>62.7</v>
      </c>
      <c r="S731" s="17">
        <f t="shared" si="69"/>
        <v>144.30000000000001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427.43361000000004</v>
      </c>
    </row>
    <row r="732" spans="1:28" s="4" customFormat="1" x14ac:dyDescent="0.2">
      <c r="A732" s="9">
        <f>IFERROR(VLOOKUP(B732,'[1]DADOS (OCULTAR)'!$P$3:$R$53,3,0),"")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MARIA DAS GRACAS TERESINHA DA SILVA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43891</v>
      </c>
      <c r="H732" s="15">
        <f>'[1]TCE - ANEXO III - Preencher'!I741</f>
        <v>14.5</v>
      </c>
      <c r="I732" s="15">
        <f>'[1]TCE - ANEXO III - Preencher'!J741</f>
        <v>115.98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0.93500000000000005</v>
      </c>
      <c r="O732" s="16">
        <f>'[1]TCE - ANEXO III - Preencher'!P741</f>
        <v>0</v>
      </c>
      <c r="P732" s="17">
        <f t="shared" si="68"/>
        <v>0.93500000000000005</v>
      </c>
      <c r="Q732" s="16">
        <f>'[1]TCE - ANEXO III - Preencher'!R741</f>
        <v>220.8</v>
      </c>
      <c r="R732" s="16">
        <f>'[1]TCE - ANEXO III - Preencher'!S741</f>
        <v>62.7</v>
      </c>
      <c r="S732" s="17">
        <f t="shared" si="69"/>
        <v>158.10000000000002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289.51500000000004</v>
      </c>
    </row>
    <row r="733" spans="1:28" s="4" customFormat="1" x14ac:dyDescent="0.2">
      <c r="A733" s="9">
        <f>IFERROR(VLOOKUP(B733,'[1]DADOS (OCULTAR)'!$P$3:$R$53,3,0),"")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MARIA DE FATIMA FARIAS DOS ANJOS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43891</v>
      </c>
      <c r="H733" s="15">
        <f>'[1]TCE - ANEXO III - Preencher'!I742</f>
        <v>20.66</v>
      </c>
      <c r="I733" s="15">
        <f>'[1]TCE - ANEXO III - Preencher'!J742</f>
        <v>217.5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0.93500000000000005</v>
      </c>
      <c r="O733" s="16">
        <f>'[1]TCE - ANEXO III - Preencher'!P742</f>
        <v>0</v>
      </c>
      <c r="P733" s="17">
        <f t="shared" si="68"/>
        <v>0.93500000000000005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239.095</v>
      </c>
    </row>
    <row r="734" spans="1:28" s="4" customFormat="1" x14ac:dyDescent="0.2">
      <c r="A734" s="9">
        <f>IFERROR(VLOOKUP(B734,'[1]DADOS (OCULTAR)'!$P$3:$R$53,3,0),"")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MARIA DE LOURDES DE LIMA PEREIRA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43891</v>
      </c>
      <c r="H734" s="15">
        <f>'[1]TCE - ANEXO III - Preencher'!I743</f>
        <v>0.06</v>
      </c>
      <c r="I734" s="15">
        <f>'[1]TCE - ANEXO III - Preencher'!J743</f>
        <v>0.52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0.93500000000000005</v>
      </c>
      <c r="O734" s="16">
        <f>'[1]TCE - ANEXO III - Preencher'!P743</f>
        <v>0</v>
      </c>
      <c r="P734" s="17">
        <f t="shared" si="68"/>
        <v>0.93500000000000005</v>
      </c>
      <c r="Q734" s="16">
        <f>'[1]TCE - ANEXO III - Preencher'!R743</f>
        <v>207</v>
      </c>
      <c r="R734" s="16">
        <f>'[1]TCE - ANEXO III - Preencher'!S743</f>
        <v>0</v>
      </c>
      <c r="S734" s="17">
        <f t="shared" si="69"/>
        <v>207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208.51499999999999</v>
      </c>
    </row>
    <row r="735" spans="1:28" s="4" customFormat="1" x14ac:dyDescent="0.2">
      <c r="A735" s="9">
        <f>IFERROR(VLOOKUP(B735,'[1]DADOS (OCULTAR)'!$P$3:$R$53,3,0),"")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MARIA DO CARMO BARRETTO FREITAS DA SILVA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43891</v>
      </c>
      <c r="H735" s="15">
        <f>'[1]TCE - ANEXO III - Preencher'!I744</f>
        <v>23.38</v>
      </c>
      <c r="I735" s="15">
        <f>'[1]TCE - ANEXO III - Preencher'!J744</f>
        <v>239.3</v>
      </c>
      <c r="J735" s="15">
        <f>'[1]TCE - ANEXO III - Preencher'!K744</f>
        <v>0</v>
      </c>
      <c r="K735" s="16">
        <f>'[1]TCE - ANEXO III - Preencher'!L744</f>
        <v>101.36861</v>
      </c>
      <c r="L735" s="16">
        <f>'[1]TCE - ANEXO III - Preencher'!M744</f>
        <v>20.9</v>
      </c>
      <c r="M735" s="16">
        <f t="shared" si="67"/>
        <v>80.468610000000012</v>
      </c>
      <c r="N735" s="16">
        <f>'[1]TCE - ANEXO III - Preencher'!O744</f>
        <v>0.93500000000000005</v>
      </c>
      <c r="O735" s="16">
        <f>'[1]TCE - ANEXO III - Preencher'!P744</f>
        <v>0</v>
      </c>
      <c r="P735" s="17">
        <f t="shared" si="68"/>
        <v>0.93500000000000005</v>
      </c>
      <c r="Q735" s="16">
        <f>'[1]TCE - ANEXO III - Preencher'!R744</f>
        <v>16.3</v>
      </c>
      <c r="R735" s="16">
        <f>'[1]TCE - ANEXO III - Preencher'!S744</f>
        <v>0</v>
      </c>
      <c r="S735" s="17">
        <f t="shared" si="69"/>
        <v>16.3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360.38361000000003</v>
      </c>
    </row>
    <row r="736" spans="1:28" s="4" customFormat="1" x14ac:dyDescent="0.2">
      <c r="A736" s="9">
        <f>IFERROR(VLOOKUP(B736,'[1]DADOS (OCULTAR)'!$P$3:$R$53,3,0),"")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MARIA DO ROSARIO FONSECA OLIVEIRA COSTA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43891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0.93500000000000005</v>
      </c>
      <c r="O736" s="16">
        <f>'[1]TCE - ANEXO III - Preencher'!P745</f>
        <v>0</v>
      </c>
      <c r="P736" s="17">
        <f t="shared" si="68"/>
        <v>0.93500000000000005</v>
      </c>
      <c r="Q736" s="16">
        <f>'[1]TCE - ANEXO III - Preencher'!R745</f>
        <v>244.5</v>
      </c>
      <c r="R736" s="16">
        <f>'[1]TCE - ANEXO III - Preencher'!S745</f>
        <v>0</v>
      </c>
      <c r="S736" s="17">
        <f t="shared" si="69"/>
        <v>244.5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245.435</v>
      </c>
    </row>
    <row r="737" spans="1:28" s="4" customFormat="1" x14ac:dyDescent="0.2">
      <c r="A737" s="9">
        <f>IFERROR(VLOOKUP(B737,'[1]DADOS (OCULTAR)'!$P$3:$R$53,3,0),"")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MARIA DOS ANJOS FERREIRA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43891</v>
      </c>
      <c r="H737" s="15">
        <f>'[1]TCE - ANEXO III - Preencher'!I746</f>
        <v>14.66</v>
      </c>
      <c r="I737" s="15">
        <f>'[1]TCE - ANEXO III - Preencher'!J746</f>
        <v>117.27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0.93500000000000005</v>
      </c>
      <c r="O737" s="16">
        <f>'[1]TCE - ANEXO III - Preencher'!P746</f>
        <v>0</v>
      </c>
      <c r="P737" s="17">
        <f t="shared" si="68"/>
        <v>0.93500000000000005</v>
      </c>
      <c r="Q737" s="16">
        <f>'[1]TCE - ANEXO III - Preencher'!R746</f>
        <v>244.5</v>
      </c>
      <c r="R737" s="16">
        <f>'[1]TCE - ANEXO III - Preencher'!S746</f>
        <v>60.61</v>
      </c>
      <c r="S737" s="17">
        <f t="shared" si="69"/>
        <v>183.89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316.755</v>
      </c>
    </row>
    <row r="738" spans="1:28" s="4" customFormat="1" x14ac:dyDescent="0.2">
      <c r="A738" s="9">
        <f>IFERROR(VLOOKUP(B738,'[1]DADOS (OCULTAR)'!$P$3:$R$53,3,0),"")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MARIA EDIVANE DO NASCIMENTO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43891</v>
      </c>
      <c r="H738" s="15">
        <f>'[1]TCE - ANEXO III - Preencher'!I747</f>
        <v>13.51</v>
      </c>
      <c r="I738" s="15">
        <f>'[1]TCE - ANEXO III - Preencher'!J747</f>
        <v>108.07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0.93500000000000005</v>
      </c>
      <c r="O738" s="16">
        <f>'[1]TCE - ANEXO III - Preencher'!P747</f>
        <v>0</v>
      </c>
      <c r="P738" s="17">
        <f t="shared" si="68"/>
        <v>0.93500000000000005</v>
      </c>
      <c r="Q738" s="16">
        <f>'[1]TCE - ANEXO III - Preencher'!R747</f>
        <v>131.6</v>
      </c>
      <c r="R738" s="16">
        <f>'[1]TCE - ANEXO III - Preencher'!S747</f>
        <v>58.52</v>
      </c>
      <c r="S738" s="17">
        <f t="shared" si="69"/>
        <v>73.079999999999984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195.59499999999997</v>
      </c>
    </row>
    <row r="739" spans="1:28" s="4" customFormat="1" x14ac:dyDescent="0.2">
      <c r="A739" s="9">
        <f>IFERROR(VLOOKUP(B739,'[1]DADOS (OCULTAR)'!$P$3:$R$53,3,0),"")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MARIA EDUARDA CRUZ ROCHA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43891</v>
      </c>
      <c r="H739" s="15">
        <f>'[1]TCE - ANEXO III - Preencher'!I748</f>
        <v>12.51</v>
      </c>
      <c r="I739" s="15">
        <f>'[1]TCE - ANEXO III - Preencher'!J748</f>
        <v>100.07</v>
      </c>
      <c r="J739" s="15">
        <f>'[1]TCE - ANEXO III - Preencher'!K748</f>
        <v>0</v>
      </c>
      <c r="K739" s="16">
        <f>'[1]TCE - ANEXO III - Preencher'!L748</f>
        <v>101.36861</v>
      </c>
      <c r="L739" s="16">
        <f>'[1]TCE - ANEXO III - Preencher'!M748</f>
        <v>20.9</v>
      </c>
      <c r="M739" s="16">
        <f t="shared" si="67"/>
        <v>80.468610000000012</v>
      </c>
      <c r="N739" s="16">
        <f>'[1]TCE - ANEXO III - Preencher'!O748</f>
        <v>0.93500000000000005</v>
      </c>
      <c r="O739" s="16">
        <f>'[1]TCE - ANEXO III - Preencher'!P748</f>
        <v>0</v>
      </c>
      <c r="P739" s="17">
        <f t="shared" si="68"/>
        <v>0.93500000000000005</v>
      </c>
      <c r="Q739" s="16">
        <f>'[1]TCE - ANEXO III - Preencher'!R748</f>
        <v>110.4</v>
      </c>
      <c r="R739" s="16">
        <f>'[1]TCE - ANEXO III - Preencher'!S748</f>
        <v>62.7</v>
      </c>
      <c r="S739" s="17">
        <f t="shared" si="69"/>
        <v>47.7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241.68360999999999</v>
      </c>
    </row>
    <row r="740" spans="1:28" s="4" customFormat="1" x14ac:dyDescent="0.2">
      <c r="A740" s="9">
        <f>IFERROR(VLOOKUP(B740,'[1]DADOS (OCULTAR)'!$P$3:$R$53,3,0),"")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MARIA EDUARDA DE ARRUDA SAROLDI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43891</v>
      </c>
      <c r="H740" s="15">
        <f>'[1]TCE - ANEXO III - Preencher'!I749</f>
        <v>33.909999999999997</v>
      </c>
      <c r="I740" s="15">
        <f>'[1]TCE - ANEXO III - Preencher'!J749</f>
        <v>271.27</v>
      </c>
      <c r="J740" s="15">
        <f>'[1]TCE - ANEXO III - Preencher'!K749</f>
        <v>0</v>
      </c>
      <c r="K740" s="16">
        <f>'[1]TCE - ANEXO III - Preencher'!L749</f>
        <v>101.36861</v>
      </c>
      <c r="L740" s="16">
        <f>'[1]TCE - ANEXO III - Preencher'!M749</f>
        <v>2.99</v>
      </c>
      <c r="M740" s="16">
        <f t="shared" si="67"/>
        <v>98.378610000000009</v>
      </c>
      <c r="N740" s="16">
        <f>'[1]TCE - ANEXO III - Preencher'!O749</f>
        <v>1.9672434999999999</v>
      </c>
      <c r="O740" s="16">
        <f>'[1]TCE - ANEXO III - Preencher'!P749</f>
        <v>0</v>
      </c>
      <c r="P740" s="17">
        <f t="shared" si="68"/>
        <v>1.9672434999999999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100</v>
      </c>
      <c r="U740" s="16">
        <f>'[1]TCE - ANEXO III - Preencher'!V749</f>
        <v>0</v>
      </c>
      <c r="V740" s="17">
        <f t="shared" si="70"/>
        <v>100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505.52585349999993</v>
      </c>
    </row>
    <row r="741" spans="1:28" s="4" customFormat="1" x14ac:dyDescent="0.2">
      <c r="A741" s="9">
        <f>IFERROR(VLOOKUP(B741,'[1]DADOS (OCULTAR)'!$P$3:$R$53,3,0),"")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MARIA ELISANGELA NASCIMENTO PEREIRA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223505</v>
      </c>
      <c r="G741" s="14">
        <f>IF('[1]TCE - ANEXO III - Preencher'!H750="","",'[1]TCE - ANEXO III - Preencher'!H750)</f>
        <v>43891</v>
      </c>
      <c r="H741" s="15">
        <f>'[1]TCE - ANEXO III - Preencher'!I750</f>
        <v>44.73</v>
      </c>
      <c r="I741" s="15">
        <f>'[1]TCE - ANEXO III - Preencher'!J750</f>
        <v>357.85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1.9672434999999999</v>
      </c>
      <c r="O741" s="16">
        <f>'[1]TCE - ANEXO III - Preencher'!P750</f>
        <v>0</v>
      </c>
      <c r="P741" s="17">
        <f t="shared" si="68"/>
        <v>1.9672434999999999</v>
      </c>
      <c r="Q741" s="16">
        <f>'[1]TCE - ANEXO III - Preencher'!R750</f>
        <v>82.8</v>
      </c>
      <c r="R741" s="16">
        <f>'[1]TCE - ANEXO III - Preencher'!S750</f>
        <v>51.76</v>
      </c>
      <c r="S741" s="17">
        <f t="shared" si="69"/>
        <v>31.04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435.58724350000006</v>
      </c>
    </row>
    <row r="742" spans="1:28" s="4" customFormat="1" x14ac:dyDescent="0.2">
      <c r="A742" s="9">
        <f>IFERROR(VLOOKUP(B742,'[1]DADOS (OCULTAR)'!$P$3:$R$53,3,0),"")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MARIA ERCILIA DE LIMA BARREIRO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223605</v>
      </c>
      <c r="G742" s="14">
        <f>IF('[1]TCE - ANEXO III - Preencher'!H751="","",'[1]TCE - ANEXO III - Preencher'!H751)</f>
        <v>43891</v>
      </c>
      <c r="H742" s="15">
        <f>'[1]TCE - ANEXO III - Preencher'!I751</f>
        <v>30.39</v>
      </c>
      <c r="I742" s="15">
        <f>'[1]TCE - ANEXO III - Preencher'!J751</f>
        <v>243.12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1.9672434999999999</v>
      </c>
      <c r="O742" s="16">
        <f>'[1]TCE - ANEXO III - Preencher'!P751</f>
        <v>0</v>
      </c>
      <c r="P742" s="17">
        <f t="shared" si="68"/>
        <v>1.9672434999999999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275.47724349999999</v>
      </c>
    </row>
    <row r="743" spans="1:28" s="4" customFormat="1" x14ac:dyDescent="0.2">
      <c r="A743" s="9">
        <f>IFERROR(VLOOKUP(B743,'[1]DADOS (OCULTAR)'!$P$3:$R$53,3,0),"")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MARIA FERNANDA APARECIDA MOURA DE SOUZA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223505</v>
      </c>
      <c r="G743" s="14">
        <f>IF('[1]TCE - ANEXO III - Preencher'!H752="","",'[1]TCE - ANEXO III - Preencher'!H752)</f>
        <v>43891</v>
      </c>
      <c r="H743" s="15">
        <f>'[1]TCE - ANEXO III - Preencher'!I752</f>
        <v>34.22</v>
      </c>
      <c r="I743" s="15">
        <f>'[1]TCE - ANEXO III - Preencher'!J752</f>
        <v>273.79000000000002</v>
      </c>
      <c r="J743" s="15">
        <f>'[1]TCE - ANEXO III - Preencher'!K752</f>
        <v>0</v>
      </c>
      <c r="K743" s="16">
        <f>'[1]TCE - ANEXO III - Preencher'!L752</f>
        <v>101.36861</v>
      </c>
      <c r="L743" s="16">
        <f>'[1]TCE - ANEXO III - Preencher'!M752</f>
        <v>39.81</v>
      </c>
      <c r="M743" s="16">
        <f t="shared" si="67"/>
        <v>61.558610000000002</v>
      </c>
      <c r="N743" s="16">
        <f>'[1]TCE - ANEXO III - Preencher'!O752</f>
        <v>1.9672434999999999</v>
      </c>
      <c r="O743" s="16">
        <f>'[1]TCE - ANEXO III - Preencher'!P752</f>
        <v>0</v>
      </c>
      <c r="P743" s="17">
        <f t="shared" si="68"/>
        <v>1.9672434999999999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371.53585349999997</v>
      </c>
    </row>
    <row r="744" spans="1:28" s="4" customFormat="1" x14ac:dyDescent="0.2">
      <c r="A744" s="9">
        <f>IFERROR(VLOOKUP(B744,'[1]DADOS (OCULTAR)'!$P$3:$R$53,3,0),"")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MARIA GABRIELA DE SOUZA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411010</v>
      </c>
      <c r="G744" s="14">
        <f>IF('[1]TCE - ANEXO III - Preencher'!H753="","",'[1]TCE - ANEXO III - Preencher'!H753)</f>
        <v>43891</v>
      </c>
      <c r="H744" s="15">
        <f>'[1]TCE - ANEXO III - Preencher'!I753</f>
        <v>5.23</v>
      </c>
      <c r="I744" s="15">
        <f>'[1]TCE - ANEXO III - Preencher'!J753</f>
        <v>10.45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0.93500000000000005</v>
      </c>
      <c r="O744" s="16">
        <f>'[1]TCE - ANEXO III - Preencher'!P753</f>
        <v>0</v>
      </c>
      <c r="P744" s="17">
        <f t="shared" si="68"/>
        <v>0.93500000000000005</v>
      </c>
      <c r="Q744" s="16">
        <f>'[1]TCE - ANEXO III - Preencher'!R753</f>
        <v>269.10000000000002</v>
      </c>
      <c r="R744" s="16">
        <f>'[1]TCE - ANEXO III - Preencher'!S753</f>
        <v>31.35</v>
      </c>
      <c r="S744" s="17">
        <f t="shared" si="69"/>
        <v>237.75000000000003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254.36500000000004</v>
      </c>
    </row>
    <row r="745" spans="1:28" s="4" customFormat="1" x14ac:dyDescent="0.2">
      <c r="A745" s="9">
        <f>IFERROR(VLOOKUP(B745,'[1]DADOS (OCULTAR)'!$P$3:$R$53,3,0),"")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MARIA GERLANE RUFINO DA SILVA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43891</v>
      </c>
      <c r="H745" s="15">
        <f>'[1]TCE - ANEXO III - Preencher'!I754</f>
        <v>19.7</v>
      </c>
      <c r="I745" s="15">
        <f>'[1]TCE - ANEXO III - Preencher'!J754</f>
        <v>209.83</v>
      </c>
      <c r="J745" s="15">
        <f>'[1]TCE - ANEXO III - Preencher'!K754</f>
        <v>0</v>
      </c>
      <c r="K745" s="16">
        <f>'[1]TCE - ANEXO III - Preencher'!L754</f>
        <v>101.36861</v>
      </c>
      <c r="L745" s="16">
        <f>'[1]TCE - ANEXO III - Preencher'!M754</f>
        <v>20.9</v>
      </c>
      <c r="M745" s="16">
        <f t="shared" si="67"/>
        <v>80.468610000000012</v>
      </c>
      <c r="N745" s="16">
        <f>'[1]TCE - ANEXO III - Preencher'!O754</f>
        <v>0.93500000000000005</v>
      </c>
      <c r="O745" s="16">
        <f>'[1]TCE - ANEXO III - Preencher'!P754</f>
        <v>0</v>
      </c>
      <c r="P745" s="17">
        <f t="shared" si="68"/>
        <v>0.93500000000000005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310.93360999999999</v>
      </c>
    </row>
    <row r="746" spans="1:28" s="4" customFormat="1" x14ac:dyDescent="0.2">
      <c r="A746" s="9">
        <f>IFERROR(VLOOKUP(B746,'[1]DADOS (OCULTAR)'!$P$3:$R$53,3,0),"")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MARIA GISELE DE ARAUJO SOBRINHO NASCIMENTO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411010</v>
      </c>
      <c r="G746" s="14">
        <f>IF('[1]TCE - ANEXO III - Preencher'!H755="","",'[1]TCE - ANEXO III - Preencher'!H755)</f>
        <v>43891</v>
      </c>
      <c r="H746" s="15">
        <f>'[1]TCE - ANEXO III - Preencher'!I755</f>
        <v>10.93</v>
      </c>
      <c r="I746" s="15">
        <f>'[1]TCE - ANEXO III - Preencher'!J755</f>
        <v>87.42</v>
      </c>
      <c r="J746" s="15">
        <f>'[1]TCE - ANEXO III - Preencher'!K755</f>
        <v>0</v>
      </c>
      <c r="K746" s="16">
        <f>'[1]TCE - ANEXO III - Preencher'!L755</f>
        <v>101.36861</v>
      </c>
      <c r="L746" s="16">
        <f>'[1]TCE - ANEXO III - Preencher'!M755</f>
        <v>20.9</v>
      </c>
      <c r="M746" s="16">
        <f t="shared" si="67"/>
        <v>80.468610000000012</v>
      </c>
      <c r="N746" s="16">
        <f>'[1]TCE - ANEXO III - Preencher'!O755</f>
        <v>0.93500000000000005</v>
      </c>
      <c r="O746" s="16">
        <f>'[1]TCE - ANEXO III - Preencher'!P755</f>
        <v>0</v>
      </c>
      <c r="P746" s="17">
        <f t="shared" si="68"/>
        <v>0.93500000000000005</v>
      </c>
      <c r="Q746" s="16">
        <f>'[1]TCE - ANEXO III - Preencher'!R755</f>
        <v>220.8</v>
      </c>
      <c r="R746" s="16">
        <f>'[1]TCE - ANEXO III - Preencher'!S755</f>
        <v>62.7</v>
      </c>
      <c r="S746" s="17">
        <f t="shared" si="69"/>
        <v>158.10000000000002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337.85361</v>
      </c>
    </row>
    <row r="747" spans="1:28" s="4" customFormat="1" x14ac:dyDescent="0.2">
      <c r="A747" s="9">
        <f>IFERROR(VLOOKUP(B747,'[1]DADOS (OCULTAR)'!$P$3:$R$53,3,0),"")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MARIA GISELIA SOUZA DE LIMA OLIVEIRA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43891</v>
      </c>
      <c r="H747" s="15">
        <f>'[1]TCE - ANEXO III - Preencher'!I756</f>
        <v>14.85</v>
      </c>
      <c r="I747" s="15">
        <f>'[1]TCE - ANEXO III - Preencher'!J756</f>
        <v>118.82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0.93500000000000005</v>
      </c>
      <c r="O747" s="16">
        <f>'[1]TCE - ANEXO III - Preencher'!P756</f>
        <v>0</v>
      </c>
      <c r="P747" s="17">
        <f t="shared" si="68"/>
        <v>0.93500000000000005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134.60499999999999</v>
      </c>
    </row>
    <row r="748" spans="1:28" s="4" customFormat="1" x14ac:dyDescent="0.2">
      <c r="A748" s="9">
        <f>IFERROR(VLOOKUP(B748,'[1]DADOS (OCULTAR)'!$P$3:$R$53,3,0),"")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MARIA GORETE DE LIMA BARRETO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411010</v>
      </c>
      <c r="G748" s="14">
        <f>IF('[1]TCE - ANEXO III - Preencher'!H757="","",'[1]TCE - ANEXO III - Preencher'!H757)</f>
        <v>43891</v>
      </c>
      <c r="H748" s="15">
        <f>'[1]TCE - ANEXO III - Preencher'!I757</f>
        <v>13.21</v>
      </c>
      <c r="I748" s="15">
        <f>'[1]TCE - ANEXO III - Preencher'!J757</f>
        <v>105.71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0.93500000000000005</v>
      </c>
      <c r="O748" s="16">
        <f>'[1]TCE - ANEXO III - Preencher'!P757</f>
        <v>0</v>
      </c>
      <c r="P748" s="17">
        <f t="shared" si="68"/>
        <v>0.93500000000000005</v>
      </c>
      <c r="Q748" s="16">
        <f>'[1]TCE - ANEXO III - Preencher'!R757</f>
        <v>326</v>
      </c>
      <c r="R748" s="16">
        <f>'[1]TCE - ANEXO III - Preencher'!S757</f>
        <v>79.290000000000006</v>
      </c>
      <c r="S748" s="17">
        <f t="shared" si="69"/>
        <v>246.70999999999998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366.56499999999994</v>
      </c>
    </row>
    <row r="749" spans="1:28" s="4" customFormat="1" x14ac:dyDescent="0.2">
      <c r="A749" s="9">
        <f>IFERROR(VLOOKUP(B749,'[1]DADOS (OCULTAR)'!$P$3:$R$53,3,0),"")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MARIA GORETH NASCIMENTO DE SOUZA VITAL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515205</v>
      </c>
      <c r="G749" s="14">
        <f>IF('[1]TCE - ANEXO III - Preencher'!H758="","",'[1]TCE - ANEXO III - Preencher'!H758)</f>
        <v>43891</v>
      </c>
      <c r="H749" s="15">
        <f>'[1]TCE - ANEXO III - Preencher'!I758</f>
        <v>14.95</v>
      </c>
      <c r="I749" s="15">
        <f>'[1]TCE - ANEXO III - Preencher'!J758</f>
        <v>119.57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0.93500000000000005</v>
      </c>
      <c r="O749" s="16">
        <f>'[1]TCE - ANEXO III - Preencher'!P758</f>
        <v>0</v>
      </c>
      <c r="P749" s="17">
        <f t="shared" si="68"/>
        <v>0.93500000000000005</v>
      </c>
      <c r="Q749" s="16">
        <f>'[1]TCE - ANEXO III - Preencher'!R758</f>
        <v>225.75</v>
      </c>
      <c r="R749" s="16">
        <f>'[1]TCE - ANEXO III - Preencher'!S758</f>
        <v>64.8</v>
      </c>
      <c r="S749" s="17">
        <f t="shared" si="69"/>
        <v>160.94999999999999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296.40499999999997</v>
      </c>
    </row>
    <row r="750" spans="1:28" s="4" customFormat="1" x14ac:dyDescent="0.2">
      <c r="A750" s="9">
        <f>IFERROR(VLOOKUP(B750,'[1]DADOS (OCULTAR)'!$P$3:$R$53,3,0),"")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MARIA GORETH TAVARES PEREIRA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225125</v>
      </c>
      <c r="G750" s="14">
        <f>IF('[1]TCE - ANEXO III - Preencher'!H759="","",'[1]TCE - ANEXO III - Preencher'!H759)</f>
        <v>43891</v>
      </c>
      <c r="H750" s="15">
        <f>'[1]TCE - ANEXO III - Preencher'!I759</f>
        <v>103.95</v>
      </c>
      <c r="I750" s="15">
        <f>'[1]TCE - ANEXO III - Preencher'!J759</f>
        <v>831.61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7.4850000000000003</v>
      </c>
      <c r="O750" s="16">
        <f>'[1]TCE - ANEXO III - Preencher'!P759</f>
        <v>0</v>
      </c>
      <c r="P750" s="17">
        <f t="shared" si="68"/>
        <v>7.4850000000000003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943.04500000000007</v>
      </c>
    </row>
    <row r="751" spans="1:28" s="4" customFormat="1" x14ac:dyDescent="0.2">
      <c r="A751" s="9">
        <f>IFERROR(VLOOKUP(B751,'[1]DADOS (OCULTAR)'!$P$3:$R$53,3,0),"")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MARIA HELOISA PEDROSA SANTOS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225120</v>
      </c>
      <c r="G751" s="14">
        <f>IF('[1]TCE - ANEXO III - Preencher'!H760="","",'[1]TCE - ANEXO III - Preencher'!H760)</f>
        <v>43891</v>
      </c>
      <c r="H751" s="15">
        <f>'[1]TCE - ANEXO III - Preencher'!I760</f>
        <v>83.41</v>
      </c>
      <c r="I751" s="15">
        <f>'[1]TCE - ANEXO III - Preencher'!J760</f>
        <v>667.32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7.4850000000000003</v>
      </c>
      <c r="O751" s="16">
        <f>'[1]TCE - ANEXO III - Preencher'!P760</f>
        <v>0</v>
      </c>
      <c r="P751" s="17">
        <f t="shared" si="68"/>
        <v>7.4850000000000003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758.21500000000003</v>
      </c>
    </row>
    <row r="752" spans="1:28" s="4" customFormat="1" x14ac:dyDescent="0.2">
      <c r="A752" s="9">
        <f>IFERROR(VLOOKUP(B752,'[1]DADOS (OCULTAR)'!$P$3:$R$53,3,0),"")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INES DE SENA MACIEL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43891</v>
      </c>
      <c r="H752" s="15">
        <f>'[1]TCE - ANEXO III - Preencher'!I761</f>
        <v>12.52</v>
      </c>
      <c r="I752" s="15">
        <f>'[1]TCE - ANEXO III - Preencher'!J761</f>
        <v>100.17</v>
      </c>
      <c r="J752" s="15">
        <f>'[1]TCE - ANEXO III - Preencher'!K761</f>
        <v>0</v>
      </c>
      <c r="K752" s="16">
        <f>'[1]TCE - ANEXO III - Preencher'!L761</f>
        <v>101.36861</v>
      </c>
      <c r="L752" s="16">
        <f>'[1]TCE - ANEXO III - Preencher'!M761</f>
        <v>20.9</v>
      </c>
      <c r="M752" s="16">
        <f t="shared" si="67"/>
        <v>80.468610000000012</v>
      </c>
      <c r="N752" s="16">
        <f>'[1]TCE - ANEXO III - Preencher'!O761</f>
        <v>0.93500000000000005</v>
      </c>
      <c r="O752" s="16">
        <f>'[1]TCE - ANEXO III - Preencher'!P761</f>
        <v>0</v>
      </c>
      <c r="P752" s="17">
        <f t="shared" si="68"/>
        <v>0.93500000000000005</v>
      </c>
      <c r="Q752" s="16">
        <f>'[1]TCE - ANEXO III - Preencher'!R761</f>
        <v>69</v>
      </c>
      <c r="R752" s="16">
        <f>'[1]TCE - ANEXO III - Preencher'!S761</f>
        <v>0</v>
      </c>
      <c r="S752" s="17">
        <f t="shared" si="69"/>
        <v>69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263.09361000000001</v>
      </c>
    </row>
    <row r="753" spans="1:28" s="4" customFormat="1" x14ac:dyDescent="0.2">
      <c r="A753" s="9">
        <f>IFERROR(VLOOKUP(B753,'[1]DADOS (OCULTAR)'!$P$3:$R$53,3,0),"")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INEZ DE BRITO SALES SOARES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324205</v>
      </c>
      <c r="G753" s="14">
        <f>IF('[1]TCE - ANEXO III - Preencher'!H762="","",'[1]TCE - ANEXO III - Preencher'!H762)</f>
        <v>43891</v>
      </c>
      <c r="H753" s="15">
        <f>'[1]TCE - ANEXO III - Preencher'!I762</f>
        <v>14.91</v>
      </c>
      <c r="I753" s="15">
        <f>'[1]TCE - ANEXO III - Preencher'!J762</f>
        <v>119.28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0.93500000000000005</v>
      </c>
      <c r="O753" s="16">
        <f>'[1]TCE - ANEXO III - Preencher'!P762</f>
        <v>0</v>
      </c>
      <c r="P753" s="17">
        <f t="shared" si="68"/>
        <v>0.93500000000000005</v>
      </c>
      <c r="Q753" s="16">
        <f>'[1]TCE - ANEXO III - Preencher'!R762</f>
        <v>75.900000000000006</v>
      </c>
      <c r="R753" s="16">
        <f>'[1]TCE - ANEXO III - Preencher'!S762</f>
        <v>75.900000000000006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135.125</v>
      </c>
    </row>
    <row r="754" spans="1:28" s="4" customFormat="1" x14ac:dyDescent="0.2">
      <c r="A754" s="9">
        <f>IFERROR(VLOOKUP(B754,'[1]DADOS (OCULTAR)'!$P$3:$R$53,3,0),"")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IZABEL DE ARRUDA QUINTEIRO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223605</v>
      </c>
      <c r="G754" s="14">
        <f>IF('[1]TCE - ANEXO III - Preencher'!H763="","",'[1]TCE - ANEXO III - Preencher'!H763)</f>
        <v>43891</v>
      </c>
      <c r="H754" s="15">
        <f>'[1]TCE - ANEXO III - Preencher'!I763</f>
        <v>27.17</v>
      </c>
      <c r="I754" s="15">
        <f>'[1]TCE - ANEXO III - Preencher'!J763</f>
        <v>217.39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1.9672434999999999</v>
      </c>
      <c r="O754" s="16">
        <f>'[1]TCE - ANEXO III - Preencher'!P763</f>
        <v>0</v>
      </c>
      <c r="P754" s="17">
        <f t="shared" si="68"/>
        <v>1.9672434999999999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246.5272435</v>
      </c>
    </row>
    <row r="755" spans="1:28" s="4" customFormat="1" x14ac:dyDescent="0.2">
      <c r="A755" s="9">
        <f>IFERROR(VLOOKUP(B755,'[1]DADOS (OCULTAR)'!$P$3:$R$53,3,0),"")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JESUS DA SILVA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43891</v>
      </c>
      <c r="H755" s="15">
        <f>'[1]TCE - ANEXO III - Preencher'!I764</f>
        <v>13.42</v>
      </c>
      <c r="I755" s="15">
        <f>'[1]TCE - ANEXO III - Preencher'!J764</f>
        <v>107.35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0.93500000000000005</v>
      </c>
      <c r="O755" s="16">
        <f>'[1]TCE - ANEXO III - Preencher'!P764</f>
        <v>0</v>
      </c>
      <c r="P755" s="17">
        <f t="shared" si="68"/>
        <v>0.93500000000000005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119.47</v>
      </c>
      <c r="U755" s="16">
        <f>'[1]TCE - ANEXO III - Preencher'!V764</f>
        <v>0</v>
      </c>
      <c r="V755" s="17">
        <f t="shared" si="70"/>
        <v>119.47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241.17500000000001</v>
      </c>
    </row>
    <row r="756" spans="1:28" s="4" customFormat="1" x14ac:dyDescent="0.2">
      <c r="A756" s="9">
        <f>IFERROR(VLOOKUP(B756,'[1]DADOS (OCULTAR)'!$P$3:$R$53,3,0),"")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JOSE DA SILVA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517410</v>
      </c>
      <c r="G756" s="14">
        <f>IF('[1]TCE - ANEXO III - Preencher'!H765="","",'[1]TCE - ANEXO III - Preencher'!H765)</f>
        <v>43891</v>
      </c>
      <c r="H756" s="15">
        <f>'[1]TCE - ANEXO III - Preencher'!I765</f>
        <v>10.97</v>
      </c>
      <c r="I756" s="15">
        <f>'[1]TCE - ANEXO III - Preencher'!J765</f>
        <v>87.78</v>
      </c>
      <c r="J756" s="15">
        <f>'[1]TCE - ANEXO III - Preencher'!K765</f>
        <v>0</v>
      </c>
      <c r="K756" s="16">
        <f>'[1]TCE - ANEXO III - Preencher'!L765</f>
        <v>101.36861</v>
      </c>
      <c r="L756" s="16">
        <f>'[1]TCE - ANEXO III - Preencher'!M765</f>
        <v>20.9</v>
      </c>
      <c r="M756" s="16">
        <f t="shared" si="67"/>
        <v>80.468610000000012</v>
      </c>
      <c r="N756" s="16">
        <f>'[1]TCE - ANEXO III - Preencher'!O765</f>
        <v>0.93500000000000005</v>
      </c>
      <c r="O756" s="16">
        <f>'[1]TCE - ANEXO III - Preencher'!P765</f>
        <v>0</v>
      </c>
      <c r="P756" s="17">
        <f t="shared" si="68"/>
        <v>0.93500000000000005</v>
      </c>
      <c r="Q756" s="16">
        <f>'[1]TCE - ANEXO III - Preencher'!R765</f>
        <v>220.8</v>
      </c>
      <c r="R756" s="16">
        <f>'[1]TCE - ANEXO III - Preencher'!S765</f>
        <v>62.7</v>
      </c>
      <c r="S756" s="17">
        <f t="shared" si="69"/>
        <v>158.10000000000002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338.25361000000004</v>
      </c>
    </row>
    <row r="757" spans="1:28" s="4" customFormat="1" x14ac:dyDescent="0.2">
      <c r="A757" s="9">
        <f>IFERROR(VLOOKUP(B757,'[1]DADOS (OCULTAR)'!$P$3:$R$53,3,0),"")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JOSE DA SILVA SANTOS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43891</v>
      </c>
      <c r="H757" s="15">
        <f>'[1]TCE - ANEXO III - Preencher'!I766</f>
        <v>15.52</v>
      </c>
      <c r="I757" s="15">
        <f>'[1]TCE - ANEXO III - Preencher'!J766</f>
        <v>124.14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0.93500000000000005</v>
      </c>
      <c r="O757" s="16">
        <f>'[1]TCE - ANEXO III - Preencher'!P766</f>
        <v>0</v>
      </c>
      <c r="P757" s="17">
        <f t="shared" si="68"/>
        <v>0.93500000000000005</v>
      </c>
      <c r="Q757" s="16">
        <f>'[1]TCE - ANEXO III - Preencher'!R766</f>
        <v>110.4</v>
      </c>
      <c r="R757" s="16">
        <f>'[1]TCE - ANEXO III - Preencher'!S766</f>
        <v>0</v>
      </c>
      <c r="S757" s="17">
        <f t="shared" si="69"/>
        <v>110.4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250.995</v>
      </c>
    </row>
    <row r="758" spans="1:28" s="4" customFormat="1" x14ac:dyDescent="0.2">
      <c r="A758" s="9">
        <f>IFERROR(VLOOKUP(B758,'[1]DADOS (OCULTAR)'!$P$3:$R$53,3,0),"")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JOSE DE AGUIAR PEREIRA FRANCA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43891</v>
      </c>
      <c r="H758" s="15">
        <f>'[1]TCE - ANEXO III - Preencher'!I767</f>
        <v>10.37</v>
      </c>
      <c r="I758" s="15">
        <f>'[1]TCE - ANEXO III - Preencher'!J767</f>
        <v>82.96</v>
      </c>
      <c r="J758" s="15">
        <f>'[1]TCE - ANEXO III - Preencher'!K767</f>
        <v>0</v>
      </c>
      <c r="K758" s="16">
        <f>'[1]TCE - ANEXO III - Preencher'!L767</f>
        <v>101.36861</v>
      </c>
      <c r="L758" s="16">
        <f>'[1]TCE - ANEXO III - Preencher'!M767</f>
        <v>20.9</v>
      </c>
      <c r="M758" s="16">
        <f t="shared" si="67"/>
        <v>80.468610000000012</v>
      </c>
      <c r="N758" s="16">
        <f>'[1]TCE - ANEXO III - Preencher'!O767</f>
        <v>0.93500000000000005</v>
      </c>
      <c r="O758" s="16">
        <f>'[1]TCE - ANEXO III - Preencher'!P767</f>
        <v>0</v>
      </c>
      <c r="P758" s="17">
        <f t="shared" si="68"/>
        <v>0.93500000000000005</v>
      </c>
      <c r="Q758" s="16">
        <f>'[1]TCE - ANEXO III - Preencher'!R767</f>
        <v>207</v>
      </c>
      <c r="R758" s="16">
        <f>'[1]TCE - ANEXO III - Preencher'!S767</f>
        <v>42.27</v>
      </c>
      <c r="S758" s="17">
        <f t="shared" si="69"/>
        <v>164.73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339.46361000000002</v>
      </c>
    </row>
    <row r="759" spans="1:28" s="4" customFormat="1" x14ac:dyDescent="0.2">
      <c r="A759" s="9">
        <f>IFERROR(VLOOKUP(B759,'[1]DADOS (OCULTAR)'!$P$3:$R$53,3,0),"")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JOSE DE ANDRADE MACHADO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521130</v>
      </c>
      <c r="G759" s="14">
        <f>IF('[1]TCE - ANEXO III - Preencher'!H768="","",'[1]TCE - ANEXO III - Preencher'!H768)</f>
        <v>43891</v>
      </c>
      <c r="H759" s="15">
        <f>'[1]TCE - ANEXO III - Preencher'!I768</f>
        <v>10.97</v>
      </c>
      <c r="I759" s="15">
        <f>'[1]TCE - ANEXO III - Preencher'!J768</f>
        <v>87.78</v>
      </c>
      <c r="J759" s="15">
        <f>'[1]TCE - ANEXO III - Preencher'!K768</f>
        <v>0</v>
      </c>
      <c r="K759" s="16">
        <f>'[1]TCE - ANEXO III - Preencher'!L768</f>
        <v>101.36861</v>
      </c>
      <c r="L759" s="16">
        <f>'[1]TCE - ANEXO III - Preencher'!M768</f>
        <v>20.9</v>
      </c>
      <c r="M759" s="16">
        <f t="shared" si="67"/>
        <v>80.468610000000012</v>
      </c>
      <c r="N759" s="16">
        <f>'[1]TCE - ANEXO III - Preencher'!O768</f>
        <v>0.93500000000000005</v>
      </c>
      <c r="O759" s="16">
        <f>'[1]TCE - ANEXO III - Preencher'!P768</f>
        <v>0</v>
      </c>
      <c r="P759" s="17">
        <f t="shared" si="68"/>
        <v>0.93500000000000005</v>
      </c>
      <c r="Q759" s="16">
        <f>'[1]TCE - ANEXO III - Preencher'!R768</f>
        <v>207</v>
      </c>
      <c r="R759" s="16">
        <f>'[1]TCE - ANEXO III - Preencher'!S768</f>
        <v>62.7</v>
      </c>
      <c r="S759" s="17">
        <f t="shared" si="69"/>
        <v>144.30000000000001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324.45361000000003</v>
      </c>
    </row>
    <row r="760" spans="1:28" s="4" customFormat="1" x14ac:dyDescent="0.2">
      <c r="A760" s="9">
        <f>IFERROR(VLOOKUP(B760,'[1]DADOS (OCULTAR)'!$P$3:$R$53,3,0),"")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JOSE DE LACERDA SANTOS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43891</v>
      </c>
      <c r="H760" s="15">
        <f>'[1]TCE - ANEXO III - Preencher'!I769</f>
        <v>16.55</v>
      </c>
      <c r="I760" s="15">
        <f>'[1]TCE - ANEXO III - Preencher'!J769</f>
        <v>132.4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0.93500000000000005</v>
      </c>
      <c r="O760" s="16">
        <f>'[1]TCE - ANEXO III - Preencher'!P769</f>
        <v>0</v>
      </c>
      <c r="P760" s="17">
        <f t="shared" si="68"/>
        <v>0.93500000000000005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149.88500000000002</v>
      </c>
    </row>
    <row r="761" spans="1:28" s="4" customFormat="1" x14ac:dyDescent="0.2">
      <c r="A761" s="9">
        <f>IFERROR(VLOOKUP(B761,'[1]DADOS (OCULTAR)'!$P$3:$R$53,3,0),"")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JOSE DE LUNA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43891</v>
      </c>
      <c r="H761" s="15">
        <f>'[1]TCE - ANEXO III - Preencher'!I770</f>
        <v>22.72</v>
      </c>
      <c r="I761" s="15">
        <f>'[1]TCE - ANEXO III - Preencher'!J770</f>
        <v>181.73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0.93500000000000005</v>
      </c>
      <c r="O761" s="16">
        <f>'[1]TCE - ANEXO III - Preencher'!P770</f>
        <v>0</v>
      </c>
      <c r="P761" s="17">
        <f t="shared" si="68"/>
        <v>0.93500000000000005</v>
      </c>
      <c r="Q761" s="16">
        <f>'[1]TCE - ANEXO III - Preencher'!R770</f>
        <v>207</v>
      </c>
      <c r="R761" s="16">
        <f>'[1]TCE - ANEXO III - Preencher'!S770</f>
        <v>62.7</v>
      </c>
      <c r="S761" s="17">
        <f t="shared" si="69"/>
        <v>144.30000000000001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349.685</v>
      </c>
    </row>
    <row r="762" spans="1:28" s="4" customFormat="1" x14ac:dyDescent="0.2">
      <c r="A762" s="9">
        <f>IFERROR(VLOOKUP(B762,'[1]DADOS (OCULTAR)'!$P$3:$R$53,3,0),"")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JOSE PEDROSA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43891</v>
      </c>
      <c r="H762" s="15">
        <f>'[1]TCE - ANEXO III - Preencher'!I771</f>
        <v>16.21</v>
      </c>
      <c r="I762" s="15">
        <f>'[1]TCE - ANEXO III - Preencher'!J771</f>
        <v>129.72</v>
      </c>
      <c r="J762" s="15">
        <f>'[1]TCE - ANEXO III - Preencher'!K771</f>
        <v>0</v>
      </c>
      <c r="K762" s="16">
        <f>'[1]TCE - ANEXO III - Preencher'!L771</f>
        <v>101.36861</v>
      </c>
      <c r="L762" s="16">
        <f>'[1]TCE - ANEXO III - Preencher'!M771</f>
        <v>20.9</v>
      </c>
      <c r="M762" s="16">
        <f t="shared" si="67"/>
        <v>80.468610000000012</v>
      </c>
      <c r="N762" s="16">
        <f>'[1]TCE - ANEXO III - Preencher'!O771</f>
        <v>0.93500000000000005</v>
      </c>
      <c r="O762" s="16">
        <f>'[1]TCE - ANEXO III - Preencher'!P771</f>
        <v>0</v>
      </c>
      <c r="P762" s="17">
        <f t="shared" si="68"/>
        <v>0.93500000000000005</v>
      </c>
      <c r="Q762" s="16">
        <f>'[1]TCE - ANEXO III - Preencher'!R771</f>
        <v>220.8</v>
      </c>
      <c r="R762" s="16">
        <f>'[1]TCE - ANEXO III - Preencher'!S771</f>
        <v>62.7</v>
      </c>
      <c r="S762" s="17">
        <f t="shared" si="69"/>
        <v>158.10000000000002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385.43361000000004</v>
      </c>
    </row>
    <row r="763" spans="1:28" s="4" customFormat="1" x14ac:dyDescent="0.2">
      <c r="A763" s="9">
        <f>IFERROR(VLOOKUP(B763,'[1]DADOS (OCULTAR)'!$P$3:$R$53,3,0),"")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JOSIANE NERI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43891</v>
      </c>
      <c r="H763" s="15">
        <f>'[1]TCE - ANEXO III - Preencher'!I772</f>
        <v>12.97</v>
      </c>
      <c r="I763" s="15">
        <f>'[1]TCE - ANEXO III - Preencher'!J772</f>
        <v>103.72</v>
      </c>
      <c r="J763" s="15">
        <f>'[1]TCE - ANEXO III - Preencher'!K772</f>
        <v>0</v>
      </c>
      <c r="K763" s="16">
        <f>'[1]TCE - ANEXO III - Preencher'!L772</f>
        <v>101.36861</v>
      </c>
      <c r="L763" s="16">
        <f>'[1]TCE - ANEXO III - Preencher'!M772</f>
        <v>20.9</v>
      </c>
      <c r="M763" s="16">
        <f t="shared" si="67"/>
        <v>80.468610000000012</v>
      </c>
      <c r="N763" s="16">
        <f>'[1]TCE - ANEXO III - Preencher'!O772</f>
        <v>0.93500000000000005</v>
      </c>
      <c r="O763" s="16">
        <f>'[1]TCE - ANEXO III - Preencher'!P772</f>
        <v>0</v>
      </c>
      <c r="P763" s="17">
        <f t="shared" si="68"/>
        <v>0.93500000000000005</v>
      </c>
      <c r="Q763" s="16">
        <f>'[1]TCE - ANEXO III - Preencher'!R772</f>
        <v>220.8</v>
      </c>
      <c r="R763" s="16">
        <f>'[1]TCE - ANEXO III - Preencher'!S772</f>
        <v>62.7</v>
      </c>
      <c r="S763" s="17">
        <f t="shared" si="69"/>
        <v>158.10000000000002</v>
      </c>
      <c r="T763" s="16">
        <f>'[1]TCE - ANEXO III - Preencher'!U772</f>
        <v>64</v>
      </c>
      <c r="U763" s="16">
        <f>'[1]TCE - ANEXO III - Preencher'!V772</f>
        <v>0</v>
      </c>
      <c r="V763" s="17">
        <f t="shared" si="70"/>
        <v>64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420.19361000000004</v>
      </c>
    </row>
    <row r="764" spans="1:28" s="4" customFormat="1" x14ac:dyDescent="0.2">
      <c r="A764" s="9">
        <f>IFERROR(VLOOKUP(B764,'[1]DADOS (OCULTAR)'!$P$3:$R$53,3,0),"")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LINDALVA FERREIRA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43891</v>
      </c>
      <c r="H764" s="15">
        <f>'[1]TCE - ANEXO III - Preencher'!I773</f>
        <v>13.69</v>
      </c>
      <c r="I764" s="15">
        <f>'[1]TCE - ANEXO III - Preencher'!J773</f>
        <v>109.54</v>
      </c>
      <c r="J764" s="15">
        <f>'[1]TCE - ANEXO III - Preencher'!K773</f>
        <v>0</v>
      </c>
      <c r="K764" s="16">
        <f>'[1]TCE - ANEXO III - Preencher'!L773</f>
        <v>101.36861</v>
      </c>
      <c r="L764" s="16">
        <f>'[1]TCE - ANEXO III - Preencher'!M773</f>
        <v>20.9</v>
      </c>
      <c r="M764" s="16">
        <f t="shared" si="67"/>
        <v>80.468610000000012</v>
      </c>
      <c r="N764" s="16">
        <f>'[1]TCE - ANEXO III - Preencher'!O773</f>
        <v>0.93500000000000005</v>
      </c>
      <c r="O764" s="16">
        <f>'[1]TCE - ANEXO III - Preencher'!P773</f>
        <v>0</v>
      </c>
      <c r="P764" s="17">
        <f t="shared" si="68"/>
        <v>0.93500000000000005</v>
      </c>
      <c r="Q764" s="16">
        <f>'[1]TCE - ANEXO III - Preencher'!R773</f>
        <v>220.8</v>
      </c>
      <c r="R764" s="16">
        <f>'[1]TCE - ANEXO III - Preencher'!S773</f>
        <v>52.25</v>
      </c>
      <c r="S764" s="17">
        <f t="shared" si="69"/>
        <v>168.55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373.18361000000004</v>
      </c>
    </row>
    <row r="765" spans="1:28" s="4" customFormat="1" x14ac:dyDescent="0.2">
      <c r="A765" s="9">
        <f>IFERROR(VLOOKUP(B765,'[1]DADOS (OCULTAR)'!$P$3:$R$53,3,0),"")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LUCIA CLAUDINO BARRETO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43891</v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0.93500000000000005</v>
      </c>
      <c r="O765" s="16">
        <f>'[1]TCE - ANEXO III - Preencher'!P774</f>
        <v>0</v>
      </c>
      <c r="P765" s="17">
        <f t="shared" si="68"/>
        <v>0.93500000000000005</v>
      </c>
      <c r="Q765" s="16">
        <f>'[1]TCE - ANEXO III - Preencher'!R774</f>
        <v>103.5</v>
      </c>
      <c r="R765" s="16">
        <f>'[1]TCE - ANEXO III - Preencher'!S774</f>
        <v>0</v>
      </c>
      <c r="S765" s="17">
        <f t="shared" si="69"/>
        <v>103.5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104.435</v>
      </c>
    </row>
    <row r="766" spans="1:28" s="4" customFormat="1" x14ac:dyDescent="0.2">
      <c r="A766" s="9">
        <f>IFERROR(VLOOKUP(B766,'[1]DADOS (OCULTAR)'!$P$3:$R$53,3,0),"")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MICHERLANE DA SILVA NASCIMENTO FALCAO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43891</v>
      </c>
      <c r="H766" s="15">
        <f>'[1]TCE - ANEXO III - Preencher'!I775</f>
        <v>15.42</v>
      </c>
      <c r="I766" s="15">
        <f>'[1]TCE - ANEXO III - Preencher'!J775</f>
        <v>123.33</v>
      </c>
      <c r="J766" s="15">
        <f>'[1]TCE - ANEXO III - Preencher'!K775</f>
        <v>0</v>
      </c>
      <c r="K766" s="16">
        <f>'[1]TCE - ANEXO III - Preencher'!L775</f>
        <v>101.36861</v>
      </c>
      <c r="L766" s="16">
        <f>'[1]TCE - ANEXO III - Preencher'!M775</f>
        <v>20.9</v>
      </c>
      <c r="M766" s="16">
        <f t="shared" si="67"/>
        <v>80.468610000000012</v>
      </c>
      <c r="N766" s="16">
        <f>'[1]TCE - ANEXO III - Preencher'!O775</f>
        <v>0.93500000000000005</v>
      </c>
      <c r="O766" s="16">
        <f>'[1]TCE - ANEXO III - Preencher'!P775</f>
        <v>0</v>
      </c>
      <c r="P766" s="17">
        <f t="shared" si="68"/>
        <v>0.93500000000000005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64</v>
      </c>
      <c r="U766" s="16">
        <f>'[1]TCE - ANEXO III - Preencher'!V775</f>
        <v>0</v>
      </c>
      <c r="V766" s="17">
        <f t="shared" si="70"/>
        <v>64</v>
      </c>
      <c r="W766" s="18" t="str">
        <f>IF('[1]TCE - ANEXO III - Preencher'!X775="","",'[1]TCE - ANEXO III - Preencher'!X775)</f>
        <v>AUXILIO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284.15361000000001</v>
      </c>
    </row>
    <row r="767" spans="1:28" s="4" customFormat="1" x14ac:dyDescent="0.2">
      <c r="A767" s="9">
        <f>IFERROR(VLOOKUP(B767,'[1]DADOS (OCULTAR)'!$P$3:$R$53,3,0),"")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PAULA MARTINS DE LIMA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225125</v>
      </c>
      <c r="G767" s="14">
        <f>IF('[1]TCE - ANEXO III - Preencher'!H776="","",'[1]TCE - ANEXO III - Preencher'!H776)</f>
        <v>43891</v>
      </c>
      <c r="H767" s="15">
        <f>'[1]TCE - ANEXO III - Preencher'!I776</f>
        <v>128.5</v>
      </c>
      <c r="I767" s="15">
        <f>'[1]TCE - ANEXO III - Preencher'!J776</f>
        <v>1028.01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7.4850000000000003</v>
      </c>
      <c r="O767" s="16">
        <f>'[1]TCE - ANEXO III - Preencher'!P776</f>
        <v>0</v>
      </c>
      <c r="P767" s="17">
        <f t="shared" si="68"/>
        <v>7.4850000000000003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1163.9949999999999</v>
      </c>
    </row>
    <row r="768" spans="1:28" s="4" customFormat="1" x14ac:dyDescent="0.2">
      <c r="A768" s="9">
        <f>IFERROR(VLOOKUP(B768,'[1]DADOS (OCULTAR)'!$P$3:$R$53,3,0),"")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REGINA BEZERRA VALENCA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43891</v>
      </c>
      <c r="H768" s="15">
        <f>'[1]TCE - ANEXO III - Preencher'!I777</f>
        <v>13</v>
      </c>
      <c r="I768" s="15">
        <f>'[1]TCE - ANEXO III - Preencher'!J777</f>
        <v>103.96</v>
      </c>
      <c r="J768" s="15">
        <f>'[1]TCE - ANEXO III - Preencher'!K777</f>
        <v>0</v>
      </c>
      <c r="K768" s="16">
        <f>'[1]TCE - ANEXO III - Preencher'!L777</f>
        <v>101.36861</v>
      </c>
      <c r="L768" s="16">
        <f>'[1]TCE - ANEXO III - Preencher'!M777</f>
        <v>20.9</v>
      </c>
      <c r="M768" s="16">
        <f t="shared" si="67"/>
        <v>80.468610000000012</v>
      </c>
      <c r="N768" s="16">
        <f>'[1]TCE - ANEXO III - Preencher'!O777</f>
        <v>0.93500000000000005</v>
      </c>
      <c r="O768" s="16">
        <f>'[1]TCE - ANEXO III - Preencher'!P777</f>
        <v>0</v>
      </c>
      <c r="P768" s="17">
        <f t="shared" si="68"/>
        <v>0.93500000000000005</v>
      </c>
      <c r="Q768" s="16">
        <f>'[1]TCE - ANEXO III - Preencher'!R777</f>
        <v>110.4</v>
      </c>
      <c r="R768" s="16">
        <f>'[1]TCE - ANEXO III - Preencher'!S777</f>
        <v>62.7</v>
      </c>
      <c r="S768" s="17">
        <f t="shared" si="69"/>
        <v>47.7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246.06360999999998</v>
      </c>
    </row>
    <row r="769" spans="1:28" s="4" customFormat="1" x14ac:dyDescent="0.2">
      <c r="A769" s="9">
        <f>IFERROR(VLOOKUP(B769,'[1]DADOS (OCULTAR)'!$P$3:$R$53,3,0),"")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REGINA DE OLIVEIRA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43891</v>
      </c>
      <c r="H769" s="15">
        <f>'[1]TCE - ANEXO III - Preencher'!I778</f>
        <v>13.68</v>
      </c>
      <c r="I769" s="15">
        <f>'[1]TCE - ANEXO III - Preencher'!J778</f>
        <v>109.41</v>
      </c>
      <c r="J769" s="15">
        <f>'[1]TCE - ANEXO III - Preencher'!K778</f>
        <v>0</v>
      </c>
      <c r="K769" s="16">
        <f>'[1]TCE - ANEXO III - Preencher'!L778</f>
        <v>101.36861</v>
      </c>
      <c r="L769" s="16">
        <f>'[1]TCE - ANEXO III - Preencher'!M778</f>
        <v>20.9</v>
      </c>
      <c r="M769" s="16">
        <f t="shared" si="67"/>
        <v>80.468610000000012</v>
      </c>
      <c r="N769" s="16">
        <f>'[1]TCE - ANEXO III - Preencher'!O778</f>
        <v>0.93500000000000005</v>
      </c>
      <c r="O769" s="16">
        <f>'[1]TCE - ANEXO III - Preencher'!P778</f>
        <v>0</v>
      </c>
      <c r="P769" s="17">
        <f t="shared" si="68"/>
        <v>0.93500000000000005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64</v>
      </c>
      <c r="U769" s="16">
        <f>'[1]TCE - ANEXO III - Preencher'!V778</f>
        <v>0</v>
      </c>
      <c r="V769" s="17">
        <f t="shared" si="70"/>
        <v>64</v>
      </c>
      <c r="W769" s="18" t="str">
        <f>IF('[1]TCE - ANEXO III - Preencher'!X778="","",'[1]TCE - ANEXO III - Preencher'!X778)</f>
        <v>AUXILIO CRECHE</v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268.49360999999999</v>
      </c>
    </row>
    <row r="770" spans="1:28" s="4" customFormat="1" x14ac:dyDescent="0.2">
      <c r="A770" s="9">
        <f>IFERROR(VLOOKUP(B770,'[1]DADOS (OCULTAR)'!$P$3:$R$53,3,0),"")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RENATA DE ALMEIDA</v>
      </c>
      <c r="E770" s="10" t="str">
        <f>IF('[1]TCE - ANEXO III - Preencher'!F779="4 - Assistência Odontológica","2 - Outros Profissionais da Saúde",'[1]TCE - ANEXO II - Enviar TCE'!E769)</f>
        <v>2 - Outros Profissionais da Saúde</v>
      </c>
      <c r="F770" s="13">
        <f>'[1]TCE - ANEXO III - Preencher'!G779</f>
        <v>223505</v>
      </c>
      <c r="G770" s="14">
        <f>IF('[1]TCE - ANEXO III - Preencher'!H779="","",'[1]TCE - ANEXO III - Preencher'!H779)</f>
        <v>43891</v>
      </c>
      <c r="H770" s="15">
        <f>'[1]TCE - ANEXO III - Preencher'!I779</f>
        <v>34.86</v>
      </c>
      <c r="I770" s="15">
        <f>'[1]TCE - ANEXO III - Preencher'!J779</f>
        <v>278.87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1.9672434999999999</v>
      </c>
      <c r="O770" s="16">
        <f>'[1]TCE - ANEXO III - Preencher'!P779</f>
        <v>0</v>
      </c>
      <c r="P770" s="17">
        <f t="shared" si="68"/>
        <v>1.9672434999999999</v>
      </c>
      <c r="Q770" s="16">
        <f>'[1]TCE - ANEXO III - Preencher'!R779</f>
        <v>303.60000000000002</v>
      </c>
      <c r="R770" s="16">
        <f>'[1]TCE - ANEXO III - Preencher'!S779</f>
        <v>101.54</v>
      </c>
      <c r="S770" s="17">
        <f t="shared" si="69"/>
        <v>202.06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517.75724349999996</v>
      </c>
    </row>
    <row r="771" spans="1:28" s="4" customFormat="1" x14ac:dyDescent="0.2">
      <c r="A771" s="9">
        <f>IFERROR(VLOOKUP(B771,'[1]DADOS (OCULTAR)'!$P$3:$R$53,3,0),"")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ROSA DA SILVA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43891</v>
      </c>
      <c r="H771" s="15">
        <f>'[1]TCE - ANEXO III - Preencher'!I780</f>
        <v>14.97</v>
      </c>
      <c r="I771" s="15">
        <f>'[1]TCE - ANEXO III - Preencher'!J780</f>
        <v>119.74</v>
      </c>
      <c r="J771" s="15">
        <f>'[1]TCE - ANEXO III - Preencher'!K780</f>
        <v>0</v>
      </c>
      <c r="K771" s="16">
        <f>'[1]TCE - ANEXO III - Preencher'!L780</f>
        <v>101.36861</v>
      </c>
      <c r="L771" s="16">
        <f>'[1]TCE - ANEXO III - Preencher'!M780</f>
        <v>20.9</v>
      </c>
      <c r="M771" s="16">
        <f t="shared" si="67"/>
        <v>80.468610000000012</v>
      </c>
      <c r="N771" s="16">
        <f>'[1]TCE - ANEXO III - Preencher'!O780</f>
        <v>0.93500000000000005</v>
      </c>
      <c r="O771" s="16">
        <f>'[1]TCE - ANEXO III - Preencher'!P780</f>
        <v>0</v>
      </c>
      <c r="P771" s="17">
        <f t="shared" si="68"/>
        <v>0.93500000000000005</v>
      </c>
      <c r="Q771" s="16">
        <f>'[1]TCE - ANEXO III - Preencher'!R780</f>
        <v>220.8</v>
      </c>
      <c r="R771" s="16">
        <f>'[1]TCE - ANEXO III - Preencher'!S780</f>
        <v>48.07</v>
      </c>
      <c r="S771" s="17">
        <f t="shared" si="69"/>
        <v>172.73000000000002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388.84361000000001</v>
      </c>
    </row>
    <row r="772" spans="1:28" s="4" customFormat="1" x14ac:dyDescent="0.2">
      <c r="A772" s="9">
        <f>IFERROR(VLOOKUP(B772,'[1]DADOS (OCULTAR)'!$P$3:$R$53,3,0),"")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ROSILENE DO NASCIMENTO</v>
      </c>
      <c r="E772" s="10" t="str">
        <f>IF('[1]TCE - ANEXO III - Preencher'!F781="4 - Assistência Odontológica","2 - Outros Profissionais da Saúde",'[1]TCE - ANEXO II - Enviar TCE'!E771)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43891</v>
      </c>
      <c r="H772" s="15">
        <f>'[1]TCE - ANEXO III - Preencher'!I781</f>
        <v>5.43</v>
      </c>
      <c r="I772" s="15">
        <f>'[1]TCE - ANEXO III - Preencher'!J781</f>
        <v>43.47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0.93500000000000005</v>
      </c>
      <c r="O772" s="16">
        <f>'[1]TCE - ANEXO III - Preencher'!P781</f>
        <v>0</v>
      </c>
      <c r="P772" s="17">
        <f t="shared" ref="P772:P835" si="74">N772-O772</f>
        <v>0.93500000000000005</v>
      </c>
      <c r="Q772" s="16">
        <f>'[1]TCE - ANEXO III - Preencher'!R781</f>
        <v>41.4</v>
      </c>
      <c r="R772" s="16">
        <f>'[1]TCE - ANEXO III - Preencher'!S781</f>
        <v>27.17</v>
      </c>
      <c r="S772" s="17">
        <f t="shared" ref="S772:S835" si="75">Q772-R772</f>
        <v>14.229999999999997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64.064999999999998</v>
      </c>
    </row>
    <row r="773" spans="1:28" s="4" customFormat="1" x14ac:dyDescent="0.2">
      <c r="A773" s="9">
        <f>IFERROR(VLOOKUP(B773,'[1]DADOS (OCULTAR)'!$P$3:$R$53,3,0),"")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SANDRA GOMES DE SANTANA</v>
      </c>
      <c r="E773" s="10" t="str">
        <f>IF('[1]TCE - ANEXO III - Preencher'!F782="4 - Assistência Odontológica","2 - Outros Profissionais da Saúde",'[1]TCE - ANEXO II - Enviar TCE'!E772)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43891</v>
      </c>
      <c r="H773" s="15">
        <f>'[1]TCE - ANEXO III - Preencher'!I782</f>
        <v>12.53</v>
      </c>
      <c r="I773" s="15">
        <f>'[1]TCE - ANEXO III - Preencher'!J782</f>
        <v>100.27</v>
      </c>
      <c r="J773" s="15">
        <f>'[1]TCE - ANEXO III - Preencher'!K782</f>
        <v>0</v>
      </c>
      <c r="K773" s="16">
        <f>'[1]TCE - ANEXO III - Preencher'!L782</f>
        <v>101.36861</v>
      </c>
      <c r="L773" s="16">
        <f>'[1]TCE - ANEXO III - Preencher'!M782</f>
        <v>20.9</v>
      </c>
      <c r="M773" s="16">
        <f t="shared" si="73"/>
        <v>80.468610000000012</v>
      </c>
      <c r="N773" s="16">
        <f>'[1]TCE - ANEXO III - Preencher'!O782</f>
        <v>0.93500000000000005</v>
      </c>
      <c r="O773" s="16">
        <f>'[1]TCE - ANEXO III - Preencher'!P782</f>
        <v>0</v>
      </c>
      <c r="P773" s="17">
        <f t="shared" si="74"/>
        <v>0.93500000000000005</v>
      </c>
      <c r="Q773" s="16">
        <f>'[1]TCE - ANEXO III - Preencher'!R782</f>
        <v>110.4</v>
      </c>
      <c r="R773" s="16">
        <f>'[1]TCE - ANEXO III - Preencher'!S782</f>
        <v>62.7</v>
      </c>
      <c r="S773" s="17">
        <f t="shared" si="75"/>
        <v>47.7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241.90361000000001</v>
      </c>
    </row>
    <row r="774" spans="1:28" s="4" customFormat="1" x14ac:dyDescent="0.2">
      <c r="A774" s="9">
        <f>IFERROR(VLOOKUP(B774,'[1]DADOS (OCULTAR)'!$P$3:$R$53,3,0),"")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SILVANI GONCALVES DA SILVA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515205</v>
      </c>
      <c r="G774" s="14">
        <f>IF('[1]TCE - ANEXO III - Preencher'!H783="","",'[1]TCE - ANEXO III - Preencher'!H783)</f>
        <v>43891</v>
      </c>
      <c r="H774" s="15">
        <f>'[1]TCE - ANEXO III - Preencher'!I783</f>
        <v>17.920000000000002</v>
      </c>
      <c r="I774" s="15">
        <f>'[1]TCE - ANEXO III - Preencher'!J783</f>
        <v>197.05</v>
      </c>
      <c r="J774" s="15">
        <f>'[1]TCE - ANEXO III - Preencher'!K783</f>
        <v>0</v>
      </c>
      <c r="K774" s="16">
        <f>'[1]TCE - ANEXO III - Preencher'!L783</f>
        <v>101.36861</v>
      </c>
      <c r="L774" s="16">
        <f>'[1]TCE - ANEXO III - Preencher'!M783</f>
        <v>21.6</v>
      </c>
      <c r="M774" s="16">
        <f t="shared" si="73"/>
        <v>79.768609999999995</v>
      </c>
      <c r="N774" s="16">
        <f>'[1]TCE - ANEXO III - Preencher'!O783</f>
        <v>0.93500000000000005</v>
      </c>
      <c r="O774" s="16">
        <f>'[1]TCE - ANEXO III - Preencher'!P783</f>
        <v>0</v>
      </c>
      <c r="P774" s="17">
        <f t="shared" si="74"/>
        <v>0.93500000000000005</v>
      </c>
      <c r="Q774" s="16">
        <f>'[1]TCE - ANEXO III - Preencher'!R783</f>
        <v>13.8</v>
      </c>
      <c r="R774" s="16">
        <f>'[1]TCE - ANEXO III - Preencher'!S783</f>
        <v>0</v>
      </c>
      <c r="S774" s="17">
        <f t="shared" si="75"/>
        <v>13.8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309.47361000000001</v>
      </c>
    </row>
    <row r="775" spans="1:28" s="4" customFormat="1" x14ac:dyDescent="0.2">
      <c r="A775" s="9">
        <f>IFERROR(VLOOKUP(B775,'[1]DADOS (OCULTAR)'!$P$3:$R$53,3,0),"")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SIMONE DIOCLECIO SANTANA DA SILVA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517410</v>
      </c>
      <c r="G775" s="14">
        <f>IF('[1]TCE - ANEXO III - Preencher'!H784="","",'[1]TCE - ANEXO III - Preencher'!H784)</f>
        <v>43891</v>
      </c>
      <c r="H775" s="15">
        <f>'[1]TCE - ANEXO III - Preencher'!I784</f>
        <v>12.11</v>
      </c>
      <c r="I775" s="15">
        <f>'[1]TCE - ANEXO III - Preencher'!J784</f>
        <v>96.91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0.93500000000000005</v>
      </c>
      <c r="O775" s="16">
        <f>'[1]TCE - ANEXO III - Preencher'!P784</f>
        <v>0</v>
      </c>
      <c r="P775" s="17">
        <f t="shared" si="74"/>
        <v>0.93500000000000005</v>
      </c>
      <c r="Q775" s="16">
        <f>'[1]TCE - ANEXO III - Preencher'!R784</f>
        <v>207</v>
      </c>
      <c r="R775" s="16">
        <f>'[1]TCE - ANEXO III - Preencher'!S784</f>
        <v>62.7</v>
      </c>
      <c r="S775" s="17">
        <f t="shared" si="75"/>
        <v>144.30000000000001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254.255</v>
      </c>
    </row>
    <row r="776" spans="1:28" s="4" customFormat="1" x14ac:dyDescent="0.2">
      <c r="A776" s="9">
        <f>IFERROR(VLOOKUP(B776,'[1]DADOS (OCULTAR)'!$P$3:$R$53,3,0),"")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VERONICA MUNIZ DA SILVA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43891</v>
      </c>
      <c r="H776" s="15">
        <f>'[1]TCE - ANEXO III - Preencher'!I785</f>
        <v>14.53</v>
      </c>
      <c r="I776" s="15">
        <f>'[1]TCE - ANEXO III - Preencher'!J785</f>
        <v>116.27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0.93500000000000005</v>
      </c>
      <c r="O776" s="16">
        <f>'[1]TCE - ANEXO III - Preencher'!P785</f>
        <v>0</v>
      </c>
      <c r="P776" s="17">
        <f t="shared" si="74"/>
        <v>0.93500000000000005</v>
      </c>
      <c r="Q776" s="16">
        <f>'[1]TCE - ANEXO III - Preencher'!R785</f>
        <v>207</v>
      </c>
      <c r="R776" s="16">
        <f>'[1]TCE - ANEXO III - Preencher'!S785</f>
        <v>58.47</v>
      </c>
      <c r="S776" s="17">
        <f t="shared" si="75"/>
        <v>148.53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280.26499999999999</v>
      </c>
    </row>
    <row r="777" spans="1:28" s="4" customFormat="1" x14ac:dyDescent="0.2">
      <c r="A777" s="9">
        <f>IFERROR(VLOOKUP(B777,'[1]DADOS (OCULTAR)'!$P$3:$R$53,3,0),"")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MARIALBA DE MORAIS SIQUEIRA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43891</v>
      </c>
      <c r="H777" s="15">
        <f>'[1]TCE - ANEXO III - Preencher'!I786</f>
        <v>31.92</v>
      </c>
      <c r="I777" s="15">
        <f>'[1]TCE - ANEXO III - Preencher'!J786</f>
        <v>255.35</v>
      </c>
      <c r="J777" s="15">
        <f>'[1]TCE - ANEXO III - Preencher'!K786</f>
        <v>0</v>
      </c>
      <c r="K777" s="16">
        <f>'[1]TCE - ANEXO III - Preencher'!L786</f>
        <v>101.36861</v>
      </c>
      <c r="L777" s="16">
        <f>'[1]TCE - ANEXO III - Preencher'!M786</f>
        <v>2.77</v>
      </c>
      <c r="M777" s="16">
        <f t="shared" si="73"/>
        <v>98.598610000000008</v>
      </c>
      <c r="N777" s="16">
        <f>'[1]TCE - ANEXO III - Preencher'!O786</f>
        <v>1.9672434999999999</v>
      </c>
      <c r="O777" s="16">
        <f>'[1]TCE - ANEXO III - Preencher'!P786</f>
        <v>0</v>
      </c>
      <c r="P777" s="17">
        <f t="shared" si="74"/>
        <v>1.9672434999999999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387.83585349999998</v>
      </c>
    </row>
    <row r="778" spans="1:28" s="4" customFormat="1" x14ac:dyDescent="0.2">
      <c r="A778" s="9">
        <f>IFERROR(VLOOKUP(B778,'[1]DADOS (OCULTAR)'!$P$3:$R$53,3,0),"")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MARIANA ARIMATEIA DE VIVEIROS PESSOA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225125</v>
      </c>
      <c r="G778" s="14">
        <f>IF('[1]TCE - ANEXO III - Preencher'!H787="","",'[1]TCE - ANEXO III - Preencher'!H787)</f>
        <v>43891</v>
      </c>
      <c r="H778" s="15">
        <f>'[1]TCE - ANEXO III - Preencher'!I787</f>
        <v>43.06</v>
      </c>
      <c r="I778" s="15">
        <f>'[1]TCE - ANEXO III - Preencher'!J787</f>
        <v>344.45</v>
      </c>
      <c r="J778" s="15">
        <f>'[1]TCE - ANEXO III - Preencher'!K787</f>
        <v>0</v>
      </c>
      <c r="K778" s="16">
        <f>'[1]TCE - ANEXO III - Preencher'!L787</f>
        <v>101.36861</v>
      </c>
      <c r="L778" s="16">
        <f>'[1]TCE - ANEXO III - Preencher'!M787</f>
        <v>6.34</v>
      </c>
      <c r="M778" s="16">
        <f t="shared" si="73"/>
        <v>95.02861</v>
      </c>
      <c r="N778" s="16">
        <f>'[1]TCE - ANEXO III - Preencher'!O787</f>
        <v>7.4850000000000003</v>
      </c>
      <c r="O778" s="16">
        <f>'[1]TCE - ANEXO III - Preencher'!P787</f>
        <v>0</v>
      </c>
      <c r="P778" s="17">
        <f t="shared" si="74"/>
        <v>7.4850000000000003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490.02361000000002</v>
      </c>
    </row>
    <row r="779" spans="1:28" s="4" customFormat="1" x14ac:dyDescent="0.2">
      <c r="A779" s="9">
        <f>IFERROR(VLOOKUP(B779,'[1]DADOS (OCULTAR)'!$P$3:$R$53,3,0),"")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MARIANA CAVALCANTI COSTA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225125</v>
      </c>
      <c r="G779" s="14">
        <f>IF('[1]TCE - ANEXO III - Preencher'!H788="","",'[1]TCE - ANEXO III - Preencher'!H788)</f>
        <v>43891</v>
      </c>
      <c r="H779" s="15">
        <f>'[1]TCE - ANEXO III - Preencher'!I788</f>
        <v>39.340000000000003</v>
      </c>
      <c r="I779" s="15">
        <f>'[1]TCE - ANEXO III - Preencher'!J788</f>
        <v>314.72000000000003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7.4850000000000003</v>
      </c>
      <c r="O779" s="16">
        <f>'[1]TCE - ANEXO III - Preencher'!P788</f>
        <v>0</v>
      </c>
      <c r="P779" s="17">
        <f t="shared" si="74"/>
        <v>7.4850000000000003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361.54500000000007</v>
      </c>
    </row>
    <row r="780" spans="1:28" s="4" customFormat="1" x14ac:dyDescent="0.2">
      <c r="A780" s="9">
        <f>IFERROR(VLOOKUP(B780,'[1]DADOS (OCULTAR)'!$P$3:$R$53,3,0),"")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MARIANA LUIZA DE  ACIOLY RODRIGUES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223505</v>
      </c>
      <c r="G780" s="14">
        <f>IF('[1]TCE - ANEXO III - Preencher'!H789="","",'[1]TCE - ANEXO III - Preencher'!H789)</f>
        <v>43891</v>
      </c>
      <c r="H780" s="15">
        <f>'[1]TCE - ANEXO III - Preencher'!I789</f>
        <v>35.409999999999997</v>
      </c>
      <c r="I780" s="15">
        <f>'[1]TCE - ANEXO III - Preencher'!J789</f>
        <v>283.25</v>
      </c>
      <c r="J780" s="15">
        <f>'[1]TCE - ANEXO III - Preencher'!K789</f>
        <v>0</v>
      </c>
      <c r="K780" s="16">
        <f>'[1]TCE - ANEXO III - Preencher'!L789</f>
        <v>101.36861</v>
      </c>
      <c r="L780" s="16">
        <f>'[1]TCE - ANEXO III - Preencher'!M789</f>
        <v>2.99</v>
      </c>
      <c r="M780" s="16">
        <f t="shared" si="73"/>
        <v>98.378610000000009</v>
      </c>
      <c r="N780" s="16">
        <f>'[1]TCE - ANEXO III - Preencher'!O789</f>
        <v>1.9672434999999999</v>
      </c>
      <c r="O780" s="16">
        <f>'[1]TCE - ANEXO III - Preencher'!P789</f>
        <v>0</v>
      </c>
      <c r="P780" s="17">
        <f t="shared" si="74"/>
        <v>1.9672434999999999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419.00585349999994</v>
      </c>
    </row>
    <row r="781" spans="1:28" s="4" customFormat="1" x14ac:dyDescent="0.2">
      <c r="A781" s="9">
        <f>IFERROR(VLOOKUP(B781,'[1]DADOS (OCULTAR)'!$P$3:$R$53,3,0),"")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MARIANA MENDES BRANDAO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225125</v>
      </c>
      <c r="G781" s="14">
        <f>IF('[1]TCE - ANEXO III - Preencher'!H790="","",'[1]TCE - ANEXO III - Preencher'!H790)</f>
        <v>43891</v>
      </c>
      <c r="H781" s="15">
        <f>'[1]TCE - ANEXO III - Preencher'!I790</f>
        <v>101.31</v>
      </c>
      <c r="I781" s="15">
        <f>'[1]TCE - ANEXO III - Preencher'!J790</f>
        <v>810.5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7.4850000000000003</v>
      </c>
      <c r="O781" s="16">
        <f>'[1]TCE - ANEXO III - Preencher'!P790</f>
        <v>0</v>
      </c>
      <c r="P781" s="17">
        <f t="shared" si="74"/>
        <v>7.4850000000000003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919.29499999999996</v>
      </c>
    </row>
    <row r="782" spans="1:28" s="4" customFormat="1" x14ac:dyDescent="0.2">
      <c r="A782" s="9">
        <f>IFERROR(VLOOKUP(B782,'[1]DADOS (OCULTAR)'!$P$3:$R$53,3,0),"")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MARIANA SAMPAIO MARANHAO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223605</v>
      </c>
      <c r="G782" s="14">
        <f>IF('[1]TCE - ANEXO III - Preencher'!H791="","",'[1]TCE - ANEXO III - Preencher'!H791)</f>
        <v>43891</v>
      </c>
      <c r="H782" s="15">
        <f>'[1]TCE - ANEXO III - Preencher'!I791</f>
        <v>25.81</v>
      </c>
      <c r="I782" s="15">
        <f>'[1]TCE - ANEXO III - Preencher'!J791</f>
        <v>206.51</v>
      </c>
      <c r="J782" s="15">
        <f>'[1]TCE - ANEXO III - Preencher'!K791</f>
        <v>0</v>
      </c>
      <c r="K782" s="16">
        <f>'[1]TCE - ANEXO III - Preencher'!L791</f>
        <v>101.36861</v>
      </c>
      <c r="L782" s="16">
        <f>'[1]TCE - ANEXO III - Preencher'!M791</f>
        <v>2.41</v>
      </c>
      <c r="M782" s="16">
        <f t="shared" si="73"/>
        <v>98.958610000000007</v>
      </c>
      <c r="N782" s="16">
        <f>'[1]TCE - ANEXO III - Preencher'!O791</f>
        <v>1.9672434999999999</v>
      </c>
      <c r="O782" s="16">
        <f>'[1]TCE - ANEXO III - Preencher'!P791</f>
        <v>0</v>
      </c>
      <c r="P782" s="17">
        <f t="shared" si="74"/>
        <v>1.9672434999999999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333.24585350000001</v>
      </c>
    </row>
    <row r="783" spans="1:28" s="4" customFormat="1" x14ac:dyDescent="0.2">
      <c r="A783" s="9">
        <f>IFERROR(VLOOKUP(B783,'[1]DADOS (OCULTAR)'!$P$3:$R$53,3,0),"")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MARILENE LUCIA CIPRIANO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43891</v>
      </c>
      <c r="H783" s="15">
        <f>'[1]TCE - ANEXO III - Preencher'!I792</f>
        <v>21.71</v>
      </c>
      <c r="I783" s="15">
        <f>'[1]TCE - ANEXO III - Preencher'!J792</f>
        <v>225.93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0.93500000000000005</v>
      </c>
      <c r="O783" s="16">
        <f>'[1]TCE - ANEXO III - Preencher'!P792</f>
        <v>0</v>
      </c>
      <c r="P783" s="17">
        <f t="shared" si="74"/>
        <v>0.93500000000000005</v>
      </c>
      <c r="Q783" s="16">
        <f>'[1]TCE - ANEXO III - Preencher'!R792</f>
        <v>6.9</v>
      </c>
      <c r="R783" s="16">
        <f>'[1]TCE - ANEXO III - Preencher'!S792</f>
        <v>0</v>
      </c>
      <c r="S783" s="17">
        <f t="shared" si="75"/>
        <v>6.9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255.47500000000002</v>
      </c>
    </row>
    <row r="784" spans="1:28" s="4" customFormat="1" x14ac:dyDescent="0.2">
      <c r="A784" s="9">
        <f>IFERROR(VLOOKUP(B784,'[1]DADOS (OCULTAR)'!$P$3:$R$53,3,0),"")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MARILENE OLIVEIRA SILVA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43891</v>
      </c>
      <c r="H784" s="15">
        <f>'[1]TCE - ANEXO III - Preencher'!I793</f>
        <v>19.87</v>
      </c>
      <c r="I784" s="15">
        <f>'[1]TCE - ANEXO III - Preencher'!J793</f>
        <v>158.97999999999999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0.93500000000000005</v>
      </c>
      <c r="O784" s="16">
        <f>'[1]TCE - ANEXO III - Preencher'!P793</f>
        <v>0</v>
      </c>
      <c r="P784" s="17">
        <f t="shared" si="74"/>
        <v>0.93500000000000005</v>
      </c>
      <c r="Q784" s="16">
        <f>'[1]TCE - ANEXO III - Preencher'!R793</f>
        <v>207</v>
      </c>
      <c r="R784" s="16">
        <f>'[1]TCE - ANEXO III - Preencher'!S793</f>
        <v>60.61</v>
      </c>
      <c r="S784" s="17">
        <f t="shared" si="75"/>
        <v>146.38999999999999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326.17499999999995</v>
      </c>
    </row>
    <row r="785" spans="1:28" s="4" customFormat="1" x14ac:dyDescent="0.2">
      <c r="A785" s="9">
        <f>IFERROR(VLOOKUP(B785,'[1]DADOS (OCULTAR)'!$P$3:$R$53,3,0),"")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MARILIA GABRIELA DA SILVA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521130</v>
      </c>
      <c r="G785" s="14">
        <f>IF('[1]TCE - ANEXO III - Preencher'!H794="","",'[1]TCE - ANEXO III - Preencher'!H794)</f>
        <v>43891</v>
      </c>
      <c r="H785" s="15">
        <f>'[1]TCE - ANEXO III - Preencher'!I794</f>
        <v>11.3</v>
      </c>
      <c r="I785" s="15">
        <f>'[1]TCE - ANEXO III - Preencher'!J794</f>
        <v>90.41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0.93500000000000005</v>
      </c>
      <c r="O785" s="16">
        <f>'[1]TCE - ANEXO III - Preencher'!P794</f>
        <v>0</v>
      </c>
      <c r="P785" s="17">
        <f t="shared" si="74"/>
        <v>0.93500000000000005</v>
      </c>
      <c r="Q785" s="16">
        <f>'[1]TCE - ANEXO III - Preencher'!R794</f>
        <v>217.35</v>
      </c>
      <c r="R785" s="16">
        <f>'[1]TCE - ANEXO III - Preencher'!S794</f>
        <v>62.7</v>
      </c>
      <c r="S785" s="17">
        <f t="shared" si="75"/>
        <v>154.64999999999998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257.29499999999996</v>
      </c>
    </row>
    <row r="786" spans="1:28" s="4" customFormat="1" x14ac:dyDescent="0.2">
      <c r="A786" s="9">
        <f>IFERROR(VLOOKUP(B786,'[1]DADOS (OCULTAR)'!$P$3:$R$53,3,0),"")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MARINA LEAL TINE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225125</v>
      </c>
      <c r="G786" s="14">
        <f>IF('[1]TCE - ANEXO III - Preencher'!H795="","",'[1]TCE - ANEXO III - Preencher'!H795)</f>
        <v>43891</v>
      </c>
      <c r="H786" s="15">
        <f>'[1]TCE - ANEXO III - Preencher'!I795</f>
        <v>47.73</v>
      </c>
      <c r="I786" s="15">
        <f>'[1]TCE - ANEXO III - Preencher'!J795</f>
        <v>381.8</v>
      </c>
      <c r="J786" s="15">
        <f>'[1]TCE - ANEXO III - Preencher'!K795</f>
        <v>0</v>
      </c>
      <c r="K786" s="16">
        <f>'[1]TCE - ANEXO III - Preencher'!L795</f>
        <v>101.36861</v>
      </c>
      <c r="L786" s="16">
        <f>'[1]TCE - ANEXO III - Preencher'!M795</f>
        <v>6.34</v>
      </c>
      <c r="M786" s="16">
        <f t="shared" si="73"/>
        <v>95.02861</v>
      </c>
      <c r="N786" s="16">
        <f>'[1]TCE - ANEXO III - Preencher'!O795</f>
        <v>7.4850000000000003</v>
      </c>
      <c r="O786" s="16">
        <f>'[1]TCE - ANEXO III - Preencher'!P795</f>
        <v>0</v>
      </c>
      <c r="P786" s="17">
        <f t="shared" si="74"/>
        <v>7.4850000000000003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532.04361000000006</v>
      </c>
    </row>
    <row r="787" spans="1:28" s="4" customFormat="1" x14ac:dyDescent="0.2">
      <c r="A787" s="9">
        <f>IFERROR(VLOOKUP(B787,'[1]DADOS (OCULTAR)'!$P$3:$R$53,3,0),"")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MARINA TORQUATO QUEIROZ E SILVA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225125</v>
      </c>
      <c r="G787" s="14">
        <f>IF('[1]TCE - ANEXO III - Preencher'!H796="","",'[1]TCE - ANEXO III - Preencher'!H796)</f>
        <v>43891</v>
      </c>
      <c r="H787" s="15">
        <f>'[1]TCE - ANEXO III - Preencher'!I796</f>
        <v>53.13</v>
      </c>
      <c r="I787" s="15">
        <f>'[1]TCE - ANEXO III - Preencher'!J796</f>
        <v>425.02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7.4850000000000003</v>
      </c>
      <c r="O787" s="16">
        <f>'[1]TCE - ANEXO III - Preencher'!P796</f>
        <v>0</v>
      </c>
      <c r="P787" s="17">
        <f t="shared" si="74"/>
        <v>7.4850000000000003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485.63499999999999</v>
      </c>
    </row>
    <row r="788" spans="1:28" s="4" customFormat="1" x14ac:dyDescent="0.2">
      <c r="A788" s="9">
        <f>IFERROR(VLOOKUP(B788,'[1]DADOS (OCULTAR)'!$P$3:$R$53,3,0),"")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MARINALDA NOBERTA DA CRUZ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223705</v>
      </c>
      <c r="G788" s="14">
        <f>IF('[1]TCE - ANEXO III - Preencher'!H797="","",'[1]TCE - ANEXO III - Preencher'!H797)</f>
        <v>43891</v>
      </c>
      <c r="H788" s="15">
        <f>'[1]TCE - ANEXO III - Preencher'!I797</f>
        <v>18.16</v>
      </c>
      <c r="I788" s="15">
        <f>'[1]TCE - ANEXO III - Preencher'!J797</f>
        <v>189.13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0.93500000000000005</v>
      </c>
      <c r="O788" s="16">
        <f>'[1]TCE - ANEXO III - Preencher'!P797</f>
        <v>0</v>
      </c>
      <c r="P788" s="17">
        <f t="shared" si="74"/>
        <v>0.93500000000000005</v>
      </c>
      <c r="Q788" s="16">
        <f>'[1]TCE - ANEXO III - Preencher'!R797</f>
        <v>13.8</v>
      </c>
      <c r="R788" s="16">
        <f>'[1]TCE - ANEXO III - Preencher'!S797</f>
        <v>0</v>
      </c>
      <c r="S788" s="17">
        <f t="shared" si="75"/>
        <v>13.8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222.02500000000001</v>
      </c>
    </row>
    <row r="789" spans="1:28" s="4" customFormat="1" x14ac:dyDescent="0.2">
      <c r="A789" s="9">
        <f>IFERROR(VLOOKUP(B789,'[1]DADOS (OCULTAR)'!$P$3:$R$53,3,0),"")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MARINALDO DA SILVA CARDOSO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515110</v>
      </c>
      <c r="G789" s="14">
        <f>IF('[1]TCE - ANEXO III - Preencher'!H798="","",'[1]TCE - ANEXO III - Preencher'!H798)</f>
        <v>43891</v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0.93500000000000005</v>
      </c>
      <c r="O789" s="16">
        <f>'[1]TCE - ANEXO III - Preencher'!P798</f>
        <v>0</v>
      </c>
      <c r="P789" s="17">
        <f t="shared" si="74"/>
        <v>0.93500000000000005</v>
      </c>
      <c r="Q789" s="16">
        <f>'[1]TCE - ANEXO III - Preencher'!R798</f>
        <v>207</v>
      </c>
      <c r="R789" s="16">
        <f>'[1]TCE - ANEXO III - Preencher'!S798</f>
        <v>0</v>
      </c>
      <c r="S789" s="17">
        <f t="shared" si="75"/>
        <v>207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207.935</v>
      </c>
    </row>
    <row r="790" spans="1:28" s="4" customFormat="1" x14ac:dyDescent="0.2">
      <c r="A790" s="9">
        <f>IFERROR(VLOOKUP(B790,'[1]DADOS (OCULTAR)'!$P$3:$R$53,3,0),"")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MARINES SOARES DA SILVA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324115</v>
      </c>
      <c r="G790" s="14">
        <f>IF('[1]TCE - ANEXO III - Preencher'!H799="","",'[1]TCE - ANEXO III - Preencher'!H799)</f>
        <v>43891</v>
      </c>
      <c r="H790" s="15">
        <f>'[1]TCE - ANEXO III - Preencher'!I799</f>
        <v>35.68</v>
      </c>
      <c r="I790" s="15">
        <f>'[1]TCE - ANEXO III - Preencher'!J799</f>
        <v>285.47000000000003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0.93500000000000005</v>
      </c>
      <c r="O790" s="16">
        <f>'[1]TCE - ANEXO III - Preencher'!P799</f>
        <v>0</v>
      </c>
      <c r="P790" s="17">
        <f t="shared" si="74"/>
        <v>0.93500000000000005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322.08500000000004</v>
      </c>
    </row>
    <row r="791" spans="1:28" s="4" customFormat="1" x14ac:dyDescent="0.2">
      <c r="A791" s="9">
        <f>IFERROR(VLOOKUP(B791,'[1]DADOS (OCULTAR)'!$P$3:$R$53,3,0),"")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MARINESTO RODOLFO DE ALMEIDA JUNIOR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724110</v>
      </c>
      <c r="G791" s="14">
        <f>IF('[1]TCE - ANEXO III - Preencher'!H800="","",'[1]TCE - ANEXO III - Preencher'!H800)</f>
        <v>43891</v>
      </c>
      <c r="H791" s="15">
        <f>'[1]TCE - ANEXO III - Preencher'!I800</f>
        <v>8.16</v>
      </c>
      <c r="I791" s="15">
        <f>'[1]TCE - ANEXO III - Preencher'!J800</f>
        <v>65.27</v>
      </c>
      <c r="J791" s="15">
        <f>'[1]TCE - ANEXO III - Preencher'!K800</f>
        <v>0</v>
      </c>
      <c r="K791" s="16">
        <f>'[1]TCE - ANEXO III - Preencher'!L800</f>
        <v>101.36861</v>
      </c>
      <c r="L791" s="16">
        <f>'[1]TCE - ANEXO III - Preencher'!M800</f>
        <v>25.43</v>
      </c>
      <c r="M791" s="16">
        <f t="shared" si="73"/>
        <v>75.938610000000011</v>
      </c>
      <c r="N791" s="16">
        <f>'[1]TCE - ANEXO III - Preencher'!O800</f>
        <v>0.93500000000000005</v>
      </c>
      <c r="O791" s="16">
        <f>'[1]TCE - ANEXO III - Preencher'!P800</f>
        <v>0</v>
      </c>
      <c r="P791" s="17">
        <f t="shared" si="74"/>
        <v>0.93500000000000005</v>
      </c>
      <c r="Q791" s="16">
        <f>'[1]TCE - ANEXO III - Preencher'!R800</f>
        <v>103.5</v>
      </c>
      <c r="R791" s="16">
        <f>'[1]TCE - ANEXO III - Preencher'!S800</f>
        <v>76.3</v>
      </c>
      <c r="S791" s="17">
        <f t="shared" si="75"/>
        <v>27.200000000000003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177.50360999999998</v>
      </c>
    </row>
    <row r="792" spans="1:28" s="4" customFormat="1" x14ac:dyDescent="0.2">
      <c r="A792" s="9">
        <f>IFERROR(VLOOKUP(B792,'[1]DADOS (OCULTAR)'!$P$3:$R$53,3,0),"")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MARINILDA PEREIRA GOMES</v>
      </c>
      <c r="E792" s="10" t="str">
        <f>IF('[1]TCE - ANEXO III - Preencher'!F801="4 - Assistência Odontológica","2 - Outros Profissionais da Saúde",'[1]TCE - ANEXO II - Enviar TCE'!E791)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43891</v>
      </c>
      <c r="H792" s="15">
        <f>'[1]TCE - ANEXO III - Preencher'!I801</f>
        <v>13.54</v>
      </c>
      <c r="I792" s="15">
        <f>'[1]TCE - ANEXO III - Preencher'!J801</f>
        <v>108.32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0.93500000000000005</v>
      </c>
      <c r="O792" s="16">
        <f>'[1]TCE - ANEXO III - Preencher'!P801</f>
        <v>0</v>
      </c>
      <c r="P792" s="17">
        <f t="shared" si="74"/>
        <v>0.93500000000000005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122.79499999999999</v>
      </c>
    </row>
    <row r="793" spans="1:28" s="4" customFormat="1" x14ac:dyDescent="0.2">
      <c r="A793" s="9">
        <f>IFERROR(VLOOKUP(B793,'[1]DADOS (OCULTAR)'!$P$3:$R$53,3,0),"")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MARIZA MARIA ARAUJO CAMPELO DE MELO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225120</v>
      </c>
      <c r="G793" s="14">
        <f>IF('[1]TCE - ANEXO III - Preencher'!H802="","",'[1]TCE - ANEXO III - Preencher'!H802)</f>
        <v>43891</v>
      </c>
      <c r="H793" s="15">
        <f>'[1]TCE - ANEXO III - Preencher'!I802</f>
        <v>92.25</v>
      </c>
      <c r="I793" s="15">
        <f>'[1]TCE - ANEXO III - Preencher'!J802</f>
        <v>737.96</v>
      </c>
      <c r="J793" s="15">
        <f>'[1]TCE - ANEXO III - Preencher'!K802</f>
        <v>0</v>
      </c>
      <c r="K793" s="16">
        <f>'[1]TCE - ANEXO III - Preencher'!L802</f>
        <v>101.36861</v>
      </c>
      <c r="L793" s="16">
        <f>'[1]TCE - ANEXO III - Preencher'!M802</f>
        <v>3.17</v>
      </c>
      <c r="M793" s="16">
        <f t="shared" si="73"/>
        <v>98.198610000000002</v>
      </c>
      <c r="N793" s="16">
        <f>'[1]TCE - ANEXO III - Preencher'!O802</f>
        <v>7.4850000000000003</v>
      </c>
      <c r="O793" s="16">
        <f>'[1]TCE - ANEXO III - Preencher'!P802</f>
        <v>0</v>
      </c>
      <c r="P793" s="17">
        <f t="shared" si="74"/>
        <v>7.4850000000000003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935.89361000000008</v>
      </c>
    </row>
    <row r="794" spans="1:28" s="4" customFormat="1" x14ac:dyDescent="0.2">
      <c r="A794" s="9">
        <f>IFERROR(VLOOKUP(B794,'[1]DADOS (OCULTAR)'!$P$3:$R$53,3,0),"")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MARKUS VINICIUS DE VASCONCELOS ARRUDA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223605</v>
      </c>
      <c r="G794" s="14">
        <f>IF('[1]TCE - ANEXO III - Preencher'!H803="","",'[1]TCE - ANEXO III - Preencher'!H803)</f>
        <v>43891</v>
      </c>
      <c r="H794" s="15">
        <f>'[1]TCE - ANEXO III - Preencher'!I803</f>
        <v>31.01</v>
      </c>
      <c r="I794" s="15">
        <f>'[1]TCE - ANEXO III - Preencher'!J803</f>
        <v>248.1</v>
      </c>
      <c r="J794" s="15">
        <f>'[1]TCE - ANEXO III - Preencher'!K803</f>
        <v>0</v>
      </c>
      <c r="K794" s="16">
        <f>'[1]TCE - ANEXO III - Preencher'!L803</f>
        <v>101.36861</v>
      </c>
      <c r="L794" s="16">
        <f>'[1]TCE - ANEXO III - Preencher'!M803</f>
        <v>2.54</v>
      </c>
      <c r="M794" s="16">
        <f t="shared" si="73"/>
        <v>98.828609999999998</v>
      </c>
      <c r="N794" s="16">
        <f>'[1]TCE - ANEXO III - Preencher'!O803</f>
        <v>1.9672434999999999</v>
      </c>
      <c r="O794" s="16">
        <f>'[1]TCE - ANEXO III - Preencher'!P803</f>
        <v>0</v>
      </c>
      <c r="P794" s="17">
        <f t="shared" si="74"/>
        <v>1.9672434999999999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379.90585350000003</v>
      </c>
    </row>
    <row r="795" spans="1:28" s="4" customFormat="1" x14ac:dyDescent="0.2">
      <c r="A795" s="9">
        <f>IFERROR(VLOOKUP(B795,'[1]DADOS (OCULTAR)'!$P$3:$R$53,3,0),"")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MARTA MILENA FLOR DE OLIVEIRA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324115</v>
      </c>
      <c r="G795" s="14">
        <f>IF('[1]TCE - ANEXO III - Preencher'!H804="","",'[1]TCE - ANEXO III - Preencher'!H804)</f>
        <v>43891</v>
      </c>
      <c r="H795" s="15">
        <f>'[1]TCE - ANEXO III - Preencher'!I804</f>
        <v>28.74</v>
      </c>
      <c r="I795" s="15">
        <f>'[1]TCE - ANEXO III - Preencher'!J804</f>
        <v>229.91</v>
      </c>
      <c r="J795" s="15">
        <f>'[1]TCE - ANEXO III - Preencher'!K804</f>
        <v>0</v>
      </c>
      <c r="K795" s="16">
        <f>'[1]TCE - ANEXO III - Preencher'!L804</f>
        <v>101.36861</v>
      </c>
      <c r="L795" s="16">
        <f>'[1]TCE - ANEXO III - Preencher'!M804</f>
        <v>10.85</v>
      </c>
      <c r="M795" s="16">
        <f t="shared" si="73"/>
        <v>90.51861000000001</v>
      </c>
      <c r="N795" s="16">
        <f>'[1]TCE - ANEXO III - Preencher'!O804</f>
        <v>0.93500000000000005</v>
      </c>
      <c r="O795" s="16">
        <f>'[1]TCE - ANEXO III - Preencher'!P804</f>
        <v>0</v>
      </c>
      <c r="P795" s="17">
        <f t="shared" si="74"/>
        <v>0.93500000000000005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350.10361</v>
      </c>
    </row>
    <row r="796" spans="1:28" s="4" customFormat="1" x14ac:dyDescent="0.2">
      <c r="A796" s="9">
        <f>IFERROR(VLOOKUP(B796,'[1]DADOS (OCULTAR)'!$P$3:$R$53,3,0),"")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MARY JANE DA SILVA BARROS</v>
      </c>
      <c r="E796" s="10" t="str">
        <f>IF('[1]TCE - ANEXO III - Preencher'!F805="4 - Assistência Odontológica","2 - Outros Profissionais da Saúde",'[1]TCE - ANEXO II - Enviar TCE'!E795)</f>
        <v>2 - Outros Profissionais da Saúde</v>
      </c>
      <c r="F796" s="13">
        <f>'[1]TCE - ANEXO III - Preencher'!G805</f>
        <v>521130</v>
      </c>
      <c r="G796" s="14">
        <f>IF('[1]TCE - ANEXO III - Preencher'!H805="","",'[1]TCE - ANEXO III - Preencher'!H805)</f>
        <v>43891</v>
      </c>
      <c r="H796" s="15">
        <f>'[1]TCE - ANEXO III - Preencher'!I805</f>
        <v>11.31</v>
      </c>
      <c r="I796" s="15">
        <f>'[1]TCE - ANEXO III - Preencher'!J805</f>
        <v>90.45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0.93500000000000005</v>
      </c>
      <c r="O796" s="16">
        <f>'[1]TCE - ANEXO III - Preencher'!P805</f>
        <v>0</v>
      </c>
      <c r="P796" s="17">
        <f t="shared" si="74"/>
        <v>0.93500000000000005</v>
      </c>
      <c r="Q796" s="16">
        <f>'[1]TCE - ANEXO III - Preencher'!R805</f>
        <v>220.8</v>
      </c>
      <c r="R796" s="16">
        <f>'[1]TCE - ANEXO III - Preencher'!S805</f>
        <v>62.7</v>
      </c>
      <c r="S796" s="17">
        <f t="shared" si="75"/>
        <v>158.10000000000002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260.79500000000002</v>
      </c>
    </row>
    <row r="797" spans="1:28" s="4" customFormat="1" x14ac:dyDescent="0.2">
      <c r="A797" s="9">
        <f>IFERROR(VLOOKUP(B797,'[1]DADOS (OCULTAR)'!$P$3:$R$53,3,0),"")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MATEUS DA COSTA MACHADO RIOS</v>
      </c>
      <c r="E797" s="10" t="str">
        <f>IF('[1]TCE - ANEXO III - Preencher'!F806="4 - Assistência Odontológica","2 - Outros Profissionais da Saúde",'[1]TCE - ANEXO II - Enviar TCE'!E796)</f>
        <v>2 - Outros Profissionais da Saúde</v>
      </c>
      <c r="F797" s="13">
        <f>'[1]TCE - ANEXO III - Preencher'!G806</f>
        <v>225125</v>
      </c>
      <c r="G797" s="14">
        <f>IF('[1]TCE - ANEXO III - Preencher'!H806="","",'[1]TCE - ANEXO III - Preencher'!H806)</f>
        <v>43891</v>
      </c>
      <c r="H797" s="15">
        <f>'[1]TCE - ANEXO III - Preencher'!I806</f>
        <v>75.739999999999995</v>
      </c>
      <c r="I797" s="15">
        <f>'[1]TCE - ANEXO III - Preencher'!J806</f>
        <v>605.91999999999996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7.4850000000000003</v>
      </c>
      <c r="O797" s="16">
        <f>'[1]TCE - ANEXO III - Preencher'!P806</f>
        <v>0</v>
      </c>
      <c r="P797" s="17">
        <f t="shared" si="74"/>
        <v>7.4850000000000003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689.14499999999998</v>
      </c>
    </row>
    <row r="798" spans="1:28" s="4" customFormat="1" x14ac:dyDescent="0.2">
      <c r="A798" s="9">
        <f>IFERROR(VLOOKUP(B798,'[1]DADOS (OCULTAR)'!$P$3:$R$53,3,0),"")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MATEUS MENEZES PAZ DO NASCIMENTO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411010</v>
      </c>
      <c r="G798" s="14">
        <f>IF('[1]TCE - ANEXO III - Preencher'!H807="","",'[1]TCE - ANEXO III - Preencher'!H807)</f>
        <v>43891</v>
      </c>
      <c r="H798" s="15">
        <f>'[1]TCE - ANEXO III - Preencher'!I807</f>
        <v>3.83</v>
      </c>
      <c r="I798" s="15">
        <f>'[1]TCE - ANEXO III - Preencher'!J807</f>
        <v>7.6624999999999996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22.99</v>
      </c>
      <c r="S798" s="17">
        <f t="shared" si="75"/>
        <v>-22.99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-11.497499999999999</v>
      </c>
    </row>
    <row r="799" spans="1:28" s="4" customFormat="1" x14ac:dyDescent="0.2">
      <c r="A799" s="9">
        <f>IFERROR(VLOOKUP(B799,'[1]DADOS (OCULTAR)'!$P$3:$R$53,3,0),"")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MAURICIO DOMINGOS PEREIRA FILHO</v>
      </c>
      <c r="E799" s="10" t="str">
        <f>IF('[1]TCE - ANEXO III - Preencher'!F808="4 - Assistência Odontológica","2 - Outros Profissionais da Saúde",'[1]TCE - ANEXO II - Enviar TCE'!E798)</f>
        <v>2 - Outros Profissionais da Saúde</v>
      </c>
      <c r="F799" s="13">
        <f>'[1]TCE - ANEXO III - Preencher'!G808</f>
        <v>514225</v>
      </c>
      <c r="G799" s="14">
        <f>IF('[1]TCE - ANEXO III - Preencher'!H808="","",'[1]TCE - ANEXO III - Preencher'!H808)</f>
        <v>43891</v>
      </c>
      <c r="H799" s="15">
        <f>'[1]TCE - ANEXO III - Preencher'!I808</f>
        <v>5.43</v>
      </c>
      <c r="I799" s="15">
        <f>'[1]TCE - ANEXO III - Preencher'!J808</f>
        <v>43.47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0.93500000000000005</v>
      </c>
      <c r="O799" s="16">
        <f>'[1]TCE - ANEXO III - Preencher'!P808</f>
        <v>0</v>
      </c>
      <c r="P799" s="17">
        <f t="shared" si="74"/>
        <v>0.93500000000000005</v>
      </c>
      <c r="Q799" s="16">
        <f>'[1]TCE - ANEXO III - Preencher'!R808</f>
        <v>55.2</v>
      </c>
      <c r="R799" s="16">
        <f>'[1]TCE - ANEXO III - Preencher'!S808</f>
        <v>27.17</v>
      </c>
      <c r="S799" s="17">
        <f t="shared" si="75"/>
        <v>28.03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77.865000000000009</v>
      </c>
    </row>
    <row r="800" spans="1:28" s="4" customFormat="1" x14ac:dyDescent="0.2">
      <c r="A800" s="9">
        <f>IFERROR(VLOOKUP(B800,'[1]DADOS (OCULTAR)'!$P$3:$R$53,3,0),"")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MAURICIO MANOEL FABRICIO</v>
      </c>
      <c r="E800" s="10" t="str">
        <f>IF('[1]TCE - ANEXO III - Preencher'!F809="4 - Assistência Odontológica","2 - Outros Profissionais da Saúde",'[1]TCE - ANEXO II - Enviar TCE'!E799)</f>
        <v>2 - Outros Profissionais da Saúde</v>
      </c>
      <c r="F800" s="13">
        <f>'[1]TCE - ANEXO III - Preencher'!G809</f>
        <v>513220</v>
      </c>
      <c r="G800" s="14">
        <f>IF('[1]TCE - ANEXO III - Preencher'!H809="","",'[1]TCE - ANEXO III - Preencher'!H809)</f>
        <v>43891</v>
      </c>
      <c r="H800" s="15">
        <f>'[1]TCE - ANEXO III - Preencher'!I809</f>
        <v>15.13</v>
      </c>
      <c r="I800" s="15">
        <f>'[1]TCE - ANEXO III - Preencher'!J809</f>
        <v>121.02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0.93500000000000005</v>
      </c>
      <c r="O800" s="16">
        <f>'[1]TCE - ANEXO III - Preencher'!P809</f>
        <v>0</v>
      </c>
      <c r="P800" s="17">
        <f t="shared" si="74"/>
        <v>0.93500000000000005</v>
      </c>
      <c r="Q800" s="16">
        <f>'[1]TCE - ANEXO III - Preencher'!R809</f>
        <v>207</v>
      </c>
      <c r="R800" s="16">
        <f>'[1]TCE - ANEXO III - Preencher'!S809</f>
        <v>64.89</v>
      </c>
      <c r="S800" s="17">
        <f t="shared" si="75"/>
        <v>142.11000000000001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279.19500000000005</v>
      </c>
    </row>
    <row r="801" spans="1:28" s="4" customFormat="1" x14ac:dyDescent="0.2">
      <c r="A801" s="9">
        <f>IFERROR(VLOOKUP(B801,'[1]DADOS (OCULTAR)'!$P$3:$R$53,3,0),"")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MAURIEDNA AMANCIO DE LIMA BATISTA</v>
      </c>
      <c r="E801" s="10" t="str">
        <f>IF('[1]TCE - ANEXO III - Preencher'!F810="4 - Assistência Odontológica","2 - Outros Profissionais da Saúde",'[1]TCE - ANEXO II - Enviar TCE'!E800)</f>
        <v>2 - Outros Profissionais da Saúde</v>
      </c>
      <c r="F801" s="13">
        <f>'[1]TCE - ANEXO III - Preencher'!G810</f>
        <v>324205</v>
      </c>
      <c r="G801" s="14">
        <f>IF('[1]TCE - ANEXO III - Preencher'!H810="","",'[1]TCE - ANEXO III - Preencher'!H810)</f>
        <v>43891</v>
      </c>
      <c r="H801" s="15">
        <f>'[1]TCE - ANEXO III - Preencher'!I810</f>
        <v>17.309999999999999</v>
      </c>
      <c r="I801" s="15">
        <f>'[1]TCE - ANEXO III - Preencher'!J810</f>
        <v>138.52000000000001</v>
      </c>
      <c r="J801" s="15">
        <f>'[1]TCE - ANEXO III - Preencher'!K810</f>
        <v>0</v>
      </c>
      <c r="K801" s="16">
        <f>'[1]TCE - ANEXO III - Preencher'!L810</f>
        <v>101.36861</v>
      </c>
      <c r="L801" s="16">
        <f>'[1]TCE - ANEXO III - Preencher'!M810</f>
        <v>25.85</v>
      </c>
      <c r="M801" s="16">
        <f t="shared" si="73"/>
        <v>75.518609999999995</v>
      </c>
      <c r="N801" s="16">
        <f>'[1]TCE - ANEXO III - Preencher'!O810</f>
        <v>0.93500000000000005</v>
      </c>
      <c r="O801" s="16">
        <f>'[1]TCE - ANEXO III - Preencher'!P810</f>
        <v>0</v>
      </c>
      <c r="P801" s="17">
        <f t="shared" si="74"/>
        <v>0.93500000000000005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232.28361000000001</v>
      </c>
    </row>
    <row r="802" spans="1:28" s="4" customFormat="1" x14ac:dyDescent="0.2">
      <c r="A802" s="9">
        <f>IFERROR(VLOOKUP(B802,'[1]DADOS (OCULTAR)'!$P$3:$R$53,3,0),"")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MAURO SILVA DE OLIVEIRA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516345</v>
      </c>
      <c r="G802" s="14">
        <f>IF('[1]TCE - ANEXO III - Preencher'!H811="","",'[1]TCE - ANEXO III - Preencher'!H811)</f>
        <v>43891</v>
      </c>
      <c r="H802" s="15">
        <f>'[1]TCE - ANEXO III - Preencher'!I811</f>
        <v>12.47</v>
      </c>
      <c r="I802" s="15">
        <f>'[1]TCE - ANEXO III - Preencher'!J811</f>
        <v>99.76</v>
      </c>
      <c r="J802" s="15">
        <f>'[1]TCE - ANEXO III - Preencher'!K811</f>
        <v>0</v>
      </c>
      <c r="K802" s="16">
        <f>'[1]TCE - ANEXO III - Preencher'!L811</f>
        <v>101.36861</v>
      </c>
      <c r="L802" s="16">
        <f>'[1]TCE - ANEXO III - Preencher'!M811</f>
        <v>20.9</v>
      </c>
      <c r="M802" s="16">
        <f t="shared" si="73"/>
        <v>80.468610000000012</v>
      </c>
      <c r="N802" s="16">
        <f>'[1]TCE - ANEXO III - Preencher'!O811</f>
        <v>0.93500000000000005</v>
      </c>
      <c r="O802" s="16">
        <f>'[1]TCE - ANEXO III - Preencher'!P811</f>
        <v>0</v>
      </c>
      <c r="P802" s="17">
        <f t="shared" si="74"/>
        <v>0.93500000000000005</v>
      </c>
      <c r="Q802" s="16">
        <f>'[1]TCE - ANEXO III - Preencher'!R811</f>
        <v>220.8</v>
      </c>
      <c r="R802" s="16">
        <f>'[1]TCE - ANEXO III - Preencher'!S811</f>
        <v>62.7</v>
      </c>
      <c r="S802" s="17">
        <f t="shared" si="75"/>
        <v>158.10000000000002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351.73361000000006</v>
      </c>
    </row>
    <row r="803" spans="1:28" s="4" customFormat="1" x14ac:dyDescent="0.2">
      <c r="A803" s="9">
        <f>IFERROR(VLOOKUP(B803,'[1]DADOS (OCULTAR)'!$P$3:$R$53,3,0),"")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MAYARA BRENNA DE OLIVEIRA CARVALHO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223505</v>
      </c>
      <c r="G803" s="14">
        <f>IF('[1]TCE - ANEXO III - Preencher'!H812="","",'[1]TCE - ANEXO III - Preencher'!H812)</f>
        <v>43891</v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1.9672434999999999</v>
      </c>
      <c r="O803" s="16">
        <f>'[1]TCE - ANEXO III - Preencher'!P812</f>
        <v>0</v>
      </c>
      <c r="P803" s="17">
        <f t="shared" si="74"/>
        <v>1.9672434999999999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1.9672434999999999</v>
      </c>
    </row>
    <row r="804" spans="1:28" s="4" customFormat="1" x14ac:dyDescent="0.2">
      <c r="A804" s="9">
        <f>IFERROR(VLOOKUP(B804,'[1]DADOS (OCULTAR)'!$P$3:$R$53,3,0),"")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MAYARA CRISTINA MACEDO DE MENEZES</v>
      </c>
      <c r="E804" s="10" t="str">
        <f>IF('[1]TCE - ANEXO III - Preencher'!F813="4 - Assistência Odontológica","2 - Outros Profissionais da Saúde",'[1]TCE - ANEXO II - Enviar TCE'!E803)</f>
        <v>2 - Outros Profissionais da Saúde</v>
      </c>
      <c r="F804" s="13">
        <f>'[1]TCE - ANEXO III - Preencher'!G813</f>
        <v>223605</v>
      </c>
      <c r="G804" s="14">
        <f>IF('[1]TCE - ANEXO III - Preencher'!H813="","",'[1]TCE - ANEXO III - Preencher'!H813)</f>
        <v>43891</v>
      </c>
      <c r="H804" s="15">
        <f>'[1]TCE - ANEXO III - Preencher'!I813</f>
        <v>30.01</v>
      </c>
      <c r="I804" s="15">
        <f>'[1]TCE - ANEXO III - Preencher'!J813</f>
        <v>240.06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1.9672434999999999</v>
      </c>
      <c r="O804" s="16">
        <f>'[1]TCE - ANEXO III - Preencher'!P813</f>
        <v>0</v>
      </c>
      <c r="P804" s="17">
        <f t="shared" si="74"/>
        <v>1.9672434999999999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185.28</v>
      </c>
      <c r="U804" s="16">
        <f>'[1]TCE - ANEXO III - Preencher'!V813</f>
        <v>0</v>
      </c>
      <c r="V804" s="17">
        <f t="shared" si="76"/>
        <v>185.28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457.31724350000002</v>
      </c>
    </row>
    <row r="805" spans="1:28" s="4" customFormat="1" x14ac:dyDescent="0.2">
      <c r="A805" s="9">
        <f>IFERROR(VLOOKUP(B805,'[1]DADOS (OCULTAR)'!$P$3:$R$53,3,0),"")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MAYARA MARIA KARINE DA SILVA</v>
      </c>
      <c r="E805" s="10" t="str">
        <f>IF('[1]TCE - ANEXO III - Preencher'!F814="4 - Assistência Odontológica","2 - Outros Profissionais da Saúde",'[1]TCE - ANEXO II - Enviar TCE'!E804)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43891</v>
      </c>
      <c r="H805" s="15">
        <f>'[1]TCE - ANEXO III - Preencher'!I814</f>
        <v>20.34</v>
      </c>
      <c r="I805" s="15">
        <f>'[1]TCE - ANEXO III - Preencher'!J814</f>
        <v>162.74</v>
      </c>
      <c r="J805" s="15">
        <f>'[1]TCE - ANEXO III - Preencher'!K814</f>
        <v>0</v>
      </c>
      <c r="K805" s="16">
        <f>'[1]TCE - ANEXO III - Preencher'!L814</f>
        <v>101.36861</v>
      </c>
      <c r="L805" s="16">
        <f>'[1]TCE - ANEXO III - Preencher'!M814</f>
        <v>20.9</v>
      </c>
      <c r="M805" s="16">
        <f t="shared" si="73"/>
        <v>80.468610000000012</v>
      </c>
      <c r="N805" s="16">
        <f>'[1]TCE - ANEXO III - Preencher'!O814</f>
        <v>0.93500000000000005</v>
      </c>
      <c r="O805" s="16">
        <f>'[1]TCE - ANEXO III - Preencher'!P814</f>
        <v>0</v>
      </c>
      <c r="P805" s="17">
        <f t="shared" si="74"/>
        <v>0.93500000000000005</v>
      </c>
      <c r="Q805" s="16">
        <f>'[1]TCE - ANEXO III - Preencher'!R814</f>
        <v>220.8</v>
      </c>
      <c r="R805" s="16">
        <f>'[1]TCE - ANEXO III - Preencher'!S814</f>
        <v>58.52</v>
      </c>
      <c r="S805" s="17">
        <f t="shared" si="75"/>
        <v>162.28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426.76361000000009</v>
      </c>
    </row>
    <row r="806" spans="1:28" x14ac:dyDescent="0.2">
      <c r="A806" s="9">
        <f>IFERROR(VLOOKUP(B806,'[1]DADOS (OCULTAR)'!$P$3:$R$53,3,0),"")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MAYARA NATASHA SILVA DE OLIVEIRA</v>
      </c>
      <c r="E806" s="10" t="str">
        <f>IF('[1]TCE - ANEXO III - Preencher'!F815="4 - Assistência Odontológica","2 - Outros Profissionais da Saúde",'[1]TCE - ANEXO II - Enviar TCE'!E805)</f>
        <v>2 - Outros Profissionais da Saúde</v>
      </c>
      <c r="F806" s="13">
        <f>'[1]TCE - ANEXO III - Preencher'!G815</f>
        <v>514225</v>
      </c>
      <c r="G806" s="14">
        <f>IF('[1]TCE - ANEXO III - Preencher'!H815="","",'[1]TCE - ANEXO III - Preencher'!H815)</f>
        <v>43891</v>
      </c>
      <c r="H806" s="15">
        <f>'[1]TCE - ANEXO III - Preencher'!I815</f>
        <v>12.87</v>
      </c>
      <c r="I806" s="15">
        <f>'[1]TCE - ANEXO III - Preencher'!J815</f>
        <v>102.97</v>
      </c>
      <c r="J806" s="15">
        <f>'[1]TCE - ANEXO III - Preencher'!K815</f>
        <v>0</v>
      </c>
      <c r="K806" s="16">
        <f>'[1]TCE - ANEXO III - Preencher'!L815</f>
        <v>101.36861</v>
      </c>
      <c r="L806" s="16">
        <f>'[1]TCE - ANEXO III - Preencher'!M815</f>
        <v>20.9</v>
      </c>
      <c r="M806" s="16">
        <f t="shared" si="73"/>
        <v>80.468610000000012</v>
      </c>
      <c r="N806" s="16">
        <f>'[1]TCE - ANEXO III - Preencher'!O815</f>
        <v>0.93500000000000005</v>
      </c>
      <c r="O806" s="16">
        <f>'[1]TCE - ANEXO III - Preencher'!P815</f>
        <v>0</v>
      </c>
      <c r="P806" s="17">
        <f t="shared" si="74"/>
        <v>0.93500000000000005</v>
      </c>
      <c r="Q806" s="16">
        <f>'[1]TCE - ANEXO III - Preencher'!R815</f>
        <v>138</v>
      </c>
      <c r="R806" s="16">
        <f>'[1]TCE - ANEXO III - Preencher'!S815</f>
        <v>42.27</v>
      </c>
      <c r="S806" s="17">
        <f t="shared" si="75"/>
        <v>95.72999999999999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292.97361000000001</v>
      </c>
    </row>
    <row r="807" spans="1:28" x14ac:dyDescent="0.2">
      <c r="A807" s="9">
        <f>IFERROR(VLOOKUP(B807,'[1]DADOS (OCULTAR)'!$P$3:$R$53,3,0),"")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MAYSA ANDRADE DA SILVA</v>
      </c>
      <c r="E807" s="10" t="str">
        <f>IF('[1]TCE - ANEXO III - Preencher'!F816="4 - Assistência Odontológica","2 - Outros Profissionais da Saúde",'[1]TCE - ANEXO II - Enviar TCE'!E806)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43891</v>
      </c>
      <c r="H807" s="15">
        <f>'[1]TCE - ANEXO III - Preencher'!I816</f>
        <v>12.99</v>
      </c>
      <c r="I807" s="15">
        <f>'[1]TCE - ANEXO III - Preencher'!J816</f>
        <v>103.9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0.93500000000000005</v>
      </c>
      <c r="O807" s="16">
        <f>'[1]TCE - ANEXO III - Preencher'!P816</f>
        <v>0</v>
      </c>
      <c r="P807" s="17">
        <f t="shared" si="74"/>
        <v>0.93500000000000005</v>
      </c>
      <c r="Q807" s="16">
        <f>'[1]TCE - ANEXO III - Preencher'!R816</f>
        <v>220.8</v>
      </c>
      <c r="R807" s="16">
        <f>'[1]TCE - ANEXO III - Preencher'!S816</f>
        <v>44.45</v>
      </c>
      <c r="S807" s="17">
        <f t="shared" si="75"/>
        <v>176.35000000000002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294.17500000000001</v>
      </c>
    </row>
    <row r="808" spans="1:28" x14ac:dyDescent="0.2">
      <c r="A808" s="9">
        <f>IFERROR(VLOOKUP(B808,'[1]DADOS (OCULTAR)'!$P$3:$R$53,3,0),"")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MAYZE NASCIMENTO ALBUQUERQUE DA SILVA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223505</v>
      </c>
      <c r="G808" s="14">
        <f>IF('[1]TCE - ANEXO III - Preencher'!H817="","",'[1]TCE - ANEXO III - Preencher'!H817)</f>
        <v>43891</v>
      </c>
      <c r="H808" s="15">
        <f>'[1]TCE - ANEXO III - Preencher'!I817</f>
        <v>36.18</v>
      </c>
      <c r="I808" s="15">
        <f>'[1]TCE - ANEXO III - Preencher'!J817</f>
        <v>289.48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1.9672434999999999</v>
      </c>
      <c r="O808" s="16">
        <f>'[1]TCE - ANEXO III - Preencher'!P817</f>
        <v>0</v>
      </c>
      <c r="P808" s="17">
        <f t="shared" si="74"/>
        <v>1.9672434999999999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327.62724350000002</v>
      </c>
    </row>
    <row r="809" spans="1:28" x14ac:dyDescent="0.2">
      <c r="A809" s="9">
        <f>IFERROR(VLOOKUP(B809,'[1]DADOS (OCULTAR)'!$P$3:$R$53,3,0),"")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MEXNEIDE RODRIGUES CABRAL</v>
      </c>
      <c r="E809" s="10" t="str">
        <f>IF('[1]TCE - ANEXO III - Preencher'!F818="4 - Assistência Odontológica","2 - Outros Profissionais da Saúde",'[1]TCE - ANEXO II - Enviar TCE'!E808)</f>
        <v>2 - Outros Profissionais da Saúde</v>
      </c>
      <c r="F809" s="13">
        <f>'[1]TCE - ANEXO III - Preencher'!G818</f>
        <v>322205</v>
      </c>
      <c r="G809" s="14">
        <f>IF('[1]TCE - ANEXO III - Preencher'!H818="","",'[1]TCE - ANEXO III - Preencher'!H818)</f>
        <v>43891</v>
      </c>
      <c r="H809" s="15">
        <f>'[1]TCE - ANEXO III - Preencher'!I818</f>
        <v>20.69</v>
      </c>
      <c r="I809" s="15">
        <f>'[1]TCE - ANEXO III - Preencher'!J818</f>
        <v>165.52</v>
      </c>
      <c r="J809" s="15">
        <f>'[1]TCE - ANEXO III - Preencher'!K818</f>
        <v>0</v>
      </c>
      <c r="K809" s="16">
        <f>'[1]TCE - ANEXO III - Preencher'!L818</f>
        <v>101.36861</v>
      </c>
      <c r="L809" s="16">
        <f>'[1]TCE - ANEXO III - Preencher'!M818</f>
        <v>20.9</v>
      </c>
      <c r="M809" s="16">
        <f t="shared" si="73"/>
        <v>80.468610000000012</v>
      </c>
      <c r="N809" s="16">
        <f>'[1]TCE - ANEXO III - Preencher'!O818</f>
        <v>0.93500000000000005</v>
      </c>
      <c r="O809" s="16">
        <f>'[1]TCE - ANEXO III - Preencher'!P818</f>
        <v>0</v>
      </c>
      <c r="P809" s="17">
        <f t="shared" si="74"/>
        <v>0.93500000000000005</v>
      </c>
      <c r="Q809" s="16">
        <f>'[1]TCE - ANEXO III - Preencher'!R818</f>
        <v>103.5</v>
      </c>
      <c r="R809" s="16">
        <f>'[1]TCE - ANEXO III - Preencher'!S818</f>
        <v>62.7</v>
      </c>
      <c r="S809" s="17">
        <f t="shared" si="75"/>
        <v>40.799999999999997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308.41361000000006</v>
      </c>
    </row>
    <row r="810" spans="1:28" x14ac:dyDescent="0.2">
      <c r="A810" s="9">
        <f>IFERROR(VLOOKUP(B810,'[1]DADOS (OCULTAR)'!$P$3:$R$53,3,0),"")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MICHELE BARBOSA DE ALMEIDA</v>
      </c>
      <c r="E810" s="10" t="str">
        <f>IF('[1]TCE - ANEXO III - Preencher'!F819="4 - Assistência Odontológica","2 - Outros Profissionais da Saúde",'[1]TCE - ANEXO II - Enviar TCE'!E809)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43891</v>
      </c>
      <c r="H810" s="15">
        <f>'[1]TCE - ANEXO III - Preencher'!I819</f>
        <v>19.32</v>
      </c>
      <c r="I810" s="15">
        <f>'[1]TCE - ANEXO III - Preencher'!J819</f>
        <v>154.55000000000001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0.93500000000000005</v>
      </c>
      <c r="O810" s="16">
        <f>'[1]TCE - ANEXO III - Preencher'!P819</f>
        <v>0</v>
      </c>
      <c r="P810" s="17">
        <f t="shared" si="74"/>
        <v>0.93500000000000005</v>
      </c>
      <c r="Q810" s="16">
        <f>'[1]TCE - ANEXO III - Preencher'!R819</f>
        <v>207</v>
      </c>
      <c r="R810" s="16">
        <f>'[1]TCE - ANEXO III - Preencher'!S819</f>
        <v>62.7</v>
      </c>
      <c r="S810" s="17">
        <f t="shared" si="75"/>
        <v>144.30000000000001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319.10500000000002</v>
      </c>
    </row>
    <row r="811" spans="1:28" x14ac:dyDescent="0.2">
      <c r="A811" s="9">
        <f>IFERROR(VLOOKUP(B811,'[1]DADOS (OCULTAR)'!$P$3:$R$53,3,0),"")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MICHELLE DAS CHAGAS SOUZA</v>
      </c>
      <c r="E811" s="10" t="str">
        <f>IF('[1]TCE - ANEXO III - Preencher'!F820="4 - Assistência Odontológica","2 - Outros Profissionais da Saúde",'[1]TCE - ANEXO II - Enviar TCE'!E810)</f>
        <v>2 - Outros Profissionais da Saúde</v>
      </c>
      <c r="F811" s="13">
        <f>'[1]TCE - ANEXO III - Preencher'!G820</f>
        <v>324115</v>
      </c>
      <c r="G811" s="14">
        <f>IF('[1]TCE - ANEXO III - Preencher'!H820="","",'[1]TCE - ANEXO III - Preencher'!H820)</f>
        <v>43891</v>
      </c>
      <c r="H811" s="15">
        <f>'[1]TCE - ANEXO III - Preencher'!I820</f>
        <v>30.65</v>
      </c>
      <c r="I811" s="15">
        <f>'[1]TCE - ANEXO III - Preencher'!J820</f>
        <v>245.21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0.93500000000000005</v>
      </c>
      <c r="O811" s="16">
        <f>'[1]TCE - ANEXO III - Preencher'!P820</f>
        <v>0</v>
      </c>
      <c r="P811" s="17">
        <f t="shared" si="74"/>
        <v>0.93500000000000005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276.79500000000002</v>
      </c>
    </row>
    <row r="812" spans="1:28" x14ac:dyDescent="0.2">
      <c r="A812" s="9">
        <f>IFERROR(VLOOKUP(B812,'[1]DADOS (OCULTAR)'!$P$3:$R$53,3,0),"")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MICHELLE FERREIRA NEVES DA LUZ CORDEIRO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225125</v>
      </c>
      <c r="G812" s="14">
        <f>IF('[1]TCE - ANEXO III - Preencher'!H821="","",'[1]TCE - ANEXO III - Preencher'!H821)</f>
        <v>43891</v>
      </c>
      <c r="H812" s="15">
        <f>'[1]TCE - ANEXO III - Preencher'!I821</f>
        <v>132.02000000000001</v>
      </c>
      <c r="I812" s="15">
        <f>'[1]TCE - ANEXO III - Preencher'!J821</f>
        <v>1056.17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7.4850000000000003</v>
      </c>
      <c r="O812" s="16">
        <f>'[1]TCE - ANEXO III - Preencher'!P821</f>
        <v>0</v>
      </c>
      <c r="P812" s="17">
        <f t="shared" si="74"/>
        <v>7.4850000000000003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1195.675</v>
      </c>
    </row>
    <row r="813" spans="1:28" x14ac:dyDescent="0.2">
      <c r="A813" s="9">
        <f>IFERROR(VLOOKUP(B813,'[1]DADOS (OCULTAR)'!$P$3:$R$53,3,0),"")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MICHELLY ARAUJO DE SOUZA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223505</v>
      </c>
      <c r="G813" s="14">
        <f>IF('[1]TCE - ANEXO III - Preencher'!H822="","",'[1]TCE - ANEXO III - Preencher'!H822)</f>
        <v>43891</v>
      </c>
      <c r="H813" s="15">
        <f>'[1]TCE - ANEXO III - Preencher'!I822</f>
        <v>38.770000000000003</v>
      </c>
      <c r="I813" s="15">
        <f>'[1]TCE - ANEXO III - Preencher'!J822</f>
        <v>310.18</v>
      </c>
      <c r="J813" s="15">
        <f>'[1]TCE - ANEXO III - Preencher'!K822</f>
        <v>0</v>
      </c>
      <c r="K813" s="16">
        <f>'[1]TCE - ANEXO III - Preencher'!L822</f>
        <v>101.36861</v>
      </c>
      <c r="L813" s="16">
        <f>'[1]TCE - ANEXO III - Preencher'!M822</f>
        <v>2.99</v>
      </c>
      <c r="M813" s="16">
        <f t="shared" si="73"/>
        <v>98.378610000000009</v>
      </c>
      <c r="N813" s="16">
        <f>'[1]TCE - ANEXO III - Preencher'!O822</f>
        <v>1.9672434999999999</v>
      </c>
      <c r="O813" s="16">
        <f>'[1]TCE - ANEXO III - Preencher'!P822</f>
        <v>0</v>
      </c>
      <c r="P813" s="17">
        <f t="shared" si="74"/>
        <v>1.9672434999999999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96.67</v>
      </c>
      <c r="U813" s="16">
        <f>'[1]TCE - ANEXO III - Preencher'!V822</f>
        <v>0</v>
      </c>
      <c r="V813" s="17">
        <f t="shared" si="76"/>
        <v>96.67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545.96585349999998</v>
      </c>
    </row>
    <row r="814" spans="1:28" x14ac:dyDescent="0.2">
      <c r="A814" s="9">
        <f>IFERROR(VLOOKUP(B814,'[1]DADOS (OCULTAR)'!$P$3:$R$53,3,0),"")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MIFARES HERNANDES CUNHA CAVALCANTI</v>
      </c>
      <c r="E814" s="10" t="str">
        <f>IF('[1]TCE - ANEXO III - Preencher'!F823="4 - Assistência Odontológica","2 - Outros Profissionais da Saúde",'[1]TCE - ANEXO II - Enviar TCE'!E813)</f>
        <v>2 - Outros Profissionais da Saúde</v>
      </c>
      <c r="F814" s="13">
        <f>'[1]TCE - ANEXO III - Preencher'!G823</f>
        <v>317210</v>
      </c>
      <c r="G814" s="14">
        <f>IF('[1]TCE - ANEXO III - Preencher'!H823="","",'[1]TCE - ANEXO III - Preencher'!H823)</f>
        <v>43891</v>
      </c>
      <c r="H814" s="15">
        <f>'[1]TCE - ANEXO III - Preencher'!I823</f>
        <v>16.79</v>
      </c>
      <c r="I814" s="15">
        <f>'[1]TCE - ANEXO III - Preencher'!J823</f>
        <v>134.34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0.93500000000000005</v>
      </c>
      <c r="O814" s="16">
        <f>'[1]TCE - ANEXO III - Preencher'!P823</f>
        <v>0</v>
      </c>
      <c r="P814" s="17">
        <f t="shared" si="74"/>
        <v>0.93500000000000005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152.065</v>
      </c>
    </row>
    <row r="815" spans="1:28" x14ac:dyDescent="0.2">
      <c r="A815" s="9">
        <f>IFERROR(VLOOKUP(B815,'[1]DADOS (OCULTAR)'!$P$3:$R$53,3,0),"")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MIRIAN ZULEIDE DA COSTA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324205</v>
      </c>
      <c r="G815" s="14">
        <f>IF('[1]TCE - ANEXO III - Preencher'!H824="","",'[1]TCE - ANEXO III - Preencher'!H824)</f>
        <v>43891</v>
      </c>
      <c r="H815" s="15">
        <f>'[1]TCE - ANEXO III - Preencher'!I824</f>
        <v>14.69</v>
      </c>
      <c r="I815" s="15">
        <f>'[1]TCE - ANEXO III - Preencher'!J824</f>
        <v>117.54</v>
      </c>
      <c r="J815" s="15">
        <f>'[1]TCE - ANEXO III - Preencher'!K824</f>
        <v>0</v>
      </c>
      <c r="K815" s="16">
        <f>'[1]TCE - ANEXO III - Preencher'!L824</f>
        <v>101.36861</v>
      </c>
      <c r="L815" s="16">
        <f>'[1]TCE - ANEXO III - Preencher'!M824</f>
        <v>25.85</v>
      </c>
      <c r="M815" s="16">
        <f t="shared" si="73"/>
        <v>75.518609999999995</v>
      </c>
      <c r="N815" s="16">
        <f>'[1]TCE - ANEXO III - Preencher'!O824</f>
        <v>0.93500000000000005</v>
      </c>
      <c r="O815" s="16">
        <f>'[1]TCE - ANEXO III - Preencher'!P824</f>
        <v>0</v>
      </c>
      <c r="P815" s="17">
        <f t="shared" si="74"/>
        <v>0.93500000000000005</v>
      </c>
      <c r="Q815" s="16">
        <f>'[1]TCE - ANEXO III - Preencher'!R824</f>
        <v>220.8</v>
      </c>
      <c r="R815" s="16">
        <f>'[1]TCE - ANEXO III - Preencher'!S824</f>
        <v>77.540000000000006</v>
      </c>
      <c r="S815" s="17">
        <f t="shared" si="75"/>
        <v>143.26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351.94361000000004</v>
      </c>
    </row>
    <row r="816" spans="1:28" x14ac:dyDescent="0.2">
      <c r="A816" s="9">
        <f>IFERROR(VLOOKUP(B816,'[1]DADOS (OCULTAR)'!$P$3:$R$53,3,0),"")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MIRIELZA ANDRADE BATISTA DA SILVA</v>
      </c>
      <c r="E816" s="10" t="str">
        <f>IF('[1]TCE - ANEXO III - Preencher'!F825="4 - Assistência Odontológica","2 - Outros Profissionais da Saúde",'[1]TCE - ANEXO II - Enviar TCE'!E815)</f>
        <v>2 - 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43891</v>
      </c>
      <c r="H816" s="15">
        <f>'[1]TCE - ANEXO III - Preencher'!I825</f>
        <v>14.08</v>
      </c>
      <c r="I816" s="15">
        <f>'[1]TCE - ANEXO III - Preencher'!J825</f>
        <v>112.65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0.93500000000000005</v>
      </c>
      <c r="O816" s="16">
        <f>'[1]TCE - ANEXO III - Preencher'!P825</f>
        <v>0</v>
      </c>
      <c r="P816" s="17">
        <f t="shared" si="74"/>
        <v>0.93500000000000005</v>
      </c>
      <c r="Q816" s="16">
        <f>'[1]TCE - ANEXO III - Preencher'!R825</f>
        <v>207</v>
      </c>
      <c r="R816" s="16">
        <f>'[1]TCE - ANEXO III - Preencher'!S825</f>
        <v>62.7</v>
      </c>
      <c r="S816" s="17">
        <f t="shared" si="75"/>
        <v>144.30000000000001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271.96500000000003</v>
      </c>
    </row>
    <row r="817" spans="1:28" x14ac:dyDescent="0.2">
      <c r="A817" s="9">
        <f>IFERROR(VLOOKUP(B817,'[1]DADOS (OCULTAR)'!$P$3:$R$53,3,0),"")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MISLENE PAULINA DE SOUZA COMBE</v>
      </c>
      <c r="E817" s="10" t="str">
        <f>IF('[1]TCE - ANEXO III - Preencher'!F826="4 - Assistência Odontológica","2 - Outros Profissionais da Saúde",'[1]TCE - ANEXO II - Enviar TCE'!E816)</f>
        <v>2 - Outros Profissionais da Saúde</v>
      </c>
      <c r="F817" s="13">
        <f>'[1]TCE - ANEXO III - Preencher'!G826</f>
        <v>513430</v>
      </c>
      <c r="G817" s="14">
        <f>IF('[1]TCE - ANEXO III - Preencher'!H826="","",'[1]TCE - ANEXO III - Preencher'!H826)</f>
        <v>43891</v>
      </c>
      <c r="H817" s="15">
        <f>'[1]TCE - ANEXO III - Preencher'!I826</f>
        <v>12.54</v>
      </c>
      <c r="I817" s="15">
        <f>'[1]TCE - ANEXO III - Preencher'!J826</f>
        <v>100.32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0.93500000000000005</v>
      </c>
      <c r="O817" s="16">
        <f>'[1]TCE - ANEXO III - Preencher'!P826</f>
        <v>0</v>
      </c>
      <c r="P817" s="17">
        <f t="shared" si="74"/>
        <v>0.93500000000000005</v>
      </c>
      <c r="Q817" s="16">
        <f>'[1]TCE - ANEXO III - Preencher'!R826</f>
        <v>207</v>
      </c>
      <c r="R817" s="16">
        <f>'[1]TCE - ANEXO III - Preencher'!S826</f>
        <v>62.7</v>
      </c>
      <c r="S817" s="17">
        <f t="shared" si="75"/>
        <v>144.30000000000001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258.09500000000003</v>
      </c>
    </row>
    <row r="818" spans="1:28" x14ac:dyDescent="0.2">
      <c r="A818" s="9">
        <f>IFERROR(VLOOKUP(B818,'[1]DADOS (OCULTAR)'!$P$3:$R$53,3,0),"")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MISLIANE DE LIMA LEITE</v>
      </c>
      <c r="E818" s="10" t="str">
        <f>IF('[1]TCE - ANEXO III - Preencher'!F827="4 - Assistência Odontológica","2 - Outros Profissionais da Saúde",'[1]TCE - ANEXO II - Enviar TCE'!E817)</f>
        <v>2 - Outros Profissionais da Saúde</v>
      </c>
      <c r="F818" s="13">
        <f>'[1]TCE - ANEXO III - Preencher'!G827</f>
        <v>411010</v>
      </c>
      <c r="G818" s="14">
        <f>IF('[1]TCE - ANEXO III - Preencher'!H827="","",'[1]TCE - ANEXO III - Preencher'!H827)</f>
        <v>43891</v>
      </c>
      <c r="H818" s="15">
        <f>'[1]TCE - ANEXO III - Preencher'!I827</f>
        <v>11.86</v>
      </c>
      <c r="I818" s="15">
        <f>'[1]TCE - ANEXO III - Preencher'!J827</f>
        <v>94.86</v>
      </c>
      <c r="J818" s="15">
        <f>'[1]TCE - ANEXO III - Preencher'!K827</f>
        <v>0</v>
      </c>
      <c r="K818" s="16">
        <f>'[1]TCE - ANEXO III - Preencher'!L827</f>
        <v>101.36861</v>
      </c>
      <c r="L818" s="16">
        <f>'[1]TCE - ANEXO III - Preencher'!M827</f>
        <v>20.9</v>
      </c>
      <c r="M818" s="16">
        <f t="shared" si="73"/>
        <v>80.468610000000012</v>
      </c>
      <c r="N818" s="16">
        <f>'[1]TCE - ANEXO III - Preencher'!O827</f>
        <v>0.93500000000000005</v>
      </c>
      <c r="O818" s="16">
        <f>'[1]TCE - ANEXO III - Preencher'!P827</f>
        <v>0</v>
      </c>
      <c r="P818" s="17">
        <f t="shared" si="74"/>
        <v>0.93500000000000005</v>
      </c>
      <c r="Q818" s="16">
        <f>'[1]TCE - ANEXO III - Preencher'!R827</f>
        <v>150.4</v>
      </c>
      <c r="R818" s="16">
        <f>'[1]TCE - ANEXO III - Preencher'!S827</f>
        <v>62.7</v>
      </c>
      <c r="S818" s="17">
        <f t="shared" si="75"/>
        <v>87.7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275.82361000000003</v>
      </c>
    </row>
    <row r="819" spans="1:28" x14ac:dyDescent="0.2">
      <c r="A819" s="9">
        <f>IFERROR(VLOOKUP(B819,'[1]DADOS (OCULTAR)'!$P$3:$R$53,3,0),"")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MOEMA PEISINO PEREIRA</v>
      </c>
      <c r="E819" s="10" t="str">
        <f>IF('[1]TCE - ANEXO III - Preencher'!F828="4 - Assistência Odontológica","2 - Outros Profissionais da Saúde",'[1]TCE - ANEXO II - Enviar TCE'!E818)</f>
        <v>2 - Outros Profissionais da Saúde</v>
      </c>
      <c r="F819" s="13">
        <f>'[1]TCE - ANEXO III - Preencher'!G828</f>
        <v>225125</v>
      </c>
      <c r="G819" s="14">
        <f>IF('[1]TCE - ANEXO III - Preencher'!H828="","",'[1]TCE - ANEXO III - Preencher'!H828)</f>
        <v>43891</v>
      </c>
      <c r="H819" s="15">
        <f>'[1]TCE - ANEXO III - Preencher'!I828</f>
        <v>73.760000000000005</v>
      </c>
      <c r="I819" s="15">
        <f>'[1]TCE - ANEXO III - Preencher'!J828</f>
        <v>590.08000000000004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7.4850000000000003</v>
      </c>
      <c r="O819" s="16">
        <f>'[1]TCE - ANEXO III - Preencher'!P828</f>
        <v>0</v>
      </c>
      <c r="P819" s="17">
        <f t="shared" si="74"/>
        <v>7.4850000000000003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671.32500000000005</v>
      </c>
    </row>
    <row r="820" spans="1:28" x14ac:dyDescent="0.2">
      <c r="A820" s="9">
        <f>IFERROR(VLOOKUP(B820,'[1]DADOS (OCULTAR)'!$P$3:$R$53,3,0),"")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MONICA CIBELLE MUNIZ DE ARAUJO</v>
      </c>
      <c r="E820" s="10" t="str">
        <f>IF('[1]TCE - ANEXO III - Preencher'!F829="4 - Assistência Odontológica","2 - Outros Profissionais da Saúde",'[1]TCE - ANEXO II - Enviar TCE'!E819)</f>
        <v>2 - Outros Profissionais da Saúde</v>
      </c>
      <c r="F820" s="13">
        <f>'[1]TCE - ANEXO III - Preencher'!G829</f>
        <v>411010</v>
      </c>
      <c r="G820" s="14">
        <f>IF('[1]TCE - ANEXO III - Preencher'!H829="","",'[1]TCE - ANEXO III - Preencher'!H829)</f>
        <v>43891</v>
      </c>
      <c r="H820" s="15">
        <f>'[1]TCE - ANEXO III - Preencher'!I829</f>
        <v>10.45</v>
      </c>
      <c r="I820" s="15">
        <f>'[1]TCE - ANEXO III - Preencher'!J829</f>
        <v>83.6</v>
      </c>
      <c r="J820" s="15">
        <f>'[1]TCE - ANEXO III - Preencher'!K829</f>
        <v>0</v>
      </c>
      <c r="K820" s="16">
        <f>'[1]TCE - ANEXO III - Preencher'!L829</f>
        <v>101.36861</v>
      </c>
      <c r="L820" s="16">
        <f>'[1]TCE - ANEXO III - Preencher'!M829</f>
        <v>20.9</v>
      </c>
      <c r="M820" s="16">
        <f t="shared" si="73"/>
        <v>80.468610000000012</v>
      </c>
      <c r="N820" s="16">
        <f>'[1]TCE - ANEXO III - Preencher'!O829</f>
        <v>0.93500000000000005</v>
      </c>
      <c r="O820" s="16">
        <f>'[1]TCE - ANEXO III - Preencher'!P829</f>
        <v>0</v>
      </c>
      <c r="P820" s="17">
        <f t="shared" si="74"/>
        <v>0.93500000000000005</v>
      </c>
      <c r="Q820" s="16">
        <f>'[1]TCE - ANEXO III - Preencher'!R829</f>
        <v>138</v>
      </c>
      <c r="R820" s="16">
        <f>'[1]TCE - ANEXO III - Preencher'!S829</f>
        <v>0</v>
      </c>
      <c r="S820" s="17">
        <f t="shared" si="75"/>
        <v>138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313.45361000000003</v>
      </c>
    </row>
    <row r="821" spans="1:28" x14ac:dyDescent="0.2">
      <c r="A821" s="9">
        <f>IFERROR(VLOOKUP(B821,'[1]DADOS (OCULTAR)'!$P$3:$R$53,3,0),"")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MONICA DE BARROS MARINHO</v>
      </c>
      <c r="E821" s="10" t="str">
        <f>IF('[1]TCE - ANEXO III - Preencher'!F830="4 - Assistência Odontológica","2 - Outros Profissionais da Saúde",'[1]TCE - ANEXO II - Enviar TCE'!E820)</f>
        <v>2 - Outros Profissionais da Saúde</v>
      </c>
      <c r="F821" s="13">
        <f>'[1]TCE - ANEXO III - Preencher'!G830</f>
        <v>225125</v>
      </c>
      <c r="G821" s="14">
        <f>IF('[1]TCE - ANEXO III - Preencher'!H830="","",'[1]TCE - ANEXO III - Preencher'!H830)</f>
        <v>43891</v>
      </c>
      <c r="H821" s="15">
        <f>'[1]TCE - ANEXO III - Preencher'!I830</f>
        <v>88.34</v>
      </c>
      <c r="I821" s="15">
        <f>'[1]TCE - ANEXO III - Preencher'!J830</f>
        <v>706.7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7.4850000000000003</v>
      </c>
      <c r="O821" s="16">
        <f>'[1]TCE - ANEXO III - Preencher'!P830</f>
        <v>0</v>
      </c>
      <c r="P821" s="17">
        <f t="shared" si="74"/>
        <v>7.4850000000000003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802.52500000000009</v>
      </c>
    </row>
    <row r="822" spans="1:28" x14ac:dyDescent="0.2">
      <c r="A822" s="9">
        <f>IFERROR(VLOOKUP(B822,'[1]DADOS (OCULTAR)'!$P$3:$R$53,3,0),"")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MONICA MARIA DA SILVA</v>
      </c>
      <c r="E822" s="10" t="str">
        <f>IF('[1]TCE - ANEXO III - Preencher'!F831="4 - Assistência Odontológica","2 - Outros Profissionais da Saúde",'[1]TCE - ANEXO II - Enviar TCE'!E821)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43891</v>
      </c>
      <c r="H822" s="15">
        <f>'[1]TCE - ANEXO III - Preencher'!I831</f>
        <v>15.26</v>
      </c>
      <c r="I822" s="15">
        <f>'[1]TCE - ANEXO III - Preencher'!J831</f>
        <v>122.12</v>
      </c>
      <c r="J822" s="15">
        <f>'[1]TCE - ANEXO III - Preencher'!K831</f>
        <v>0</v>
      </c>
      <c r="K822" s="16">
        <f>'[1]TCE - ANEXO III - Preencher'!L831</f>
        <v>101.36861</v>
      </c>
      <c r="L822" s="16">
        <f>'[1]TCE - ANEXO III - Preencher'!M831</f>
        <v>20.9</v>
      </c>
      <c r="M822" s="16">
        <f t="shared" si="73"/>
        <v>80.468610000000012</v>
      </c>
      <c r="N822" s="16">
        <f>'[1]TCE - ANEXO III - Preencher'!O831</f>
        <v>0.93500000000000005</v>
      </c>
      <c r="O822" s="16">
        <f>'[1]TCE - ANEXO III - Preencher'!P831</f>
        <v>0</v>
      </c>
      <c r="P822" s="17">
        <f t="shared" si="74"/>
        <v>0.93500000000000005</v>
      </c>
      <c r="Q822" s="16">
        <f>'[1]TCE - ANEXO III - Preencher'!R831</f>
        <v>207</v>
      </c>
      <c r="R822" s="16">
        <f>'[1]TCE - ANEXO III - Preencher'!S831</f>
        <v>62.7</v>
      </c>
      <c r="S822" s="17">
        <f t="shared" si="75"/>
        <v>144.30000000000001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363.08361000000002</v>
      </c>
    </row>
    <row r="823" spans="1:28" x14ac:dyDescent="0.2">
      <c r="A823" s="9">
        <f>IFERROR(VLOOKUP(B823,'[1]DADOS (OCULTAR)'!$P$3:$R$53,3,0),"")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MONICA MARIA DOS SANTOS</v>
      </c>
      <c r="E823" s="10" t="str">
        <f>IF('[1]TCE - ANEXO III - Preencher'!F832="4 - Assistência Odontológica","2 - Outros Profissionais da Saúde",'[1]TCE - ANEXO II - Enviar TCE'!E822)</f>
        <v>2 - Outros Profissionais da Saúde</v>
      </c>
      <c r="F823" s="13">
        <f>'[1]TCE - ANEXO III - Preencher'!G832</f>
        <v>322205</v>
      </c>
      <c r="G823" s="14">
        <f>IF('[1]TCE - ANEXO III - Preencher'!H832="","",'[1]TCE - ANEXO III - Preencher'!H832)</f>
        <v>43891</v>
      </c>
      <c r="H823" s="15">
        <f>'[1]TCE - ANEXO III - Preencher'!I832</f>
        <v>15.07</v>
      </c>
      <c r="I823" s="15">
        <f>'[1]TCE - ANEXO III - Preencher'!J832</f>
        <v>120.52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0.93500000000000005</v>
      </c>
      <c r="O823" s="16">
        <f>'[1]TCE - ANEXO III - Preencher'!P832</f>
        <v>0</v>
      </c>
      <c r="P823" s="17">
        <f t="shared" si="74"/>
        <v>0.93500000000000005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136.52500000000001</v>
      </c>
    </row>
    <row r="824" spans="1:28" x14ac:dyDescent="0.2">
      <c r="A824" s="9">
        <f>IFERROR(VLOOKUP(B824,'[1]DADOS (OCULTAR)'!$P$3:$R$53,3,0),"")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MONICA NATALIA DE LIMA</v>
      </c>
      <c r="E824" s="10" t="str">
        <f>IF('[1]TCE - ANEXO III - Preencher'!F833="4 - Assistência Odontológica","2 - Outros Profissionais da Saúde",'[1]TCE - ANEXO II - Enviar TCE'!E823)</f>
        <v>2 - Outros Profissionais da Saúde</v>
      </c>
      <c r="F824" s="13">
        <f>'[1]TCE - ANEXO III - Preencher'!G833</f>
        <v>411010</v>
      </c>
      <c r="G824" s="14">
        <f>IF('[1]TCE - ANEXO III - Preencher'!H833="","",'[1]TCE - ANEXO III - Preencher'!H833)</f>
        <v>43891</v>
      </c>
      <c r="H824" s="15">
        <f>'[1]TCE - ANEXO III - Preencher'!I833</f>
        <v>10.98</v>
      </c>
      <c r="I824" s="15">
        <f>'[1]TCE - ANEXO III - Preencher'!J833</f>
        <v>87.88</v>
      </c>
      <c r="J824" s="15">
        <f>'[1]TCE - ANEXO III - Preencher'!K833</f>
        <v>0</v>
      </c>
      <c r="K824" s="16">
        <f>'[1]TCE - ANEXO III - Preencher'!L833</f>
        <v>101.36861</v>
      </c>
      <c r="L824" s="16">
        <f>'[1]TCE - ANEXO III - Preencher'!M833</f>
        <v>20.9</v>
      </c>
      <c r="M824" s="16">
        <f t="shared" si="73"/>
        <v>80.468610000000012</v>
      </c>
      <c r="N824" s="16">
        <f>'[1]TCE - ANEXO III - Preencher'!O833</f>
        <v>0.93500000000000005</v>
      </c>
      <c r="O824" s="16">
        <f>'[1]TCE - ANEXO III - Preencher'!P833</f>
        <v>0</v>
      </c>
      <c r="P824" s="17">
        <f t="shared" si="74"/>
        <v>0.93500000000000005</v>
      </c>
      <c r="Q824" s="16">
        <f>'[1]TCE - ANEXO III - Preencher'!R833</f>
        <v>276</v>
      </c>
      <c r="R824" s="16">
        <f>'[1]TCE - ANEXO III - Preencher'!S833</f>
        <v>48.07</v>
      </c>
      <c r="S824" s="17">
        <f t="shared" si="75"/>
        <v>227.93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408.19361000000004</v>
      </c>
    </row>
    <row r="825" spans="1:28" x14ac:dyDescent="0.2">
      <c r="A825" s="9">
        <f>IFERROR(VLOOKUP(B825,'[1]DADOS (OCULTAR)'!$P$3:$R$53,3,0),"")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MONIQUE MANGUEIRA FIGUEIROA</v>
      </c>
      <c r="E825" s="10" t="str">
        <f>IF('[1]TCE - ANEXO III - Preencher'!F834="4 - Assistência Odontológica","2 - Outros Profissionais da Saúde",'[1]TCE - ANEXO II - Enviar TCE'!E824)</f>
        <v>2 - Outros Profissionais da Saúde</v>
      </c>
      <c r="F825" s="13">
        <f>'[1]TCE - ANEXO III - Preencher'!G834</f>
        <v>322205</v>
      </c>
      <c r="G825" s="14">
        <f>IF('[1]TCE - ANEXO III - Preencher'!H834="","",'[1]TCE - ANEXO III - Preencher'!H834)</f>
        <v>43891</v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>
        <f>IFERROR(VLOOKUP(B826,'[1]DADOS (OCULTAR)'!$P$3:$R$53,3,0),"")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MONIQUE RENATA PINHEIRO NUNES</v>
      </c>
      <c r="E826" s="10" t="str">
        <f>IF('[1]TCE - ANEXO III - Preencher'!F835="4 - Assistência Odontológica","2 - Outros Profissionais da Saúde",'[1]TCE - ANEXO II - Enviar TCE'!E825)</f>
        <v>2 - Outros Profissionais da Saúde</v>
      </c>
      <c r="F826" s="13">
        <f>'[1]TCE - ANEXO III - Preencher'!G835</f>
        <v>322205</v>
      </c>
      <c r="G826" s="14">
        <f>IF('[1]TCE - ANEXO III - Preencher'!H835="","",'[1]TCE - ANEXO III - Preencher'!H835)</f>
        <v>43891</v>
      </c>
      <c r="H826" s="15">
        <f>'[1]TCE - ANEXO III - Preencher'!I835</f>
        <v>15.35</v>
      </c>
      <c r="I826" s="15">
        <f>'[1]TCE - ANEXO III - Preencher'!J835</f>
        <v>122.79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0.93500000000000005</v>
      </c>
      <c r="O826" s="16">
        <f>'[1]TCE - ANEXO III - Preencher'!P835</f>
        <v>0</v>
      </c>
      <c r="P826" s="17">
        <f t="shared" si="74"/>
        <v>0.93500000000000005</v>
      </c>
      <c r="Q826" s="16">
        <f>'[1]TCE - ANEXO III - Preencher'!R835</f>
        <v>220.8</v>
      </c>
      <c r="R826" s="16">
        <f>'[1]TCE - ANEXO III - Preencher'!S835</f>
        <v>62.7</v>
      </c>
      <c r="S826" s="17">
        <f t="shared" si="75"/>
        <v>158.10000000000002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297.17500000000007</v>
      </c>
    </row>
    <row r="827" spans="1:28" x14ac:dyDescent="0.2">
      <c r="A827" s="9">
        <f>IFERROR(VLOOKUP(B827,'[1]DADOS (OCULTAR)'!$P$3:$R$53,3,0),"")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MOZART LACERDA SIQUEIRA CAMPOS ARAUJO</v>
      </c>
      <c r="E827" s="10" t="str">
        <f>IF('[1]TCE - ANEXO III - Preencher'!F836="4 - Assistência Odontológica","2 - Outros Profissionais da Saúde",'[1]TCE - ANEXO II - Enviar TCE'!E826)</f>
        <v>2 - Outros Profissionais da Saúde</v>
      </c>
      <c r="F827" s="13">
        <f>'[1]TCE - ANEXO III - Preencher'!G836</f>
        <v>225125</v>
      </c>
      <c r="G827" s="14">
        <f>IF('[1]TCE - ANEXO III - Preencher'!H836="","",'[1]TCE - ANEXO III - Preencher'!H836)</f>
        <v>43891</v>
      </c>
      <c r="H827" s="15">
        <f>'[1]TCE - ANEXO III - Preencher'!I836</f>
        <v>73.760000000000005</v>
      </c>
      <c r="I827" s="15">
        <f>'[1]TCE - ANEXO III - Preencher'!J836</f>
        <v>590.08000000000004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7.4850000000000003</v>
      </c>
      <c r="O827" s="16">
        <f>'[1]TCE - ANEXO III - Preencher'!P836</f>
        <v>0</v>
      </c>
      <c r="P827" s="17">
        <f t="shared" si="74"/>
        <v>7.4850000000000003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671.32500000000005</v>
      </c>
    </row>
    <row r="828" spans="1:28" x14ac:dyDescent="0.2">
      <c r="A828" s="9">
        <f>IFERROR(VLOOKUP(B828,'[1]DADOS (OCULTAR)'!$P$3:$R$53,3,0),"")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MYLENA CAROLINA DE MEDEIROS SILVA</v>
      </c>
      <c r="E828" s="10" t="str">
        <f>IF('[1]TCE - ANEXO III - Preencher'!F837="4 - Assistência Odontológica","2 - Outros Profissionais da Saúde",'[1]TCE - ANEXO II - Enviar TCE'!E827)</f>
        <v>2 - Outros Profissionais da Saúde</v>
      </c>
      <c r="F828" s="13">
        <f>'[1]TCE - ANEXO III - Preencher'!G837</f>
        <v>225125</v>
      </c>
      <c r="G828" s="14">
        <f>IF('[1]TCE - ANEXO III - Preencher'!H837="","",'[1]TCE - ANEXO III - Preencher'!H837)</f>
        <v>43891</v>
      </c>
      <c r="H828" s="15">
        <f>'[1]TCE - ANEXO III - Preencher'!I837</f>
        <v>64.11</v>
      </c>
      <c r="I828" s="15">
        <f>'[1]TCE - ANEXO III - Preencher'!J837</f>
        <v>584.57000000000005</v>
      </c>
      <c r="J828" s="15">
        <f>'[1]TCE - ANEXO III - Preencher'!K837</f>
        <v>0</v>
      </c>
      <c r="K828" s="16">
        <f>'[1]TCE - ANEXO III - Preencher'!L837</f>
        <v>101.36861</v>
      </c>
      <c r="L828" s="16">
        <f>'[1]TCE - ANEXO III - Preencher'!M837</f>
        <v>7.92</v>
      </c>
      <c r="M828" s="16">
        <f t="shared" si="73"/>
        <v>93.448610000000002</v>
      </c>
      <c r="N828" s="16">
        <f>'[1]TCE - ANEXO III - Preencher'!O837</f>
        <v>7.4850000000000003</v>
      </c>
      <c r="O828" s="16">
        <f>'[1]TCE - ANEXO III - Preencher'!P837</f>
        <v>0</v>
      </c>
      <c r="P828" s="17">
        <f t="shared" si="74"/>
        <v>7.4850000000000003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749.61361000000011</v>
      </c>
    </row>
    <row r="829" spans="1:28" x14ac:dyDescent="0.2">
      <c r="A829" s="9">
        <f>IFERROR(VLOOKUP(B829,'[1]DADOS (OCULTAR)'!$P$3:$R$53,3,0),"")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NADJANE GOMES DOS SANTOS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324205</v>
      </c>
      <c r="G829" s="14">
        <f>IF('[1]TCE - ANEXO III - Preencher'!H838="","",'[1]TCE - ANEXO III - Preencher'!H838)</f>
        <v>43891</v>
      </c>
      <c r="H829" s="15">
        <f>'[1]TCE - ANEXO III - Preencher'!I838</f>
        <v>17.989999999999998</v>
      </c>
      <c r="I829" s="15">
        <f>'[1]TCE - ANEXO III - Preencher'!J838</f>
        <v>143.9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0.93500000000000005</v>
      </c>
      <c r="O829" s="16">
        <f>'[1]TCE - ANEXO III - Preencher'!P838</f>
        <v>0</v>
      </c>
      <c r="P829" s="17">
        <f t="shared" si="74"/>
        <v>0.93500000000000005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162.82500000000002</v>
      </c>
    </row>
    <row r="830" spans="1:28" x14ac:dyDescent="0.2">
      <c r="A830" s="9">
        <f>IFERROR(VLOOKUP(B830,'[1]DADOS (OCULTAR)'!$P$3:$R$53,3,0),"")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NAIR BARBOSA DA SILVA</v>
      </c>
      <c r="E830" s="10" t="str">
        <f>IF('[1]TCE - ANEXO III - Preencher'!F839="4 - Assistência Odontológica","2 - Outros Profissionais da Saúde",'[1]TCE - ANEXO II - Enviar TCE'!E829)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43891</v>
      </c>
      <c r="H830" s="15">
        <f>'[1]TCE - ANEXO III - Preencher'!I839</f>
        <v>14.2</v>
      </c>
      <c r="I830" s="15">
        <f>'[1]TCE - ANEXO III - Preencher'!J839</f>
        <v>113.63</v>
      </c>
      <c r="J830" s="15">
        <f>'[1]TCE - ANEXO III - Preencher'!K839</f>
        <v>0</v>
      </c>
      <c r="K830" s="16">
        <f>'[1]TCE - ANEXO III - Preencher'!L839</f>
        <v>101.36861</v>
      </c>
      <c r="L830" s="16">
        <f>'[1]TCE - ANEXO III - Preencher'!M839</f>
        <v>20.9</v>
      </c>
      <c r="M830" s="16">
        <f t="shared" si="73"/>
        <v>80.468610000000012</v>
      </c>
      <c r="N830" s="16">
        <f>'[1]TCE - ANEXO III - Preencher'!O839</f>
        <v>0.93500000000000005</v>
      </c>
      <c r="O830" s="16">
        <f>'[1]TCE - ANEXO III - Preencher'!P839</f>
        <v>0</v>
      </c>
      <c r="P830" s="17">
        <f t="shared" si="74"/>
        <v>0.93500000000000005</v>
      </c>
      <c r="Q830" s="16">
        <f>'[1]TCE - ANEXO III - Preencher'!R839</f>
        <v>260.8</v>
      </c>
      <c r="R830" s="16">
        <f>'[1]TCE - ANEXO III - Preencher'!S839</f>
        <v>50.16</v>
      </c>
      <c r="S830" s="17">
        <f t="shared" si="75"/>
        <v>210.64000000000001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419.87360999999999</v>
      </c>
    </row>
    <row r="831" spans="1:28" x14ac:dyDescent="0.2">
      <c r="A831" s="9">
        <f>IFERROR(VLOOKUP(B831,'[1]DADOS (OCULTAR)'!$P$3:$R$53,3,0),"")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NARA MEDEIROS DA SILVA</v>
      </c>
      <c r="E831" s="10" t="str">
        <f>IF('[1]TCE - ANEXO III - Preencher'!F840="4 - Assistência Odontológica","2 - Outros Profissionais da Saúde",'[1]TCE - ANEXO II - Enviar TCE'!E830)</f>
        <v>2 - Outros Profissionais da Saúde</v>
      </c>
      <c r="F831" s="13">
        <f>'[1]TCE - ANEXO III - Preencher'!G840</f>
        <v>521130</v>
      </c>
      <c r="G831" s="14">
        <f>IF('[1]TCE - ANEXO III - Preencher'!H840="","",'[1]TCE - ANEXO III - Preencher'!H840)</f>
        <v>43891</v>
      </c>
      <c r="H831" s="15">
        <f>'[1]TCE - ANEXO III - Preencher'!I840</f>
        <v>10.63</v>
      </c>
      <c r="I831" s="15">
        <f>'[1]TCE - ANEXO III - Preencher'!J840</f>
        <v>85.02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0.93500000000000005</v>
      </c>
      <c r="O831" s="16">
        <f>'[1]TCE - ANEXO III - Preencher'!P840</f>
        <v>0</v>
      </c>
      <c r="P831" s="17">
        <f t="shared" si="74"/>
        <v>0.93500000000000005</v>
      </c>
      <c r="Q831" s="16">
        <f>'[1]TCE - ANEXO III - Preencher'!R840</f>
        <v>103.5</v>
      </c>
      <c r="R831" s="16">
        <f>'[1]TCE - ANEXO III - Preencher'!S840</f>
        <v>60.61</v>
      </c>
      <c r="S831" s="17">
        <f t="shared" si="75"/>
        <v>42.89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139.47499999999999</v>
      </c>
    </row>
    <row r="832" spans="1:28" x14ac:dyDescent="0.2">
      <c r="A832" s="9">
        <f>IFERROR(VLOOKUP(B832,'[1]DADOS (OCULTAR)'!$P$3:$R$53,3,0),"")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NATALY ANNES E SILVA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223710</v>
      </c>
      <c r="G832" s="14">
        <f>IF('[1]TCE - ANEXO III - Preencher'!H841="","",'[1]TCE - ANEXO III - Preencher'!H841)</f>
        <v>43891</v>
      </c>
      <c r="H832" s="15">
        <f>'[1]TCE - ANEXO III - Preencher'!I841</f>
        <v>36.89</v>
      </c>
      <c r="I832" s="15">
        <f>'[1]TCE - ANEXO III - Preencher'!J841</f>
        <v>295.16000000000003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0.93500000000000005</v>
      </c>
      <c r="O832" s="16">
        <f>'[1]TCE - ANEXO III - Preencher'!P841</f>
        <v>0</v>
      </c>
      <c r="P832" s="17">
        <f t="shared" si="74"/>
        <v>0.93500000000000005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332.98500000000001</v>
      </c>
    </row>
    <row r="833" spans="1:28" x14ac:dyDescent="0.2">
      <c r="A833" s="9">
        <f>IFERROR(VLOOKUP(B833,'[1]DADOS (OCULTAR)'!$P$3:$R$53,3,0),"")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NATHALIA DA SILVA CAU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515205</v>
      </c>
      <c r="G833" s="14">
        <f>IF('[1]TCE - ANEXO III - Preencher'!H842="","",'[1]TCE - ANEXO III - Preencher'!H842)</f>
        <v>43891</v>
      </c>
      <c r="H833" s="15">
        <f>'[1]TCE - ANEXO III - Preencher'!I842</f>
        <v>14.81</v>
      </c>
      <c r="I833" s="15">
        <f>'[1]TCE - ANEXO III - Preencher'!J842</f>
        <v>118.48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0.93500000000000005</v>
      </c>
      <c r="O833" s="16">
        <f>'[1]TCE - ANEXO III - Preencher'!P842</f>
        <v>0</v>
      </c>
      <c r="P833" s="17">
        <f t="shared" si="74"/>
        <v>0.93500000000000005</v>
      </c>
      <c r="Q833" s="16">
        <f>'[1]TCE - ANEXO III - Preencher'!R842</f>
        <v>207</v>
      </c>
      <c r="R833" s="16">
        <f>'[1]TCE - ANEXO III - Preencher'!S842</f>
        <v>64.8</v>
      </c>
      <c r="S833" s="17">
        <f t="shared" si="75"/>
        <v>142.19999999999999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276.42499999999995</v>
      </c>
    </row>
    <row r="834" spans="1:28" x14ac:dyDescent="0.2">
      <c r="A834" s="9">
        <f>IFERROR(VLOOKUP(B834,'[1]DADOS (OCULTAR)'!$P$3:$R$53,3,0),"")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NATHALIA DE ALMEIDA MESQUITA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223505</v>
      </c>
      <c r="G834" s="14">
        <f>IF('[1]TCE - ANEXO III - Preencher'!H843="","",'[1]TCE - ANEXO III - Preencher'!H843)</f>
        <v>43891</v>
      </c>
      <c r="H834" s="15">
        <f>'[1]TCE - ANEXO III - Preencher'!I843</f>
        <v>34.1</v>
      </c>
      <c r="I834" s="15">
        <f>'[1]TCE - ANEXO III - Preencher'!J843</f>
        <v>272.77</v>
      </c>
      <c r="J834" s="15">
        <f>'[1]TCE - ANEXO III - Preencher'!K843</f>
        <v>0</v>
      </c>
      <c r="K834" s="16">
        <f>'[1]TCE - ANEXO III - Preencher'!L843</f>
        <v>101.36861</v>
      </c>
      <c r="L834" s="16">
        <f>'[1]TCE - ANEXO III - Preencher'!M843</f>
        <v>2.99</v>
      </c>
      <c r="M834" s="16">
        <f t="shared" si="73"/>
        <v>98.378610000000009</v>
      </c>
      <c r="N834" s="16">
        <f>'[1]TCE - ANEXO III - Preencher'!O843</f>
        <v>1.9672434999999999</v>
      </c>
      <c r="O834" s="16">
        <f>'[1]TCE - ANEXO III - Preencher'!P843</f>
        <v>0</v>
      </c>
      <c r="P834" s="17">
        <f t="shared" si="74"/>
        <v>1.9672434999999999</v>
      </c>
      <c r="Q834" s="16">
        <f>'[1]TCE - ANEXO III - Preencher'!R843</f>
        <v>151.80000000000001</v>
      </c>
      <c r="R834" s="16">
        <f>'[1]TCE - ANEXO III - Preencher'!S843</f>
        <v>0</v>
      </c>
      <c r="S834" s="17">
        <f t="shared" si="75"/>
        <v>151.80000000000001</v>
      </c>
      <c r="T834" s="16">
        <f>'[1]TCE - ANEXO III - Preencher'!U843</f>
        <v>100</v>
      </c>
      <c r="U834" s="16">
        <f>'[1]TCE - ANEXO III - Preencher'!V843</f>
        <v>0</v>
      </c>
      <c r="V834" s="17">
        <f t="shared" si="76"/>
        <v>100</v>
      </c>
      <c r="W834" s="18" t="str">
        <f>IF('[1]TCE - ANEXO III - Preencher'!X843="","",'[1]TCE - ANEXO III - Preencher'!X843)</f>
        <v>AUXILIO CRECHE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659.01585350000005</v>
      </c>
    </row>
    <row r="835" spans="1:28" x14ac:dyDescent="0.2">
      <c r="A835" s="9">
        <f>IFERROR(VLOOKUP(B835,'[1]DADOS (OCULTAR)'!$P$3:$R$53,3,0),"")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NATHALIA GOMES DA SILVA</v>
      </c>
      <c r="E835" s="10" t="str">
        <f>IF('[1]TCE - ANEXO III - Preencher'!F844="4 - Assistência Odontológica","2 - Outros Profissionais da Saúde",'[1]TCE - ANEXO II - Enviar TCE'!E834)</f>
        <v>2 - Outros Profissionais da Saúde</v>
      </c>
      <c r="F835" s="13">
        <f>'[1]TCE - ANEXO III - Preencher'!G844</f>
        <v>223505</v>
      </c>
      <c r="G835" s="14">
        <f>IF('[1]TCE - ANEXO III - Preencher'!H844="","",'[1]TCE - ANEXO III - Preencher'!H844)</f>
        <v>43891</v>
      </c>
      <c r="H835" s="15">
        <f>'[1]TCE - ANEXO III - Preencher'!I844</f>
        <v>32.520000000000003</v>
      </c>
      <c r="I835" s="15">
        <f>'[1]TCE - ANEXO III - Preencher'!J844</f>
        <v>260.19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1.9672434999999999</v>
      </c>
      <c r="O835" s="16">
        <f>'[1]TCE - ANEXO III - Preencher'!P844</f>
        <v>0</v>
      </c>
      <c r="P835" s="17">
        <f t="shared" si="74"/>
        <v>1.9672434999999999</v>
      </c>
      <c r="Q835" s="16">
        <f>'[1]TCE - ANEXO III - Preencher'!R844</f>
        <v>0</v>
      </c>
      <c r="R835" s="16">
        <f>'[1]TCE - ANEXO III - Preencher'!S844</f>
        <v>92.75</v>
      </c>
      <c r="S835" s="17">
        <f t="shared" si="75"/>
        <v>-92.75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201.92724349999997</v>
      </c>
    </row>
    <row r="836" spans="1:28" x14ac:dyDescent="0.2">
      <c r="A836" s="9">
        <f>IFERROR(VLOOKUP(B836,'[1]DADOS (OCULTAR)'!$P$3:$R$53,3,0),"")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NATHALIA GREGORIO DE SANTANA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251605</v>
      </c>
      <c r="G836" s="14">
        <f>IF('[1]TCE - ANEXO III - Preencher'!H845="","",'[1]TCE - ANEXO III - Preencher'!H845)</f>
        <v>43891</v>
      </c>
      <c r="H836" s="15">
        <f>'[1]TCE - ANEXO III - Preencher'!I845</f>
        <v>10.71</v>
      </c>
      <c r="I836" s="15">
        <f>'[1]TCE - ANEXO III - Preencher'!J845</f>
        <v>85.67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0.93500000000000005</v>
      </c>
      <c r="O836" s="16">
        <f>'[1]TCE - ANEXO III - Preencher'!P845</f>
        <v>0</v>
      </c>
      <c r="P836" s="17">
        <f t="shared" ref="P836:P899" si="80">N836-O836</f>
        <v>0.93500000000000005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97.314999999999998</v>
      </c>
    </row>
    <row r="837" spans="1:28" x14ac:dyDescent="0.2">
      <c r="A837" s="9">
        <f>IFERROR(VLOOKUP(B837,'[1]DADOS (OCULTAR)'!$P$3:$R$53,3,0),"")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NELSON BANDEIRA DE MOURA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515110</v>
      </c>
      <c r="G837" s="14">
        <f>IF('[1]TCE - ANEXO III - Preencher'!H846="","",'[1]TCE - ANEXO III - Preencher'!H846)</f>
        <v>43891</v>
      </c>
      <c r="H837" s="15">
        <f>'[1]TCE - ANEXO III - Preencher'!I846</f>
        <v>14.73</v>
      </c>
      <c r="I837" s="15">
        <f>'[1]TCE - ANEXO III - Preencher'!J846</f>
        <v>117.86</v>
      </c>
      <c r="J837" s="15">
        <f>'[1]TCE - ANEXO III - Preencher'!K846</f>
        <v>0</v>
      </c>
      <c r="K837" s="16">
        <f>'[1]TCE - ANEXO III - Preencher'!L846</f>
        <v>101.36861</v>
      </c>
      <c r="L837" s="16">
        <f>'[1]TCE - ANEXO III - Preencher'!M846</f>
        <v>20.9</v>
      </c>
      <c r="M837" s="16">
        <f t="shared" si="79"/>
        <v>80.468610000000012</v>
      </c>
      <c r="N837" s="16">
        <f>'[1]TCE - ANEXO III - Preencher'!O846</f>
        <v>0.93500000000000005</v>
      </c>
      <c r="O837" s="16">
        <f>'[1]TCE - ANEXO III - Preencher'!P846</f>
        <v>0</v>
      </c>
      <c r="P837" s="17">
        <f t="shared" si="80"/>
        <v>0.93500000000000005</v>
      </c>
      <c r="Q837" s="16">
        <f>'[1]TCE - ANEXO III - Preencher'!R846</f>
        <v>103.5</v>
      </c>
      <c r="R837" s="16">
        <f>'[1]TCE - ANEXO III - Preencher'!S846</f>
        <v>62.7</v>
      </c>
      <c r="S837" s="17">
        <f t="shared" si="81"/>
        <v>40.799999999999997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254.79361</v>
      </c>
    </row>
    <row r="838" spans="1:28" x14ac:dyDescent="0.2">
      <c r="A838" s="9">
        <f>IFERROR(VLOOKUP(B838,'[1]DADOS (OCULTAR)'!$P$3:$R$53,3,0),"")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NEUMA FRANCINETE GOMES PEREIRA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43891</v>
      </c>
      <c r="H838" s="15">
        <f>'[1]TCE - ANEXO III - Preencher'!I847</f>
        <v>12.72</v>
      </c>
      <c r="I838" s="15">
        <f>'[1]TCE - ANEXO III - Preencher'!J847</f>
        <v>101.77</v>
      </c>
      <c r="J838" s="15">
        <f>'[1]TCE - ANEXO III - Preencher'!K847</f>
        <v>0</v>
      </c>
      <c r="K838" s="16">
        <f>'[1]TCE - ANEXO III - Preencher'!L847</f>
        <v>101.36861</v>
      </c>
      <c r="L838" s="16">
        <f>'[1]TCE - ANEXO III - Preencher'!M847</f>
        <v>20.9</v>
      </c>
      <c r="M838" s="16">
        <f t="shared" si="79"/>
        <v>80.468610000000012</v>
      </c>
      <c r="N838" s="16">
        <f>'[1]TCE - ANEXO III - Preencher'!O847</f>
        <v>0.93500000000000005</v>
      </c>
      <c r="O838" s="16">
        <f>'[1]TCE - ANEXO III - Preencher'!P847</f>
        <v>0</v>
      </c>
      <c r="P838" s="17">
        <f t="shared" si="80"/>
        <v>0.93500000000000005</v>
      </c>
      <c r="Q838" s="16">
        <f>'[1]TCE - ANEXO III - Preencher'!R847</f>
        <v>207</v>
      </c>
      <c r="R838" s="16">
        <f>'[1]TCE - ANEXO III - Preencher'!S847</f>
        <v>62.7</v>
      </c>
      <c r="S838" s="17">
        <f t="shared" si="81"/>
        <v>144.30000000000001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340.19361000000004</v>
      </c>
    </row>
    <row r="839" spans="1:28" x14ac:dyDescent="0.2">
      <c r="A839" s="9">
        <f>IFERROR(VLOOKUP(B839,'[1]DADOS (OCULTAR)'!$P$3:$R$53,3,0),"")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NILO MORAES BARROS DE CARVALHO</v>
      </c>
      <c r="E839" s="10" t="str">
        <f>IF('[1]TCE - ANEXO III - Preencher'!F848="4 - Assistência Odontológica","2 - Outros Profissionais da Saúde",'[1]TCE - ANEXO II - Enviar TCE'!E838)</f>
        <v>2 - Outros Profissionais da Saúde</v>
      </c>
      <c r="F839" s="13">
        <f>'[1]TCE - ANEXO III - Preencher'!G848</f>
        <v>225120</v>
      </c>
      <c r="G839" s="14">
        <f>IF('[1]TCE - ANEXO III - Preencher'!H848="","",'[1]TCE - ANEXO III - Preencher'!H848)</f>
        <v>43891</v>
      </c>
      <c r="H839" s="15">
        <f>'[1]TCE - ANEXO III - Preencher'!I848</f>
        <v>106.1</v>
      </c>
      <c r="I839" s="15">
        <f>'[1]TCE - ANEXO III - Preencher'!J848</f>
        <v>848.78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7.4850000000000003</v>
      </c>
      <c r="O839" s="16">
        <f>'[1]TCE - ANEXO III - Preencher'!P848</f>
        <v>0</v>
      </c>
      <c r="P839" s="17">
        <f t="shared" si="80"/>
        <v>7.4850000000000003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962.36500000000001</v>
      </c>
    </row>
    <row r="840" spans="1:28" x14ac:dyDescent="0.2">
      <c r="A840" s="9">
        <f>IFERROR(VLOOKUP(B840,'[1]DADOS (OCULTAR)'!$P$3:$R$53,3,0),"")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NITASSIA DIAS DE ALMEIDA VENTURA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223505</v>
      </c>
      <c r="G840" s="14">
        <f>IF('[1]TCE - ANEXO III - Preencher'!H849="","",'[1]TCE - ANEXO III - Preencher'!H849)</f>
        <v>43891</v>
      </c>
      <c r="H840" s="15">
        <f>'[1]TCE - ANEXO III - Preencher'!I849</f>
        <v>26.85</v>
      </c>
      <c r="I840" s="15">
        <f>'[1]TCE - ANEXO III - Preencher'!J849</f>
        <v>214.79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1.9672434999999999</v>
      </c>
      <c r="O840" s="16">
        <f>'[1]TCE - ANEXO III - Preencher'!P849</f>
        <v>0</v>
      </c>
      <c r="P840" s="17">
        <f t="shared" si="80"/>
        <v>1.9672434999999999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243.60724349999998</v>
      </c>
    </row>
    <row r="841" spans="1:28" x14ac:dyDescent="0.2">
      <c r="A841" s="9">
        <f>IFERROR(VLOOKUP(B841,'[1]DADOS (OCULTAR)'!$P$3:$R$53,3,0),"")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NIVALDO DA SILVA BRITO JUNIOR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223505</v>
      </c>
      <c r="G841" s="14">
        <f>IF('[1]TCE - ANEXO III - Preencher'!H850="","",'[1]TCE - ANEXO III - Preencher'!H850)</f>
        <v>43891</v>
      </c>
      <c r="H841" s="15">
        <f>'[1]TCE - ANEXO III - Preencher'!I850</f>
        <v>42.12</v>
      </c>
      <c r="I841" s="15">
        <f>'[1]TCE - ANEXO III - Preencher'!J850</f>
        <v>337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1.9672434999999999</v>
      </c>
      <c r="O841" s="16">
        <f>'[1]TCE - ANEXO III - Preencher'!P850</f>
        <v>0</v>
      </c>
      <c r="P841" s="17">
        <f t="shared" si="80"/>
        <v>1.9672434999999999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381.0872435</v>
      </c>
    </row>
    <row r="842" spans="1:28" x14ac:dyDescent="0.2">
      <c r="A842" s="9">
        <f>IFERROR(VLOOKUP(B842,'[1]DADOS (OCULTAR)'!$P$3:$R$53,3,0),"")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NOELLE VENTURA JORDAO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223505</v>
      </c>
      <c r="G842" s="14">
        <f>IF('[1]TCE - ANEXO III - Preencher'!H851="","",'[1]TCE - ANEXO III - Preencher'!H851)</f>
        <v>43891</v>
      </c>
      <c r="H842" s="15">
        <f>'[1]TCE - ANEXO III - Preencher'!I851</f>
        <v>31.79</v>
      </c>
      <c r="I842" s="15">
        <f>'[1]TCE - ANEXO III - Preencher'!J851</f>
        <v>254.29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1.9672434999999999</v>
      </c>
      <c r="O842" s="16">
        <f>'[1]TCE - ANEXO III - Preencher'!P851</f>
        <v>0</v>
      </c>
      <c r="P842" s="17">
        <f t="shared" si="80"/>
        <v>1.9672434999999999</v>
      </c>
      <c r="Q842" s="16">
        <f>'[1]TCE - ANEXO III - Preencher'!R851</f>
        <v>151.80000000000001</v>
      </c>
      <c r="R842" s="16">
        <f>'[1]TCE - ANEXO III - Preencher'!S851</f>
        <v>101.54</v>
      </c>
      <c r="S842" s="17">
        <f t="shared" si="81"/>
        <v>50.260000000000005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338.30724349999997</v>
      </c>
    </row>
    <row r="843" spans="1:28" x14ac:dyDescent="0.2">
      <c r="A843" s="9">
        <f>IFERROR(VLOOKUP(B843,'[1]DADOS (OCULTAR)'!$P$3:$R$53,3,0),"")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>OLGA SILVA DO NASCIMENTO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43891</v>
      </c>
      <c r="H843" s="15">
        <f>'[1]TCE - ANEXO III - Preencher'!I852</f>
        <v>15.37</v>
      </c>
      <c r="I843" s="15">
        <f>'[1]TCE - ANEXO III - Preencher'!J852</f>
        <v>122.92</v>
      </c>
      <c r="J843" s="15">
        <f>'[1]TCE - ANEXO III - Preencher'!K852</f>
        <v>0</v>
      </c>
      <c r="K843" s="16">
        <f>'[1]TCE - ANEXO III - Preencher'!L852</f>
        <v>101.36861</v>
      </c>
      <c r="L843" s="16">
        <f>'[1]TCE - ANEXO III - Preencher'!M852</f>
        <v>20.9</v>
      </c>
      <c r="M843" s="16">
        <f t="shared" si="79"/>
        <v>80.468610000000012</v>
      </c>
      <c r="N843" s="16">
        <f>'[1]TCE - ANEXO III - Preencher'!O852</f>
        <v>0.93500000000000005</v>
      </c>
      <c r="O843" s="16">
        <f>'[1]TCE - ANEXO III - Preencher'!P852</f>
        <v>0</v>
      </c>
      <c r="P843" s="17">
        <f t="shared" si="80"/>
        <v>0.93500000000000005</v>
      </c>
      <c r="Q843" s="16">
        <f>'[1]TCE - ANEXO III - Preencher'!R852</f>
        <v>207</v>
      </c>
      <c r="R843" s="16">
        <f>'[1]TCE - ANEXO III - Preencher'!S852</f>
        <v>62.7</v>
      </c>
      <c r="S843" s="17">
        <f t="shared" si="81"/>
        <v>144.30000000000001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363.99360999999999</v>
      </c>
    </row>
    <row r="844" spans="1:28" x14ac:dyDescent="0.2">
      <c r="A844" s="9">
        <f>IFERROR(VLOOKUP(B844,'[1]DADOS (OCULTAR)'!$P$3:$R$53,3,0),"")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OZIAS OTAVIO DO NASCIMENTO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724110</v>
      </c>
      <c r="G844" s="14">
        <f>IF('[1]TCE - ANEXO III - Preencher'!H853="","",'[1]TCE - ANEXO III - Preencher'!H853)</f>
        <v>43891</v>
      </c>
      <c r="H844" s="15">
        <f>'[1]TCE - ANEXO III - Preencher'!I853</f>
        <v>14.81</v>
      </c>
      <c r="I844" s="15">
        <f>'[1]TCE - ANEXO III - Preencher'!J853</f>
        <v>118.46</v>
      </c>
      <c r="J844" s="15">
        <f>'[1]TCE - ANEXO III - Preencher'!K853</f>
        <v>0</v>
      </c>
      <c r="K844" s="16">
        <f>'[1]TCE - ANEXO III - Preencher'!L853</f>
        <v>101.36861</v>
      </c>
      <c r="L844" s="16">
        <f>'[1]TCE - ANEXO III - Preencher'!M853</f>
        <v>25.43</v>
      </c>
      <c r="M844" s="16">
        <f t="shared" si="79"/>
        <v>75.938610000000011</v>
      </c>
      <c r="N844" s="16">
        <f>'[1]TCE - ANEXO III - Preencher'!O853</f>
        <v>0.93500000000000005</v>
      </c>
      <c r="O844" s="16">
        <f>'[1]TCE - ANEXO III - Preencher'!P853</f>
        <v>0</v>
      </c>
      <c r="P844" s="17">
        <f t="shared" si="80"/>
        <v>0.93500000000000005</v>
      </c>
      <c r="Q844" s="16">
        <f>'[1]TCE - ANEXO III - Preencher'!R853</f>
        <v>110.4</v>
      </c>
      <c r="R844" s="16">
        <f>'[1]TCE - ANEXO III - Preencher'!S853</f>
        <v>76.3</v>
      </c>
      <c r="S844" s="17">
        <f t="shared" si="81"/>
        <v>34.100000000000009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244.24360999999999</v>
      </c>
    </row>
    <row r="845" spans="1:28" x14ac:dyDescent="0.2">
      <c r="A845" s="9">
        <f>IFERROR(VLOOKUP(B845,'[1]DADOS (OCULTAR)'!$P$3:$R$53,3,0),"")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OZIEL JOSE DO NASCIMENTO</v>
      </c>
      <c r="E845" s="10" t="str">
        <f>IF('[1]TCE - ANEXO III - Preencher'!F854="4 - Assistência Odontológica","2 - Outros Profissionais da Saúde",'[1]TCE - ANEXO II - Enviar TCE'!E844)</f>
        <v>2 - Outros Profissionais da Saúde</v>
      </c>
      <c r="F845" s="13">
        <f>'[1]TCE - ANEXO III - Preencher'!G854</f>
        <v>517410</v>
      </c>
      <c r="G845" s="14">
        <f>IF('[1]TCE - ANEXO III - Preencher'!H854="","",'[1]TCE - ANEXO III - Preencher'!H854)</f>
        <v>43891</v>
      </c>
      <c r="H845" s="15">
        <f>'[1]TCE - ANEXO III - Preencher'!I854</f>
        <v>10.45</v>
      </c>
      <c r="I845" s="15">
        <f>'[1]TCE - ANEXO III - Preencher'!J854</f>
        <v>83.6</v>
      </c>
      <c r="J845" s="15">
        <f>'[1]TCE - ANEXO III - Preencher'!K854</f>
        <v>0</v>
      </c>
      <c r="K845" s="16">
        <f>'[1]TCE - ANEXO III - Preencher'!L854</f>
        <v>101.36861</v>
      </c>
      <c r="L845" s="16">
        <f>'[1]TCE - ANEXO III - Preencher'!M854</f>
        <v>20.9</v>
      </c>
      <c r="M845" s="16">
        <f t="shared" si="79"/>
        <v>80.468610000000012</v>
      </c>
      <c r="N845" s="16">
        <f>'[1]TCE - ANEXO III - Preencher'!O854</f>
        <v>0.93500000000000005</v>
      </c>
      <c r="O845" s="16">
        <f>'[1]TCE - ANEXO III - Preencher'!P854</f>
        <v>0</v>
      </c>
      <c r="P845" s="17">
        <f t="shared" si="80"/>
        <v>0.93500000000000005</v>
      </c>
      <c r="Q845" s="16">
        <f>'[1]TCE - ANEXO III - Preencher'!R854</f>
        <v>110.4</v>
      </c>
      <c r="R845" s="16">
        <f>'[1]TCE - ANEXO III - Preencher'!S854</f>
        <v>62.7</v>
      </c>
      <c r="S845" s="17">
        <f t="shared" si="81"/>
        <v>47.7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223.15361000000001</v>
      </c>
    </row>
    <row r="846" spans="1:28" x14ac:dyDescent="0.2">
      <c r="A846" s="9">
        <f>IFERROR(VLOOKUP(B846,'[1]DADOS (OCULTAR)'!$P$3:$R$53,3,0),"")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OZIEL TEIXEIRA DE LIMA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>
        <f>'[1]TCE - ANEXO III - Preencher'!G855</f>
        <v>517410</v>
      </c>
      <c r="G846" s="14">
        <f>IF('[1]TCE - ANEXO III - Preencher'!H855="","",'[1]TCE - ANEXO III - Preencher'!H855)</f>
        <v>43891</v>
      </c>
      <c r="H846" s="15">
        <f>'[1]TCE - ANEXO III - Preencher'!I855</f>
        <v>14.53</v>
      </c>
      <c r="I846" s="15">
        <f>'[1]TCE - ANEXO III - Preencher'!J855</f>
        <v>160.12</v>
      </c>
      <c r="J846" s="15">
        <f>'[1]TCE - ANEXO III - Preencher'!K855</f>
        <v>0</v>
      </c>
      <c r="K846" s="16">
        <f>'[1]TCE - ANEXO III - Preencher'!L855</f>
        <v>101.36861</v>
      </c>
      <c r="L846" s="16">
        <f>'[1]TCE - ANEXO III - Preencher'!M855</f>
        <v>20.9</v>
      </c>
      <c r="M846" s="16">
        <f t="shared" si="79"/>
        <v>80.468610000000012</v>
      </c>
      <c r="N846" s="16">
        <f>'[1]TCE - ANEXO III - Preencher'!O855</f>
        <v>0.93500000000000005</v>
      </c>
      <c r="O846" s="16">
        <f>'[1]TCE - ANEXO III - Preencher'!P855</f>
        <v>0</v>
      </c>
      <c r="P846" s="17">
        <f t="shared" si="80"/>
        <v>0.93500000000000005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256.05360999999999</v>
      </c>
    </row>
    <row r="847" spans="1:28" x14ac:dyDescent="0.2">
      <c r="A847" s="9">
        <f>IFERROR(VLOOKUP(B847,'[1]DADOS (OCULTAR)'!$P$3:$R$53,3,0),"")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PABLO EMANUEL LISBOA DE OLIVEIRA</v>
      </c>
      <c r="E847" s="10" t="str">
        <f>IF('[1]TCE - ANEXO III - Preencher'!F856="4 - Assistência Odontológica","2 - Outros Profissionais da Saúde",'[1]TCE - ANEXO II - Enviar TCE'!E846)</f>
        <v>2 - Outros Profissionais da Saúde</v>
      </c>
      <c r="F847" s="13">
        <f>'[1]TCE - ANEXO III - Preencher'!G856</f>
        <v>225125</v>
      </c>
      <c r="G847" s="14">
        <f>IF('[1]TCE - ANEXO III - Preencher'!H856="","",'[1]TCE - ANEXO III - Preencher'!H856)</f>
        <v>43891</v>
      </c>
      <c r="H847" s="15">
        <f>'[1]TCE - ANEXO III - Preencher'!I856</f>
        <v>145.38999999999999</v>
      </c>
      <c r="I847" s="15">
        <f>'[1]TCE - ANEXO III - Preencher'!J856</f>
        <v>1163.0999999999999</v>
      </c>
      <c r="J847" s="15">
        <f>'[1]TCE - ANEXO III - Preencher'!K856</f>
        <v>0</v>
      </c>
      <c r="K847" s="16">
        <f>'[1]TCE - ANEXO III - Preencher'!L856</f>
        <v>101.36861</v>
      </c>
      <c r="L847" s="16">
        <f>'[1]TCE - ANEXO III - Preencher'!M856</f>
        <v>15.84</v>
      </c>
      <c r="M847" s="16">
        <f t="shared" si="79"/>
        <v>85.52861</v>
      </c>
      <c r="N847" s="16">
        <f>'[1]TCE - ANEXO III - Preencher'!O856</f>
        <v>7.4850000000000003</v>
      </c>
      <c r="O847" s="16">
        <f>'[1]TCE - ANEXO III - Preencher'!P856</f>
        <v>0</v>
      </c>
      <c r="P847" s="17">
        <f t="shared" si="80"/>
        <v>7.4850000000000003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1401.5036099999998</v>
      </c>
    </row>
    <row r="848" spans="1:28" x14ac:dyDescent="0.2">
      <c r="A848" s="9">
        <f>IFERROR(VLOOKUP(B848,'[1]DADOS (OCULTAR)'!$P$3:$R$53,3,0),"")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PALOMA DA SILVA SANTOS</v>
      </c>
      <c r="E848" s="10" t="str">
        <f>IF('[1]TCE - ANEXO III - Preencher'!F857="4 - Assistência Odontológica","2 - Outros Profissionais da Saúde",'[1]TCE - ANEXO II - Enviar TCE'!E847)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43891</v>
      </c>
      <c r="H848" s="15">
        <f>'[1]TCE - ANEXO III - Preencher'!I857</f>
        <v>18.239999999999998</v>
      </c>
      <c r="I848" s="15">
        <f>'[1]TCE - ANEXO III - Preencher'!J857</f>
        <v>145.93</v>
      </c>
      <c r="J848" s="15">
        <f>'[1]TCE - ANEXO III - Preencher'!K857</f>
        <v>0</v>
      </c>
      <c r="K848" s="16">
        <f>'[1]TCE - ANEXO III - Preencher'!L857</f>
        <v>101.36861</v>
      </c>
      <c r="L848" s="16">
        <f>'[1]TCE - ANEXO III - Preencher'!M857</f>
        <v>20.9</v>
      </c>
      <c r="M848" s="16">
        <f t="shared" si="79"/>
        <v>80.468610000000012</v>
      </c>
      <c r="N848" s="16">
        <f>'[1]TCE - ANEXO III - Preencher'!O857</f>
        <v>0.93500000000000005</v>
      </c>
      <c r="O848" s="16">
        <f>'[1]TCE - ANEXO III - Preencher'!P857</f>
        <v>0</v>
      </c>
      <c r="P848" s="17">
        <f t="shared" si="80"/>
        <v>0.93500000000000005</v>
      </c>
      <c r="Q848" s="16">
        <f>'[1]TCE - ANEXO III - Preencher'!R857</f>
        <v>207</v>
      </c>
      <c r="R848" s="16">
        <f>'[1]TCE - ANEXO III - Preencher'!S857</f>
        <v>62.7</v>
      </c>
      <c r="S848" s="17">
        <f t="shared" si="81"/>
        <v>144.30000000000001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389.87361000000004</v>
      </c>
    </row>
    <row r="849" spans="1:28" x14ac:dyDescent="0.2">
      <c r="A849" s="9">
        <f>IFERROR(VLOOKUP(B849,'[1]DADOS (OCULTAR)'!$P$3:$R$53,3,0),"")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PAMELA MARIA COUCEIRO MAGINA</v>
      </c>
      <c r="E849" s="10" t="str">
        <f>IF('[1]TCE - ANEXO III - Preencher'!F858="4 - Assistência Odontológica","2 - Outros Profissionais da Saúde",'[1]TCE - ANEXO II - Enviar TCE'!E848)</f>
        <v>2 - Outros Profissionais da Saúde</v>
      </c>
      <c r="F849" s="13">
        <f>'[1]TCE - ANEXO III - Preencher'!G858</f>
        <v>223605</v>
      </c>
      <c r="G849" s="14">
        <f>IF('[1]TCE - ANEXO III - Preencher'!H858="","",'[1]TCE - ANEXO III - Preencher'!H858)</f>
        <v>43891</v>
      </c>
      <c r="H849" s="15">
        <f>'[1]TCE - ANEXO III - Preencher'!I858</f>
        <v>29.22</v>
      </c>
      <c r="I849" s="15">
        <f>'[1]TCE - ANEXO III - Preencher'!J858</f>
        <v>233.77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1.9672434999999999</v>
      </c>
      <c r="O849" s="16">
        <f>'[1]TCE - ANEXO III - Preencher'!P858</f>
        <v>0</v>
      </c>
      <c r="P849" s="17">
        <f t="shared" si="80"/>
        <v>1.9672434999999999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264.9572435</v>
      </c>
    </row>
    <row r="850" spans="1:28" x14ac:dyDescent="0.2">
      <c r="A850" s="9">
        <f>IFERROR(VLOOKUP(B850,'[1]DADOS (OCULTAR)'!$P$3:$R$53,3,0),"")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>PAMELLA KAROLINE MARTINS DA SILVA</v>
      </c>
      <c r="E850" s="10" t="str">
        <f>IF('[1]TCE - ANEXO III - Preencher'!F859="4 - Assistência Odontológica","2 - Outros Profissionais da Saúde",'[1]TCE - ANEXO II - Enviar TCE'!E849)</f>
        <v>2 - Outros Profissionais da Saúde</v>
      </c>
      <c r="F850" s="13">
        <f>'[1]TCE - ANEXO III - Preencher'!G859</f>
        <v>521130</v>
      </c>
      <c r="G850" s="14">
        <f>IF('[1]TCE - ANEXO III - Preencher'!H859="","",'[1]TCE - ANEXO III - Preencher'!H859)</f>
        <v>43891</v>
      </c>
      <c r="H850" s="15">
        <f>'[1]TCE - ANEXO III - Preencher'!I859</f>
        <v>11.75</v>
      </c>
      <c r="I850" s="15">
        <f>'[1]TCE - ANEXO III - Preencher'!J859</f>
        <v>93.97</v>
      </c>
      <c r="J850" s="15">
        <f>'[1]TCE - ANEXO III - Preencher'!K859</f>
        <v>0</v>
      </c>
      <c r="K850" s="16">
        <f>'[1]TCE - ANEXO III - Preencher'!L859</f>
        <v>101.36861</v>
      </c>
      <c r="L850" s="16">
        <f>'[1]TCE - ANEXO III - Preencher'!M859</f>
        <v>20.9</v>
      </c>
      <c r="M850" s="16">
        <f t="shared" si="79"/>
        <v>80.468610000000012</v>
      </c>
      <c r="N850" s="16">
        <f>'[1]TCE - ANEXO III - Preencher'!O859</f>
        <v>0.93500000000000005</v>
      </c>
      <c r="O850" s="16">
        <f>'[1]TCE - ANEXO III - Preencher'!P859</f>
        <v>0</v>
      </c>
      <c r="P850" s="17">
        <f t="shared" si="80"/>
        <v>0.93500000000000005</v>
      </c>
      <c r="Q850" s="16">
        <f>'[1]TCE - ANEXO III - Preencher'!R859</f>
        <v>217.35</v>
      </c>
      <c r="R850" s="16">
        <f>'[1]TCE - ANEXO III - Preencher'!S859</f>
        <v>62.7</v>
      </c>
      <c r="S850" s="17">
        <f t="shared" si="81"/>
        <v>154.64999999999998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341.77360999999996</v>
      </c>
    </row>
    <row r="851" spans="1:28" x14ac:dyDescent="0.2">
      <c r="A851" s="9">
        <f>IFERROR(VLOOKUP(B851,'[1]DADOS (OCULTAR)'!$P$3:$R$53,3,0),"")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PATRICIA JACQUELINE SABINO LOPES DE MELO</v>
      </c>
      <c r="E851" s="10" t="str">
        <f>IF('[1]TCE - ANEXO III - Preencher'!F860="4 - Assistência Odontológica","2 - Outros Profissionais da Saúde",'[1]TCE - ANEXO II - Enviar TCE'!E850)</f>
        <v>2 - Outros Profissionais da Saúde</v>
      </c>
      <c r="F851" s="13">
        <f>'[1]TCE - ANEXO III - Preencher'!G860</f>
        <v>517410</v>
      </c>
      <c r="G851" s="14">
        <f>IF('[1]TCE - ANEXO III - Preencher'!H860="","",'[1]TCE - ANEXO III - Preencher'!H860)</f>
        <v>43891</v>
      </c>
      <c r="H851" s="15">
        <f>'[1]TCE - ANEXO III - Preencher'!I860</f>
        <v>15.08</v>
      </c>
      <c r="I851" s="15">
        <f>'[1]TCE - ANEXO III - Preencher'!J860</f>
        <v>164.53</v>
      </c>
      <c r="J851" s="15">
        <f>'[1]TCE - ANEXO III - Preencher'!K860</f>
        <v>0</v>
      </c>
      <c r="K851" s="16">
        <f>'[1]TCE - ANEXO III - Preencher'!L860</f>
        <v>101.36861</v>
      </c>
      <c r="L851" s="16">
        <f>'[1]TCE - ANEXO III - Preencher'!M860</f>
        <v>20.9</v>
      </c>
      <c r="M851" s="16">
        <f t="shared" si="79"/>
        <v>80.468610000000012</v>
      </c>
      <c r="N851" s="16">
        <f>'[1]TCE - ANEXO III - Preencher'!O860</f>
        <v>0.93500000000000005</v>
      </c>
      <c r="O851" s="16">
        <f>'[1]TCE - ANEXO III - Preencher'!P860</f>
        <v>0</v>
      </c>
      <c r="P851" s="17">
        <f t="shared" si="80"/>
        <v>0.93500000000000005</v>
      </c>
      <c r="Q851" s="16">
        <f>'[1]TCE - ANEXO III - Preencher'!R860</f>
        <v>16.3</v>
      </c>
      <c r="R851" s="16">
        <f>'[1]TCE - ANEXO III - Preencher'!S860</f>
        <v>0</v>
      </c>
      <c r="S851" s="17">
        <f t="shared" si="81"/>
        <v>16.3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277.31361000000004</v>
      </c>
    </row>
    <row r="852" spans="1:28" x14ac:dyDescent="0.2">
      <c r="A852" s="9">
        <f>IFERROR(VLOOKUP(B852,'[1]DADOS (OCULTAR)'!$P$3:$R$53,3,0),"")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PATRICIA MARGARETH CAMARA FERREIRA</v>
      </c>
      <c r="E852" s="10" t="str">
        <f>IF('[1]TCE - ANEXO III - Preencher'!F861="4 - Assistência Odontológica","2 - Outros Profissionais da Saúde",'[1]TCE - ANEXO II - Enviar TCE'!E851)</f>
        <v>2 - Outros Profissionais da Saúde</v>
      </c>
      <c r="F852" s="13">
        <f>'[1]TCE - ANEXO III - Preencher'!G861</f>
        <v>223505</v>
      </c>
      <c r="G852" s="14">
        <f>IF('[1]TCE - ANEXO III - Preencher'!H861="","",'[1]TCE - ANEXO III - Preencher'!H861)</f>
        <v>43891</v>
      </c>
      <c r="H852" s="15">
        <f>'[1]TCE - ANEXO III - Preencher'!I861</f>
        <v>28.41</v>
      </c>
      <c r="I852" s="15">
        <f>'[1]TCE - ANEXO III - Preencher'!J861</f>
        <v>227.29</v>
      </c>
      <c r="J852" s="15">
        <f>'[1]TCE - ANEXO III - Preencher'!K861</f>
        <v>0</v>
      </c>
      <c r="K852" s="16">
        <f>'[1]TCE - ANEXO III - Preencher'!L861</f>
        <v>101.36861</v>
      </c>
      <c r="L852" s="16">
        <f>'[1]TCE - ANEXO III - Preencher'!M861</f>
        <v>30.92</v>
      </c>
      <c r="M852" s="16">
        <f t="shared" si="79"/>
        <v>70.448610000000002</v>
      </c>
      <c r="N852" s="16">
        <f>'[1]TCE - ANEXO III - Preencher'!O861</f>
        <v>1.9672434999999999</v>
      </c>
      <c r="O852" s="16">
        <f>'[1]TCE - ANEXO III - Preencher'!P861</f>
        <v>0</v>
      </c>
      <c r="P852" s="17">
        <f t="shared" si="80"/>
        <v>1.9672434999999999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328.11585349999996</v>
      </c>
    </row>
    <row r="853" spans="1:28" x14ac:dyDescent="0.2">
      <c r="A853" s="9">
        <f>IFERROR(VLOOKUP(B853,'[1]DADOS (OCULTAR)'!$P$3:$R$53,3,0),"")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PATRICIA MARIA ALVES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43891</v>
      </c>
      <c r="H853" s="15">
        <f>'[1]TCE - ANEXO III - Preencher'!I862</f>
        <v>14.06</v>
      </c>
      <c r="I853" s="15">
        <f>'[1]TCE - ANEXO III - Preencher'!J862</f>
        <v>112.5</v>
      </c>
      <c r="J853" s="15">
        <f>'[1]TCE - ANEXO III - Preencher'!K862</f>
        <v>0</v>
      </c>
      <c r="K853" s="16">
        <f>'[1]TCE - ANEXO III - Preencher'!L862</f>
        <v>101.36861</v>
      </c>
      <c r="L853" s="16">
        <f>'[1]TCE - ANEXO III - Preencher'!M862</f>
        <v>20.9</v>
      </c>
      <c r="M853" s="16">
        <f t="shared" si="79"/>
        <v>80.468610000000012</v>
      </c>
      <c r="N853" s="16">
        <f>'[1]TCE - ANEXO III - Preencher'!O862</f>
        <v>0.93500000000000005</v>
      </c>
      <c r="O853" s="16">
        <f>'[1]TCE - ANEXO III - Preencher'!P862</f>
        <v>0</v>
      </c>
      <c r="P853" s="17">
        <f t="shared" si="80"/>
        <v>0.93500000000000005</v>
      </c>
      <c r="Q853" s="16">
        <f>'[1]TCE - ANEXO III - Preencher'!R862</f>
        <v>207</v>
      </c>
      <c r="R853" s="16">
        <f>'[1]TCE - ANEXO III - Preencher'!S862</f>
        <v>60.61</v>
      </c>
      <c r="S853" s="17">
        <f t="shared" si="81"/>
        <v>146.38999999999999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354.35361</v>
      </c>
    </row>
    <row r="854" spans="1:28" x14ac:dyDescent="0.2">
      <c r="A854" s="9">
        <f>IFERROR(VLOOKUP(B854,'[1]DADOS (OCULTAR)'!$P$3:$R$53,3,0),"")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PATRICIA MARIA LIMA SILVA</v>
      </c>
      <c r="E854" s="10" t="str">
        <f>IF('[1]TCE - ANEXO III - Preencher'!F863="4 - Assistência Odontológica","2 - Outros Profissionais da Saúde",'[1]TCE - ANEXO II - Enviar TCE'!E853)</f>
        <v>2 - Outros Profissionais da Saúde</v>
      </c>
      <c r="F854" s="13">
        <f>'[1]TCE - ANEXO III - Preencher'!G863</f>
        <v>223810</v>
      </c>
      <c r="G854" s="14">
        <f>IF('[1]TCE - ANEXO III - Preencher'!H863="","",'[1]TCE - ANEXO III - Preencher'!H863)</f>
        <v>43891</v>
      </c>
      <c r="H854" s="15">
        <f>'[1]TCE - ANEXO III - Preencher'!I863</f>
        <v>17.77</v>
      </c>
      <c r="I854" s="15">
        <f>'[1]TCE - ANEXO III - Preencher'!J863</f>
        <v>142.19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0.93500000000000005</v>
      </c>
      <c r="O854" s="16">
        <f>'[1]TCE - ANEXO III - Preencher'!P863</f>
        <v>0</v>
      </c>
      <c r="P854" s="17">
        <f t="shared" si="80"/>
        <v>0.93500000000000005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160.89500000000001</v>
      </c>
    </row>
    <row r="855" spans="1:28" x14ac:dyDescent="0.2">
      <c r="A855" s="9">
        <f>IFERROR(VLOOKUP(B855,'[1]DADOS (OCULTAR)'!$P$3:$R$53,3,0),"")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PATRICIA VIRGINIA BASTOS DE FIGUEIREDO</v>
      </c>
      <c r="E855" s="10" t="str">
        <f>IF('[1]TCE - ANEXO III - Preencher'!F864="4 - Assistência Odontológica","2 - Outros Profissionais da Saúde",'[1]TCE - ANEXO II - Enviar TCE'!E854)</f>
        <v>2 - Outros Profissionais da Saúde</v>
      </c>
      <c r="F855" s="13">
        <f>'[1]TCE - ANEXO III - Preencher'!G864</f>
        <v>225125</v>
      </c>
      <c r="G855" s="14">
        <f>IF('[1]TCE - ANEXO III - Preencher'!H864="","",'[1]TCE - ANEXO III - Preencher'!H864)</f>
        <v>43891</v>
      </c>
      <c r="H855" s="15">
        <f>'[1]TCE - ANEXO III - Preencher'!I864</f>
        <v>37.26</v>
      </c>
      <c r="I855" s="15">
        <f>'[1]TCE - ANEXO III - Preencher'!J864</f>
        <v>298.10000000000002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7.4850000000000003</v>
      </c>
      <c r="O855" s="16">
        <f>'[1]TCE - ANEXO III - Preencher'!P864</f>
        <v>0</v>
      </c>
      <c r="P855" s="17">
        <f t="shared" si="80"/>
        <v>7.4850000000000003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342.84500000000003</v>
      </c>
    </row>
    <row r="856" spans="1:28" x14ac:dyDescent="0.2">
      <c r="A856" s="9">
        <f>IFERROR(VLOOKUP(B856,'[1]DADOS (OCULTAR)'!$P$3:$R$53,3,0),"")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PAULA BRIGIDA BROCA DA SILVA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43891</v>
      </c>
      <c r="H856" s="15">
        <f>'[1]TCE - ANEXO III - Preencher'!I865</f>
        <v>12.48</v>
      </c>
      <c r="I856" s="15">
        <f>'[1]TCE - ANEXO III - Preencher'!J865</f>
        <v>99.86</v>
      </c>
      <c r="J856" s="15">
        <f>'[1]TCE - ANEXO III - Preencher'!K865</f>
        <v>0</v>
      </c>
      <c r="K856" s="16">
        <f>'[1]TCE - ANEXO III - Preencher'!L865</f>
        <v>101.36861</v>
      </c>
      <c r="L856" s="16">
        <f>'[1]TCE - ANEXO III - Preencher'!M865</f>
        <v>20.9</v>
      </c>
      <c r="M856" s="16">
        <f t="shared" si="79"/>
        <v>80.468610000000012</v>
      </c>
      <c r="N856" s="16">
        <f>'[1]TCE - ANEXO III - Preencher'!O865</f>
        <v>0.93500000000000005</v>
      </c>
      <c r="O856" s="16">
        <f>'[1]TCE - ANEXO III - Preencher'!P865</f>
        <v>0</v>
      </c>
      <c r="P856" s="17">
        <f t="shared" si="80"/>
        <v>0.93500000000000005</v>
      </c>
      <c r="Q856" s="16">
        <f>'[1]TCE - ANEXO III - Preencher'!R865</f>
        <v>207</v>
      </c>
      <c r="R856" s="16">
        <f>'[1]TCE - ANEXO III - Preencher'!S865</f>
        <v>62.7</v>
      </c>
      <c r="S856" s="17">
        <f t="shared" si="81"/>
        <v>144.30000000000001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338.04361000000006</v>
      </c>
    </row>
    <row r="857" spans="1:28" x14ac:dyDescent="0.2">
      <c r="A857" s="9">
        <f>IFERROR(VLOOKUP(B857,'[1]DADOS (OCULTAR)'!$P$3:$R$53,3,0),"")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PAULA COUTINHO SANTIAGO DA SILVA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43891</v>
      </c>
      <c r="H857" s="15">
        <f>'[1]TCE - ANEXO III - Preencher'!I866</f>
        <v>12.96</v>
      </c>
      <c r="I857" s="15">
        <f>'[1]TCE - ANEXO III - Preencher'!J866</f>
        <v>103.66</v>
      </c>
      <c r="J857" s="15">
        <f>'[1]TCE - ANEXO III - Preencher'!K866</f>
        <v>0</v>
      </c>
      <c r="K857" s="16">
        <f>'[1]TCE - ANEXO III - Preencher'!L866</f>
        <v>101.36861</v>
      </c>
      <c r="L857" s="16">
        <f>'[1]TCE - ANEXO III - Preencher'!M866</f>
        <v>20.9</v>
      </c>
      <c r="M857" s="16">
        <f t="shared" si="79"/>
        <v>80.468610000000012</v>
      </c>
      <c r="N857" s="16">
        <f>'[1]TCE - ANEXO III - Preencher'!O866</f>
        <v>0.93500000000000005</v>
      </c>
      <c r="O857" s="16">
        <f>'[1]TCE - ANEXO III - Preencher'!P866</f>
        <v>0</v>
      </c>
      <c r="P857" s="17">
        <f t="shared" si="80"/>
        <v>0.93500000000000005</v>
      </c>
      <c r="Q857" s="16">
        <f>'[1]TCE - ANEXO III - Preencher'!R866</f>
        <v>276</v>
      </c>
      <c r="R857" s="16">
        <f>'[1]TCE - ANEXO III - Preencher'!S866</f>
        <v>58.52</v>
      </c>
      <c r="S857" s="17">
        <f t="shared" si="81"/>
        <v>217.48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415.50360999999998</v>
      </c>
    </row>
    <row r="858" spans="1:28" x14ac:dyDescent="0.2">
      <c r="A858" s="9">
        <f>IFERROR(VLOOKUP(B858,'[1]DADOS (OCULTAR)'!$P$3:$R$53,3,0),"")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PAULA ROBERTA ANDRADE DA SILVA</v>
      </c>
      <c r="E858" s="10" t="str">
        <f>IF('[1]TCE - ANEXO III - Preencher'!F867="4 - Assistência Odontológica","2 - Outros Profissionais da Saúde",'[1]TCE - ANEXO II - Enviar TCE'!E857)</f>
        <v>2 - Outros Profissionais da Saúde</v>
      </c>
      <c r="F858" s="13">
        <f>'[1]TCE - ANEXO III - Preencher'!G867</f>
        <v>223505</v>
      </c>
      <c r="G858" s="14">
        <f>IF('[1]TCE - ANEXO III - Preencher'!H867="","",'[1]TCE - ANEXO III - Preencher'!H867)</f>
        <v>43891</v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1.9672434999999999</v>
      </c>
      <c r="O858" s="16">
        <f>'[1]TCE - ANEXO III - Preencher'!P867</f>
        <v>0</v>
      </c>
      <c r="P858" s="17">
        <f t="shared" si="80"/>
        <v>1.9672434999999999</v>
      </c>
      <c r="Q858" s="16">
        <f>'[1]TCE - ANEXO III - Preencher'!R867</f>
        <v>244.5</v>
      </c>
      <c r="R858" s="16">
        <f>'[1]TCE - ANEXO III - Preencher'!S867</f>
        <v>0</v>
      </c>
      <c r="S858" s="17">
        <f t="shared" si="81"/>
        <v>244.5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246.4672435</v>
      </c>
    </row>
    <row r="859" spans="1:28" x14ac:dyDescent="0.2">
      <c r="A859" s="9">
        <f>IFERROR(VLOOKUP(B859,'[1]DADOS (OCULTAR)'!$P$3:$R$53,3,0),"")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PAULA ROBERTA CARVALHO PEREIRA DA SILVA</v>
      </c>
      <c r="E859" s="10" t="str">
        <f>IF('[1]TCE - ANEXO III - Preencher'!F868="4 - Assistência Odontológica","2 - Outros Profissionais da Saúde",'[1]TCE - ANEXO II - Enviar TCE'!E858)</f>
        <v>2 - Outros Profissionais da Saúde</v>
      </c>
      <c r="F859" s="13">
        <f>'[1]TCE - ANEXO III - Preencher'!G868</f>
        <v>515205</v>
      </c>
      <c r="G859" s="14">
        <f>IF('[1]TCE - ANEXO III - Preencher'!H868="","",'[1]TCE - ANEXO III - Preencher'!H868)</f>
        <v>43891</v>
      </c>
      <c r="H859" s="15">
        <f>'[1]TCE - ANEXO III - Preencher'!I868</f>
        <v>5.59</v>
      </c>
      <c r="I859" s="15">
        <f>'[1]TCE - ANEXO III - Preencher'!J868</f>
        <v>44.69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0.93500000000000005</v>
      </c>
      <c r="O859" s="16">
        <f>'[1]TCE - ANEXO III - Preencher'!P868</f>
        <v>0</v>
      </c>
      <c r="P859" s="17">
        <f t="shared" si="80"/>
        <v>0.93500000000000005</v>
      </c>
      <c r="Q859" s="16">
        <f>'[1]TCE - ANEXO III - Preencher'!R868</f>
        <v>0</v>
      </c>
      <c r="R859" s="16">
        <f>'[1]TCE - ANEXO III - Preencher'!S868</f>
        <v>28.08</v>
      </c>
      <c r="S859" s="17">
        <f t="shared" si="81"/>
        <v>-28.08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23.135000000000005</v>
      </c>
    </row>
    <row r="860" spans="1:28" x14ac:dyDescent="0.2">
      <c r="A860" s="9">
        <f>IFERROR(VLOOKUP(B860,'[1]DADOS (OCULTAR)'!$P$3:$R$53,3,0),"")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PAULA VITORIA RODRIGUES GOMES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223405</v>
      </c>
      <c r="G860" s="14">
        <f>IF('[1]TCE - ANEXO III - Preencher'!H869="","",'[1]TCE - ANEXO III - Preencher'!H869)</f>
        <v>43891</v>
      </c>
      <c r="H860" s="15">
        <f>'[1]TCE - ANEXO III - Preencher'!I869</f>
        <v>47.01</v>
      </c>
      <c r="I860" s="15">
        <f>'[1]TCE - ANEXO III - Preencher'!J869</f>
        <v>376.08</v>
      </c>
      <c r="J860" s="15">
        <f>'[1]TCE - ANEXO III - Preencher'!K869</f>
        <v>0</v>
      </c>
      <c r="K860" s="16">
        <f>'[1]TCE - ANEXO III - Preencher'!L869</f>
        <v>101.36861</v>
      </c>
      <c r="L860" s="16">
        <f>'[1]TCE - ANEXO III - Preencher'!M869</f>
        <v>17.55</v>
      </c>
      <c r="M860" s="16">
        <f t="shared" si="79"/>
        <v>83.818610000000007</v>
      </c>
      <c r="N860" s="16">
        <f>'[1]TCE - ANEXO III - Preencher'!O869</f>
        <v>0.93500000000000005</v>
      </c>
      <c r="O860" s="16">
        <f>'[1]TCE - ANEXO III - Preencher'!P869</f>
        <v>0</v>
      </c>
      <c r="P860" s="17">
        <f t="shared" si="80"/>
        <v>0.93500000000000005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507.84360999999996</v>
      </c>
    </row>
    <row r="861" spans="1:28" x14ac:dyDescent="0.2">
      <c r="A861" s="9">
        <f>IFERROR(VLOOKUP(B861,'[1]DADOS (OCULTAR)'!$P$3:$R$53,3,0),"")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PAULINA MARIA DE SANTANA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43891</v>
      </c>
      <c r="H861" s="15">
        <f>'[1]TCE - ANEXO III - Preencher'!I870</f>
        <v>14.32</v>
      </c>
      <c r="I861" s="15">
        <f>'[1]TCE - ANEXO III - Preencher'!J870</f>
        <v>114.54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0.93500000000000005</v>
      </c>
      <c r="O861" s="16">
        <f>'[1]TCE - ANEXO III - Preencher'!P870</f>
        <v>0</v>
      </c>
      <c r="P861" s="17">
        <f t="shared" si="80"/>
        <v>0.93500000000000005</v>
      </c>
      <c r="Q861" s="16">
        <f>'[1]TCE - ANEXO III - Preencher'!R870</f>
        <v>220.8</v>
      </c>
      <c r="R861" s="16">
        <f>'[1]TCE - ANEXO III - Preencher'!S870</f>
        <v>62.7</v>
      </c>
      <c r="S861" s="17">
        <f t="shared" si="81"/>
        <v>158.10000000000002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287.89500000000004</v>
      </c>
    </row>
    <row r="862" spans="1:28" x14ac:dyDescent="0.2">
      <c r="A862" s="9">
        <f>IFERROR(VLOOKUP(B862,'[1]DADOS (OCULTAR)'!$P$3:$R$53,3,0),"")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PAULO JASMELINO DA SILVA FILHO</v>
      </c>
      <c r="E862" s="10" t="str">
        <f>IF('[1]TCE - ANEXO III - Preencher'!F871="4 - Assistência Odontológica","2 - Outros Profissionais da Saúde",'[1]TCE - ANEXO II - Enviar TCE'!E861)</f>
        <v>2 - Outros Profissionais da Saúde</v>
      </c>
      <c r="F862" s="13">
        <f>'[1]TCE - ANEXO III - Preencher'!G871</f>
        <v>514225</v>
      </c>
      <c r="G862" s="14">
        <f>IF('[1]TCE - ANEXO III - Preencher'!H871="","",'[1]TCE - ANEXO III - Preencher'!H871)</f>
        <v>43891</v>
      </c>
      <c r="H862" s="15">
        <f>'[1]TCE - ANEXO III - Preencher'!I871</f>
        <v>12.96</v>
      </c>
      <c r="I862" s="15">
        <f>'[1]TCE - ANEXO III - Preencher'!J871</f>
        <v>103.66</v>
      </c>
      <c r="J862" s="15">
        <f>'[1]TCE - ANEXO III - Preencher'!K871</f>
        <v>0</v>
      </c>
      <c r="K862" s="16">
        <f>'[1]TCE - ANEXO III - Preencher'!L871</f>
        <v>101.36861</v>
      </c>
      <c r="L862" s="16">
        <f>'[1]TCE - ANEXO III - Preencher'!M871</f>
        <v>20.9</v>
      </c>
      <c r="M862" s="16">
        <f t="shared" si="79"/>
        <v>80.468610000000012</v>
      </c>
      <c r="N862" s="16">
        <f>'[1]TCE - ANEXO III - Preencher'!O871</f>
        <v>0.93500000000000005</v>
      </c>
      <c r="O862" s="16">
        <f>'[1]TCE - ANEXO III - Preencher'!P871</f>
        <v>0</v>
      </c>
      <c r="P862" s="17">
        <f t="shared" si="80"/>
        <v>0.93500000000000005</v>
      </c>
      <c r="Q862" s="16">
        <f>'[1]TCE - ANEXO III - Preencher'!R871</f>
        <v>207</v>
      </c>
      <c r="R862" s="16">
        <f>'[1]TCE - ANEXO III - Preencher'!S871</f>
        <v>62.7</v>
      </c>
      <c r="S862" s="17">
        <f t="shared" si="81"/>
        <v>144.30000000000001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342.32361000000003</v>
      </c>
    </row>
    <row r="863" spans="1:28" x14ac:dyDescent="0.2">
      <c r="A863" s="9">
        <f>IFERROR(VLOOKUP(B863,'[1]DADOS (OCULTAR)'!$P$3:$R$53,3,0),"")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PAULO JOSE DE CAVALCANTI SIEBRA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225125</v>
      </c>
      <c r="G863" s="14">
        <f>IF('[1]TCE - ANEXO III - Preencher'!H872="","",'[1]TCE - ANEXO III - Preencher'!H872)</f>
        <v>43891</v>
      </c>
      <c r="H863" s="15">
        <f>'[1]TCE - ANEXO III - Preencher'!I872</f>
        <v>49.87</v>
      </c>
      <c r="I863" s="15">
        <f>'[1]TCE - ANEXO III - Preencher'!J872</f>
        <v>398.96</v>
      </c>
      <c r="J863" s="15">
        <f>'[1]TCE - ANEXO III - Preencher'!K872</f>
        <v>0</v>
      </c>
      <c r="K863" s="16">
        <f>'[1]TCE - ANEXO III - Preencher'!L872</f>
        <v>101.36861</v>
      </c>
      <c r="L863" s="16">
        <f>'[1]TCE - ANEXO III - Preencher'!M872</f>
        <v>44.88</v>
      </c>
      <c r="M863" s="16">
        <f t="shared" si="79"/>
        <v>56.488610000000001</v>
      </c>
      <c r="N863" s="16">
        <f>'[1]TCE - ANEXO III - Preencher'!O872</f>
        <v>7.4850000000000003</v>
      </c>
      <c r="O863" s="16">
        <f>'[1]TCE - ANEXO III - Preencher'!P872</f>
        <v>0</v>
      </c>
      <c r="P863" s="17">
        <f t="shared" si="80"/>
        <v>7.4850000000000003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512.80360999999994</v>
      </c>
    </row>
    <row r="864" spans="1:28" x14ac:dyDescent="0.2">
      <c r="A864" s="9">
        <f>IFERROR(VLOOKUP(B864,'[1]DADOS (OCULTAR)'!$P$3:$R$53,3,0),"")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PAULO ROBERTO COSTA LIMA JUNIOR</v>
      </c>
      <c r="E864" s="10" t="str">
        <f>IF('[1]TCE - ANEXO III - Preencher'!F873="4 - Assistência Odontológica","2 - Outros Profissionais da Saúde",'[1]TCE - ANEXO II - Enviar TCE'!E863)</f>
        <v>2 - Outros Profissionais da Saúde</v>
      </c>
      <c r="F864" s="13">
        <f>'[1]TCE - ANEXO III - Preencher'!G873</f>
        <v>225125</v>
      </c>
      <c r="G864" s="14">
        <f>IF('[1]TCE - ANEXO III - Preencher'!H873="","",'[1]TCE - ANEXO III - Preencher'!H873)</f>
        <v>43891</v>
      </c>
      <c r="H864" s="15">
        <f>'[1]TCE - ANEXO III - Preencher'!I873</f>
        <v>50.91</v>
      </c>
      <c r="I864" s="15">
        <f>'[1]TCE - ANEXO III - Preencher'!J873</f>
        <v>407.31</v>
      </c>
      <c r="J864" s="15">
        <f>'[1]TCE - ANEXO III - Preencher'!K873</f>
        <v>0</v>
      </c>
      <c r="K864" s="16">
        <f>'[1]TCE - ANEXO III - Preencher'!L873</f>
        <v>101.36861</v>
      </c>
      <c r="L864" s="16">
        <f>'[1]TCE - ANEXO III - Preencher'!M873</f>
        <v>1.58</v>
      </c>
      <c r="M864" s="16">
        <f t="shared" si="79"/>
        <v>99.788610000000006</v>
      </c>
      <c r="N864" s="16">
        <f>'[1]TCE - ANEXO III - Preencher'!O873</f>
        <v>7.4850000000000003</v>
      </c>
      <c r="O864" s="16">
        <f>'[1]TCE - ANEXO III - Preencher'!P873</f>
        <v>0</v>
      </c>
      <c r="P864" s="17">
        <f t="shared" si="80"/>
        <v>7.4850000000000003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565.4936100000001</v>
      </c>
    </row>
    <row r="865" spans="1:28" x14ac:dyDescent="0.2">
      <c r="A865" s="9">
        <f>IFERROR(VLOOKUP(B865,'[1]DADOS (OCULTAR)'!$P$3:$R$53,3,0),"")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PAULO ROGERIO DE SANTANA</v>
      </c>
      <c r="E865" s="10" t="str">
        <f>IF('[1]TCE - ANEXO III - Preencher'!F874="4 - Assistência Odontológica","2 - Outros Profissionais da Saúde",'[1]TCE - ANEXO II - Enviar TCE'!E864)</f>
        <v>2 - Outros Profissionais da Saúde</v>
      </c>
      <c r="F865" s="13">
        <f>'[1]TCE - ANEXO III - Preencher'!G874</f>
        <v>411010</v>
      </c>
      <c r="G865" s="14">
        <f>IF('[1]TCE - ANEXO III - Preencher'!H874="","",'[1]TCE - ANEXO III - Preencher'!H874)</f>
        <v>43891</v>
      </c>
      <c r="H865" s="15">
        <f>'[1]TCE - ANEXO III - Preencher'!I874</f>
        <v>10.97</v>
      </c>
      <c r="I865" s="15">
        <f>'[1]TCE - ANEXO III - Preencher'!J874</f>
        <v>87.78</v>
      </c>
      <c r="J865" s="15">
        <f>'[1]TCE - ANEXO III - Preencher'!K874</f>
        <v>0</v>
      </c>
      <c r="K865" s="16">
        <f>'[1]TCE - ANEXO III - Preencher'!L874</f>
        <v>101.36861</v>
      </c>
      <c r="L865" s="16">
        <f>'[1]TCE - ANEXO III - Preencher'!M874</f>
        <v>20.9</v>
      </c>
      <c r="M865" s="16">
        <f t="shared" si="79"/>
        <v>80.468610000000012</v>
      </c>
      <c r="N865" s="16">
        <f>'[1]TCE - ANEXO III - Preencher'!O874</f>
        <v>0.93500000000000005</v>
      </c>
      <c r="O865" s="16">
        <f>'[1]TCE - ANEXO III - Preencher'!P874</f>
        <v>0</v>
      </c>
      <c r="P865" s="17">
        <f t="shared" si="80"/>
        <v>0.93500000000000005</v>
      </c>
      <c r="Q865" s="16">
        <f>'[1]TCE - ANEXO III - Preencher'!R874</f>
        <v>220.8</v>
      </c>
      <c r="R865" s="16">
        <f>'[1]TCE - ANEXO III - Preencher'!S874</f>
        <v>62.7</v>
      </c>
      <c r="S865" s="17">
        <f t="shared" si="81"/>
        <v>158.10000000000002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338.25361000000004</v>
      </c>
    </row>
    <row r="866" spans="1:28" x14ac:dyDescent="0.2">
      <c r="A866" s="9">
        <f>IFERROR(VLOOKUP(B866,'[1]DADOS (OCULTAR)'!$P$3:$R$53,3,0),"")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PEDRO MANOEL ALVES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513505</v>
      </c>
      <c r="G866" s="14">
        <f>IF('[1]TCE - ANEXO III - Preencher'!H875="","",'[1]TCE - ANEXO III - Preencher'!H875)</f>
        <v>43891</v>
      </c>
      <c r="H866" s="15">
        <f>'[1]TCE - ANEXO III - Preencher'!I875</f>
        <v>12.54</v>
      </c>
      <c r="I866" s="15">
        <f>'[1]TCE - ANEXO III - Preencher'!J875</f>
        <v>100.32</v>
      </c>
      <c r="J866" s="15">
        <f>'[1]TCE - ANEXO III - Preencher'!K875</f>
        <v>0</v>
      </c>
      <c r="K866" s="16">
        <f>'[1]TCE - ANEXO III - Preencher'!L875</f>
        <v>101.36861</v>
      </c>
      <c r="L866" s="16">
        <f>'[1]TCE - ANEXO III - Preencher'!M875</f>
        <v>20.9</v>
      </c>
      <c r="M866" s="16">
        <f t="shared" si="79"/>
        <v>80.468610000000012</v>
      </c>
      <c r="N866" s="16">
        <f>'[1]TCE - ANEXO III - Preencher'!O875</f>
        <v>0.93500000000000005</v>
      </c>
      <c r="O866" s="16">
        <f>'[1]TCE - ANEXO III - Preencher'!P875</f>
        <v>0</v>
      </c>
      <c r="P866" s="17">
        <f t="shared" si="80"/>
        <v>0.93500000000000005</v>
      </c>
      <c r="Q866" s="16">
        <f>'[1]TCE - ANEXO III - Preencher'!R875</f>
        <v>103.5</v>
      </c>
      <c r="R866" s="16">
        <f>'[1]TCE - ANEXO III - Preencher'!S875</f>
        <v>62.7</v>
      </c>
      <c r="S866" s="17">
        <f t="shared" si="81"/>
        <v>40.799999999999997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235.06360999999998</v>
      </c>
    </row>
    <row r="867" spans="1:28" x14ac:dyDescent="0.2">
      <c r="A867" s="9">
        <f>IFERROR(VLOOKUP(B867,'[1]DADOS (OCULTAR)'!$P$3:$R$53,3,0),"")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PEDRO NOGUEIRA FONTANA</v>
      </c>
      <c r="E867" s="10" t="str">
        <f>IF('[1]TCE - ANEXO III - Preencher'!F876="4 - Assistência Odontológica","2 - Outros Profissionais da Saúde",'[1]TCE - ANEXO II - Enviar TCE'!E866)</f>
        <v>2 - Outros Profissionais da Saúde</v>
      </c>
      <c r="F867" s="13">
        <f>'[1]TCE - ANEXO III - Preencher'!G876</f>
        <v>225125</v>
      </c>
      <c r="G867" s="14">
        <f>IF('[1]TCE - ANEXO III - Preencher'!H876="","",'[1]TCE - ANEXO III - Preencher'!H876)</f>
        <v>43891</v>
      </c>
      <c r="H867" s="15">
        <f>'[1]TCE - ANEXO III - Preencher'!I876</f>
        <v>84.62</v>
      </c>
      <c r="I867" s="15">
        <f>'[1]TCE - ANEXO III - Preencher'!J876</f>
        <v>676.95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7.4850000000000003</v>
      </c>
      <c r="O867" s="16">
        <f>'[1]TCE - ANEXO III - Preencher'!P876</f>
        <v>0</v>
      </c>
      <c r="P867" s="17">
        <f t="shared" si="80"/>
        <v>7.4850000000000003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769.05500000000006</v>
      </c>
    </row>
    <row r="868" spans="1:28" x14ac:dyDescent="0.2">
      <c r="A868" s="9">
        <f>IFERROR(VLOOKUP(B868,'[1]DADOS (OCULTAR)'!$P$3:$R$53,3,0),"")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PEDRO RAFAEL DE OLIVEIRA NASCIMENTO</v>
      </c>
      <c r="E868" s="10" t="str">
        <f>IF('[1]TCE - ANEXO III - Preencher'!F877="4 - Assistência Odontológica","2 - Outros Profissionais da Saúde",'[1]TCE - ANEXO II - Enviar TCE'!E867)</f>
        <v>2 - Outros Profissionais da Saúde</v>
      </c>
      <c r="F868" s="13">
        <f>'[1]TCE - ANEXO III - Preencher'!G877</f>
        <v>225120</v>
      </c>
      <c r="G868" s="14">
        <f>IF('[1]TCE - ANEXO III - Preencher'!H877="","",'[1]TCE - ANEXO III - Preencher'!H877)</f>
        <v>43891</v>
      </c>
      <c r="H868" s="15">
        <f>'[1]TCE - ANEXO III - Preencher'!I877</f>
        <v>85.02</v>
      </c>
      <c r="I868" s="15">
        <f>'[1]TCE - ANEXO III - Preencher'!J877</f>
        <v>680.14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7.4850000000000003</v>
      </c>
      <c r="O868" s="16">
        <f>'[1]TCE - ANEXO III - Preencher'!P877</f>
        <v>0</v>
      </c>
      <c r="P868" s="17">
        <f t="shared" si="80"/>
        <v>7.4850000000000003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772.64499999999998</v>
      </c>
    </row>
    <row r="869" spans="1:28" x14ac:dyDescent="0.2">
      <c r="A869" s="9">
        <f>IFERROR(VLOOKUP(B869,'[1]DADOS (OCULTAR)'!$P$3:$R$53,3,0),"")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PETRONILA ROBERTA CARMO DA SILVA</v>
      </c>
      <c r="E869" s="10" t="str">
        <f>IF('[1]TCE - ANEXO III - Preencher'!F878="4 - Assistência Odontológica","2 - Outros Profissionais da Saúde",'[1]TCE - ANEXO II - Enviar TCE'!E868)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43891</v>
      </c>
      <c r="H869" s="15">
        <f>'[1]TCE - ANEXO III - Preencher'!I878</f>
        <v>5.0199999999999996</v>
      </c>
      <c r="I869" s="15">
        <f>'[1]TCE - ANEXO III - Preencher'!J878</f>
        <v>40.130000000000003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0.93500000000000005</v>
      </c>
      <c r="O869" s="16">
        <f>'[1]TCE - ANEXO III - Preencher'!P878</f>
        <v>0</v>
      </c>
      <c r="P869" s="17">
        <f t="shared" si="80"/>
        <v>0.93500000000000005</v>
      </c>
      <c r="Q869" s="16">
        <f>'[1]TCE - ANEXO III - Preencher'!R878</f>
        <v>41.4</v>
      </c>
      <c r="R869" s="16">
        <f>'[1]TCE - ANEXO III - Preencher'!S878</f>
        <v>25.08</v>
      </c>
      <c r="S869" s="17">
        <f t="shared" si="81"/>
        <v>16.32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62.405000000000008</v>
      </c>
    </row>
    <row r="870" spans="1:28" x14ac:dyDescent="0.2">
      <c r="A870" s="9">
        <f>IFERROR(VLOOKUP(B870,'[1]DADOS (OCULTAR)'!$P$3:$R$53,3,0),"")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POLIANNA ROBERTA VALADARES</v>
      </c>
      <c r="E870" s="10" t="str">
        <f>IF('[1]TCE - ANEXO III - Preencher'!F879="4 - Assistência Odontológica","2 - Outros Profissionais da Saúde",'[1]TCE - ANEXO II - Enviar TCE'!E869)</f>
        <v>2 - Outros Profissionais da Saúde</v>
      </c>
      <c r="F870" s="13">
        <f>'[1]TCE - ANEXO III - Preencher'!G879</f>
        <v>223405</v>
      </c>
      <c r="G870" s="14">
        <f>IF('[1]TCE - ANEXO III - Preencher'!H879="","",'[1]TCE - ANEXO III - Preencher'!H879)</f>
        <v>43891</v>
      </c>
      <c r="H870" s="15">
        <f>'[1]TCE - ANEXO III - Preencher'!I879</f>
        <v>45.51</v>
      </c>
      <c r="I870" s="15">
        <f>'[1]TCE - ANEXO III - Preencher'!J879</f>
        <v>364.11</v>
      </c>
      <c r="J870" s="15">
        <f>'[1]TCE - ANEXO III - Preencher'!K879</f>
        <v>0</v>
      </c>
      <c r="K870" s="16">
        <f>'[1]TCE - ANEXO III - Preencher'!L879</f>
        <v>101.36861</v>
      </c>
      <c r="L870" s="16">
        <f>'[1]TCE - ANEXO III - Preencher'!M879</f>
        <v>17.55</v>
      </c>
      <c r="M870" s="16">
        <f t="shared" si="79"/>
        <v>83.818610000000007</v>
      </c>
      <c r="N870" s="16">
        <f>'[1]TCE - ANEXO III - Preencher'!O879</f>
        <v>0.93500000000000005</v>
      </c>
      <c r="O870" s="16">
        <f>'[1]TCE - ANEXO III - Preencher'!P879</f>
        <v>0</v>
      </c>
      <c r="P870" s="17">
        <f t="shared" si="80"/>
        <v>0.93500000000000005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494.37361000000004</v>
      </c>
    </row>
    <row r="871" spans="1:28" x14ac:dyDescent="0.2">
      <c r="A871" s="9">
        <f>IFERROR(VLOOKUP(B871,'[1]DADOS (OCULTAR)'!$P$3:$R$53,3,0),"")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POLLYANNA MARIA GOMES HOLANDA CUNHA</v>
      </c>
      <c r="E871" s="10" t="str">
        <f>IF('[1]TCE - ANEXO III - Preencher'!F880="4 - Assistência Odontológica","2 - Outros Profissionais da Saúde",'[1]TCE - ANEXO II - Enviar TCE'!E870)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43891</v>
      </c>
      <c r="H871" s="15">
        <f>'[1]TCE - ANEXO III - Preencher'!I880</f>
        <v>12.79</v>
      </c>
      <c r="I871" s="15">
        <f>'[1]TCE - ANEXO III - Preencher'!J880</f>
        <v>102.28</v>
      </c>
      <c r="J871" s="15">
        <f>'[1]TCE - ANEXO III - Preencher'!K880</f>
        <v>0</v>
      </c>
      <c r="K871" s="16">
        <f>'[1]TCE - ANEXO III - Preencher'!L880</f>
        <v>101.36861</v>
      </c>
      <c r="L871" s="16">
        <f>'[1]TCE - ANEXO III - Preencher'!M880</f>
        <v>20.9</v>
      </c>
      <c r="M871" s="16">
        <f t="shared" si="79"/>
        <v>80.468610000000012</v>
      </c>
      <c r="N871" s="16">
        <f>'[1]TCE - ANEXO III - Preencher'!O880</f>
        <v>0.93500000000000005</v>
      </c>
      <c r="O871" s="16">
        <f>'[1]TCE - ANEXO III - Preencher'!P880</f>
        <v>0</v>
      </c>
      <c r="P871" s="17">
        <f t="shared" si="80"/>
        <v>0.93500000000000005</v>
      </c>
      <c r="Q871" s="16">
        <f>'[1]TCE - ANEXO III - Preencher'!R880</f>
        <v>165.6</v>
      </c>
      <c r="R871" s="16">
        <f>'[1]TCE - ANEXO III - Preencher'!S880</f>
        <v>62.7</v>
      </c>
      <c r="S871" s="17">
        <f t="shared" si="81"/>
        <v>102.89999999999999</v>
      </c>
      <c r="T871" s="16">
        <f>'[1]TCE - ANEXO III - Preencher'!U880</f>
        <v>64</v>
      </c>
      <c r="U871" s="16">
        <f>'[1]TCE - ANEXO III - Preencher'!V880</f>
        <v>0</v>
      </c>
      <c r="V871" s="17">
        <f t="shared" si="82"/>
        <v>64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363.37360999999999</v>
      </c>
    </row>
    <row r="872" spans="1:28" x14ac:dyDescent="0.2">
      <c r="A872" s="9">
        <f>IFERROR(VLOOKUP(B872,'[1]DADOS (OCULTAR)'!$P$3:$R$53,3,0),"")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POLLYANNA VENANCIO DA CUNHA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223505</v>
      </c>
      <c r="G872" s="14">
        <f>IF('[1]TCE - ANEXO III - Preencher'!H881="","",'[1]TCE - ANEXO III - Preencher'!H881)</f>
        <v>43891</v>
      </c>
      <c r="H872" s="15">
        <f>'[1]TCE - ANEXO III - Preencher'!I881</f>
        <v>55.6</v>
      </c>
      <c r="I872" s="15">
        <f>'[1]TCE - ANEXO III - Preencher'!J881</f>
        <v>444.82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1.9672434999999999</v>
      </c>
      <c r="O872" s="16">
        <f>'[1]TCE - ANEXO III - Preencher'!P881</f>
        <v>0</v>
      </c>
      <c r="P872" s="17">
        <f t="shared" si="80"/>
        <v>1.9672434999999999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502.38724350000001</v>
      </c>
    </row>
    <row r="873" spans="1:28" x14ac:dyDescent="0.2">
      <c r="A873" s="9">
        <f>IFERROR(VLOOKUP(B873,'[1]DADOS (OCULTAR)'!$P$3:$R$53,3,0),"")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POLLYANNA VERISSIMO DE ALBUQUERQUE SILVA</v>
      </c>
      <c r="E873" s="10" t="str">
        <f>IF('[1]TCE - ANEXO III - Preencher'!F882="4 - Assistência Odontológica","2 - Outros Profissionais da Saúde",'[1]TCE - ANEXO II - Enviar TCE'!E872)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43891</v>
      </c>
      <c r="H873" s="15">
        <f>'[1]TCE - ANEXO III - Preencher'!I882</f>
        <v>14.01</v>
      </c>
      <c r="I873" s="15">
        <f>'[1]TCE - ANEXO III - Preencher'!J882</f>
        <v>112.1</v>
      </c>
      <c r="J873" s="15">
        <f>'[1]TCE - ANEXO III - Preencher'!K882</f>
        <v>0</v>
      </c>
      <c r="K873" s="16">
        <f>'[1]TCE - ANEXO III - Preencher'!L882</f>
        <v>101.36861</v>
      </c>
      <c r="L873" s="16">
        <f>'[1]TCE - ANEXO III - Preencher'!M882</f>
        <v>20.9</v>
      </c>
      <c r="M873" s="16">
        <f t="shared" si="79"/>
        <v>80.468610000000012</v>
      </c>
      <c r="N873" s="16">
        <f>'[1]TCE - ANEXO III - Preencher'!O882</f>
        <v>0.93500000000000005</v>
      </c>
      <c r="O873" s="16">
        <f>'[1]TCE - ANEXO III - Preencher'!P882</f>
        <v>0</v>
      </c>
      <c r="P873" s="17">
        <f t="shared" si="80"/>
        <v>0.93500000000000005</v>
      </c>
      <c r="Q873" s="16">
        <f>'[1]TCE - ANEXO III - Preencher'!R882</f>
        <v>110.4</v>
      </c>
      <c r="R873" s="16">
        <f>'[1]TCE - ANEXO III - Preencher'!S882</f>
        <v>0</v>
      </c>
      <c r="S873" s="17">
        <f t="shared" si="81"/>
        <v>110.4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317.91361000000006</v>
      </c>
    </row>
    <row r="874" spans="1:28" x14ac:dyDescent="0.2">
      <c r="A874" s="9">
        <f>IFERROR(VLOOKUP(B874,'[1]DADOS (OCULTAR)'!$P$3:$R$53,3,0),"")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PRISCILA CONCEICAO DA SILVA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521130</v>
      </c>
      <c r="G874" s="14">
        <f>IF('[1]TCE - ANEXO III - Preencher'!H883="","",'[1]TCE - ANEXO III - Preencher'!H883)</f>
        <v>43891</v>
      </c>
      <c r="H874" s="15">
        <f>'[1]TCE - ANEXO III - Preencher'!I883</f>
        <v>10.95</v>
      </c>
      <c r="I874" s="15">
        <f>'[1]TCE - ANEXO III - Preencher'!J883</f>
        <v>87.57</v>
      </c>
      <c r="J874" s="15">
        <f>'[1]TCE - ANEXO III - Preencher'!K883</f>
        <v>0</v>
      </c>
      <c r="K874" s="16">
        <f>'[1]TCE - ANEXO III - Preencher'!L883</f>
        <v>101.36861</v>
      </c>
      <c r="L874" s="16">
        <f>'[1]TCE - ANEXO III - Preencher'!M883</f>
        <v>20.9</v>
      </c>
      <c r="M874" s="16">
        <f t="shared" si="79"/>
        <v>80.468610000000012</v>
      </c>
      <c r="N874" s="16">
        <f>'[1]TCE - ANEXO III - Preencher'!O883</f>
        <v>0.93500000000000005</v>
      </c>
      <c r="O874" s="16">
        <f>'[1]TCE - ANEXO III - Preencher'!P883</f>
        <v>0</v>
      </c>
      <c r="P874" s="17">
        <f t="shared" si="80"/>
        <v>0.93500000000000005</v>
      </c>
      <c r="Q874" s="16">
        <f>'[1]TCE - ANEXO III - Preencher'!R883</f>
        <v>220.8</v>
      </c>
      <c r="R874" s="16">
        <f>'[1]TCE - ANEXO III - Preencher'!S883</f>
        <v>62.7</v>
      </c>
      <c r="S874" s="17">
        <f t="shared" si="81"/>
        <v>158.10000000000002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338.02361000000002</v>
      </c>
    </row>
    <row r="875" spans="1:28" x14ac:dyDescent="0.2">
      <c r="A875" s="9">
        <f>IFERROR(VLOOKUP(B875,'[1]DADOS (OCULTAR)'!$P$3:$R$53,3,0),"")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PRISCILA DA SILVA SANTOS</v>
      </c>
      <c r="E875" s="10" t="str">
        <f>IF('[1]TCE - ANEXO III - Preencher'!F884="4 - Assistência Odontológica","2 - Outros Profissionais da Saúde",'[1]TCE - ANEXO II - Enviar TCE'!E874)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43891</v>
      </c>
      <c r="H875" s="15">
        <f>'[1]TCE - ANEXO III - Preencher'!I884</f>
        <v>15.22</v>
      </c>
      <c r="I875" s="15">
        <f>'[1]TCE - ANEXO III - Preencher'!J884</f>
        <v>121.72</v>
      </c>
      <c r="J875" s="15">
        <f>'[1]TCE - ANEXO III - Preencher'!K884</f>
        <v>0</v>
      </c>
      <c r="K875" s="16">
        <f>'[1]TCE - ANEXO III - Preencher'!L884</f>
        <v>101.36861</v>
      </c>
      <c r="L875" s="16">
        <f>'[1]TCE - ANEXO III - Preencher'!M884</f>
        <v>20.9</v>
      </c>
      <c r="M875" s="16">
        <f t="shared" si="79"/>
        <v>80.468610000000012</v>
      </c>
      <c r="N875" s="16">
        <f>'[1]TCE - ANEXO III - Preencher'!O884</f>
        <v>0.93500000000000005</v>
      </c>
      <c r="O875" s="16">
        <f>'[1]TCE - ANEXO III - Preencher'!P884</f>
        <v>0</v>
      </c>
      <c r="P875" s="17">
        <f t="shared" si="80"/>
        <v>0.93500000000000005</v>
      </c>
      <c r="Q875" s="16">
        <f>'[1]TCE - ANEXO III - Preencher'!R884</f>
        <v>207</v>
      </c>
      <c r="R875" s="16">
        <f>'[1]TCE - ANEXO III - Preencher'!S884</f>
        <v>62.7</v>
      </c>
      <c r="S875" s="17">
        <f t="shared" si="81"/>
        <v>144.30000000000001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362.64361000000002</v>
      </c>
    </row>
    <row r="876" spans="1:28" x14ac:dyDescent="0.2">
      <c r="A876" s="9">
        <f>IFERROR(VLOOKUP(B876,'[1]DADOS (OCULTAR)'!$P$3:$R$53,3,0),"")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PRISCILA DE SOUZA SILVA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223605</v>
      </c>
      <c r="G876" s="14">
        <f>IF('[1]TCE - ANEXO III - Preencher'!H885="","",'[1]TCE - ANEXO III - Preencher'!H885)</f>
        <v>43891</v>
      </c>
      <c r="H876" s="15">
        <f>'[1]TCE - ANEXO III - Preencher'!I885</f>
        <v>26.93</v>
      </c>
      <c r="I876" s="15">
        <f>'[1]TCE - ANEXO III - Preencher'!J885</f>
        <v>215.43</v>
      </c>
      <c r="J876" s="15">
        <f>'[1]TCE - ANEXO III - Preencher'!K885</f>
        <v>0</v>
      </c>
      <c r="K876" s="16">
        <f>'[1]TCE - ANEXO III - Preencher'!L885</f>
        <v>101.36861</v>
      </c>
      <c r="L876" s="16">
        <f>'[1]TCE - ANEXO III - Preencher'!M885</f>
        <v>2.41</v>
      </c>
      <c r="M876" s="16">
        <f t="shared" si="79"/>
        <v>98.958610000000007</v>
      </c>
      <c r="N876" s="16">
        <f>'[1]TCE - ANEXO III - Preencher'!O885</f>
        <v>1.9672434999999999</v>
      </c>
      <c r="O876" s="16">
        <f>'[1]TCE - ANEXO III - Preencher'!P885</f>
        <v>0</v>
      </c>
      <c r="P876" s="17">
        <f t="shared" si="80"/>
        <v>1.9672434999999999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343.28585350000003</v>
      </c>
    </row>
    <row r="877" spans="1:28" x14ac:dyDescent="0.2">
      <c r="A877" s="9">
        <f>IFERROR(VLOOKUP(B877,'[1]DADOS (OCULTAR)'!$P$3:$R$53,3,0),"")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PRISCILA FIGUEIREDO DOS SANTOS SILVA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223605</v>
      </c>
      <c r="G877" s="14">
        <f>IF('[1]TCE - ANEXO III - Preencher'!H886="","",'[1]TCE - ANEXO III - Preencher'!H886)</f>
        <v>43891</v>
      </c>
      <c r="H877" s="15">
        <f>'[1]TCE - ANEXO III - Preencher'!I886</f>
        <v>24.71</v>
      </c>
      <c r="I877" s="15">
        <f>'[1]TCE - ANEXO III - Preencher'!J886</f>
        <v>197.67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1.9672434999999999</v>
      </c>
      <c r="O877" s="16">
        <f>'[1]TCE - ANEXO III - Preencher'!P886</f>
        <v>0</v>
      </c>
      <c r="P877" s="17">
        <f t="shared" si="80"/>
        <v>1.9672434999999999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224.34724349999999</v>
      </c>
    </row>
    <row r="878" spans="1:28" x14ac:dyDescent="0.2">
      <c r="A878" s="9">
        <f>IFERROR(VLOOKUP(B878,'[1]DADOS (OCULTAR)'!$P$3:$R$53,3,0),"")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PRISCILA MARIA LEITE DA SILVA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223505</v>
      </c>
      <c r="G878" s="14">
        <f>IF('[1]TCE - ANEXO III - Preencher'!H887="","",'[1]TCE - ANEXO III - Preencher'!H887)</f>
        <v>43891</v>
      </c>
      <c r="H878" s="15">
        <f>'[1]TCE - ANEXO III - Preencher'!I887</f>
        <v>36.58</v>
      </c>
      <c r="I878" s="15">
        <f>'[1]TCE - ANEXO III - Preencher'!J887</f>
        <v>292.61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1.9672434999999999</v>
      </c>
      <c r="O878" s="16">
        <f>'[1]TCE - ANEXO III - Preencher'!P887</f>
        <v>0</v>
      </c>
      <c r="P878" s="17">
        <f t="shared" si="80"/>
        <v>1.9672434999999999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331.15724349999999</v>
      </c>
    </row>
    <row r="879" spans="1:28" x14ac:dyDescent="0.2">
      <c r="A879" s="9">
        <f>IFERROR(VLOOKUP(B879,'[1]DADOS (OCULTAR)'!$P$3:$R$53,3,0),"")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PRISCILLA DE SANTANA LIMA</v>
      </c>
      <c r="E879" s="10" t="str">
        <f>IF('[1]TCE - ANEXO III - Preencher'!F888="4 - Assistência Odontológica","2 - Outros Profissionais da Saúde",'[1]TCE - ANEXO II - Enviar TCE'!E878)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43891</v>
      </c>
      <c r="H879" s="15">
        <f>'[1]TCE - ANEXO III - Preencher'!I888</f>
        <v>13.28</v>
      </c>
      <c r="I879" s="15">
        <f>'[1]TCE - ANEXO III - Preencher'!J888</f>
        <v>106.27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0.93500000000000005</v>
      </c>
      <c r="O879" s="16">
        <f>'[1]TCE - ANEXO III - Preencher'!P888</f>
        <v>0</v>
      </c>
      <c r="P879" s="17">
        <f t="shared" si="80"/>
        <v>0.93500000000000005</v>
      </c>
      <c r="Q879" s="16">
        <f>'[1]TCE - ANEXO III - Preencher'!R888</f>
        <v>207</v>
      </c>
      <c r="R879" s="16">
        <f>'[1]TCE - ANEXO III - Preencher'!S888</f>
        <v>27.17</v>
      </c>
      <c r="S879" s="17">
        <f t="shared" si="81"/>
        <v>179.82999999999998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300.315</v>
      </c>
    </row>
    <row r="880" spans="1:28" x14ac:dyDescent="0.2">
      <c r="A880" s="9">
        <f>IFERROR(VLOOKUP(B880,'[1]DADOS (OCULTAR)'!$P$3:$R$53,3,0),"")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PRISCILLA LUIZ DA SILVA</v>
      </c>
      <c r="E880" s="10" t="str">
        <f>IF('[1]TCE - ANEXO III - Preencher'!F889="4 - Assistência Odontológica","2 - Outros Profissionais da Saúde",'[1]TCE - ANEXO II - Enviar TCE'!E879)</f>
        <v>2 - Outros Profissionais da Saúde</v>
      </c>
      <c r="F880" s="13">
        <f>'[1]TCE - ANEXO III - Preencher'!G889</f>
        <v>516345</v>
      </c>
      <c r="G880" s="14">
        <f>IF('[1]TCE - ANEXO III - Preencher'!H889="","",'[1]TCE - ANEXO III - Preencher'!H889)</f>
        <v>43891</v>
      </c>
      <c r="H880" s="15">
        <f>'[1]TCE - ANEXO III - Preencher'!I889</f>
        <v>13.02</v>
      </c>
      <c r="I880" s="15">
        <f>'[1]TCE - ANEXO III - Preencher'!J889</f>
        <v>104.19</v>
      </c>
      <c r="J880" s="15">
        <f>'[1]TCE - ANEXO III - Preencher'!K889</f>
        <v>0</v>
      </c>
      <c r="K880" s="16">
        <f>'[1]TCE - ANEXO III - Preencher'!L889</f>
        <v>101.36861</v>
      </c>
      <c r="L880" s="16">
        <f>'[1]TCE - ANEXO III - Preencher'!M889</f>
        <v>20.9</v>
      </c>
      <c r="M880" s="16">
        <f t="shared" si="79"/>
        <v>80.468610000000012</v>
      </c>
      <c r="N880" s="16">
        <f>'[1]TCE - ANEXO III - Preencher'!O889</f>
        <v>0.93500000000000005</v>
      </c>
      <c r="O880" s="16">
        <f>'[1]TCE - ANEXO III - Preencher'!P889</f>
        <v>0</v>
      </c>
      <c r="P880" s="17">
        <f t="shared" si="80"/>
        <v>0.93500000000000005</v>
      </c>
      <c r="Q880" s="16">
        <f>'[1]TCE - ANEXO III - Preencher'!R889</f>
        <v>103.5</v>
      </c>
      <c r="R880" s="16">
        <f>'[1]TCE - ANEXO III - Preencher'!S889</f>
        <v>62.7</v>
      </c>
      <c r="S880" s="17">
        <f t="shared" si="81"/>
        <v>40.799999999999997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239.41361000000001</v>
      </c>
    </row>
    <row r="881" spans="1:28" x14ac:dyDescent="0.2">
      <c r="A881" s="9">
        <f>IFERROR(VLOOKUP(B881,'[1]DADOS (OCULTAR)'!$P$3:$R$53,3,0),"")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RACHEL MINERVINO SIQUEIRA DE MORAIS</v>
      </c>
      <c r="E881" s="10" t="str">
        <f>IF('[1]TCE - ANEXO III - Preencher'!F890="4 - Assistência Odontológica","2 - Outros Profissionais da Saúde",'[1]TCE - ANEXO II - Enviar TCE'!E880)</f>
        <v>2 - Outros Profissionais da Saúde</v>
      </c>
      <c r="F881" s="13">
        <f>'[1]TCE - ANEXO III - Preencher'!G890</f>
        <v>223505</v>
      </c>
      <c r="G881" s="14">
        <f>IF('[1]TCE - ANEXO III - Preencher'!H890="","",'[1]TCE - ANEXO III - Preencher'!H890)</f>
        <v>43891</v>
      </c>
      <c r="H881" s="15">
        <f>'[1]TCE - ANEXO III - Preencher'!I890</f>
        <v>44.13</v>
      </c>
      <c r="I881" s="15">
        <f>'[1]TCE - ANEXO III - Preencher'!J890</f>
        <v>353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1.9672434999999999</v>
      </c>
      <c r="O881" s="16">
        <f>'[1]TCE - ANEXO III - Preencher'!P890</f>
        <v>0</v>
      </c>
      <c r="P881" s="17">
        <f t="shared" si="80"/>
        <v>1.9672434999999999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399.09724349999999</v>
      </c>
    </row>
    <row r="882" spans="1:28" x14ac:dyDescent="0.2">
      <c r="A882" s="9">
        <f>IFERROR(VLOOKUP(B882,'[1]DADOS (OCULTAR)'!$P$3:$R$53,3,0),"")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RAFAEL BAPTISTA DE ASSIS</v>
      </c>
      <c r="E882" s="10" t="str">
        <f>IF('[1]TCE - ANEXO III - Preencher'!F891="4 - Assistência Odontológica","2 - Outros Profissionais da Saúde",'[1]TCE - ANEXO II - Enviar TCE'!E881)</f>
        <v>2 - Outros Profissionais da Saúde</v>
      </c>
      <c r="F882" s="13">
        <f>'[1]TCE - ANEXO III - Preencher'!G891</f>
        <v>225125</v>
      </c>
      <c r="G882" s="14">
        <f>IF('[1]TCE - ANEXO III - Preencher'!H891="","",'[1]TCE - ANEXO III - Preencher'!H891)</f>
        <v>43891</v>
      </c>
      <c r="H882" s="15">
        <f>'[1]TCE - ANEXO III - Preencher'!I891</f>
        <v>105.75</v>
      </c>
      <c r="I882" s="15">
        <f>'[1]TCE - ANEXO III - Preencher'!J891</f>
        <v>846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7.4850000000000003</v>
      </c>
      <c r="O882" s="16">
        <f>'[1]TCE - ANEXO III - Preencher'!P891</f>
        <v>0</v>
      </c>
      <c r="P882" s="17">
        <f t="shared" si="80"/>
        <v>7.4850000000000003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959.23500000000001</v>
      </c>
    </row>
    <row r="883" spans="1:28" x14ac:dyDescent="0.2">
      <c r="A883" s="9">
        <f>IFERROR(VLOOKUP(B883,'[1]DADOS (OCULTAR)'!$P$3:$R$53,3,0),"")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RAFAEL BARBOSA PINHEIRO DE CARVALHO</v>
      </c>
      <c r="E883" s="10" t="str">
        <f>IF('[1]TCE - ANEXO III - Preencher'!F892="4 - Assistência Odontológica","2 - Outros Profissionais da Saúde",'[1]TCE - ANEXO II - Enviar TCE'!E882)</f>
        <v>2 - Outros Profissionais da Saúde</v>
      </c>
      <c r="F883" s="13">
        <f>'[1]TCE - ANEXO III - Preencher'!G892</f>
        <v>225125</v>
      </c>
      <c r="G883" s="14">
        <f>IF('[1]TCE - ANEXO III - Preencher'!H892="","",'[1]TCE - ANEXO III - Preencher'!H892)</f>
        <v>43891</v>
      </c>
      <c r="H883" s="15">
        <f>'[1]TCE - ANEXO III - Preencher'!I892</f>
        <v>104.45</v>
      </c>
      <c r="I883" s="15">
        <f>'[1]TCE - ANEXO III - Preencher'!J892</f>
        <v>835.59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7.4850000000000003</v>
      </c>
      <c r="O883" s="16">
        <f>'[1]TCE - ANEXO III - Preencher'!P892</f>
        <v>0</v>
      </c>
      <c r="P883" s="17">
        <f t="shared" si="80"/>
        <v>7.4850000000000003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947.52500000000009</v>
      </c>
    </row>
    <row r="884" spans="1:28" x14ac:dyDescent="0.2">
      <c r="A884" s="9">
        <f>IFERROR(VLOOKUP(B884,'[1]DADOS (OCULTAR)'!$P$3:$R$53,3,0),"")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RAFAEL CONRADO WANDERLEY</v>
      </c>
      <c r="E884" s="10" t="str">
        <f>IF('[1]TCE - ANEXO III - Preencher'!F893="4 - Assistência Odontológica","2 - Outros Profissionais da Saúde",'[1]TCE - ANEXO II - Enviar TCE'!E883)</f>
        <v>2 - Outros Profissionais da Saúde</v>
      </c>
      <c r="F884" s="13">
        <f>'[1]TCE - ANEXO III - Preencher'!G893</f>
        <v>225125</v>
      </c>
      <c r="G884" s="14">
        <f>IF('[1]TCE - ANEXO III - Preencher'!H893="","",'[1]TCE - ANEXO III - Preencher'!H893)</f>
        <v>43891</v>
      </c>
      <c r="H884" s="15">
        <f>'[1]TCE - ANEXO III - Preencher'!I893</f>
        <v>41.46</v>
      </c>
      <c r="I884" s="15">
        <f>'[1]TCE - ANEXO III - Preencher'!J893</f>
        <v>331.72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7.4850000000000003</v>
      </c>
      <c r="O884" s="16">
        <f>'[1]TCE - ANEXO III - Preencher'!P893</f>
        <v>0</v>
      </c>
      <c r="P884" s="17">
        <f t="shared" si="80"/>
        <v>7.4850000000000003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380.66500000000002</v>
      </c>
    </row>
    <row r="885" spans="1:28" x14ac:dyDescent="0.2">
      <c r="A885" s="9">
        <f>IFERROR(VLOOKUP(B885,'[1]DADOS (OCULTAR)'!$P$3:$R$53,3,0),"")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RAFAEL DAYVES MEDEIROS DE QUEIROZ</v>
      </c>
      <c r="E885" s="10" t="str">
        <f>IF('[1]TCE - ANEXO III - Preencher'!F894="4 - Assistência Odontológica","2 - Outros Profissionais da Saúde",'[1]TCE - ANEXO II - Enviar TCE'!E884)</f>
        <v>2 - Outros Profissionais da Saúde</v>
      </c>
      <c r="F885" s="13">
        <f>'[1]TCE - ANEXO III - Preencher'!G894</f>
        <v>225125</v>
      </c>
      <c r="G885" s="14">
        <f>IF('[1]TCE - ANEXO III - Preencher'!H894="","",'[1]TCE - ANEXO III - Preencher'!H894)</f>
        <v>43891</v>
      </c>
      <c r="H885" s="15">
        <f>'[1]TCE - ANEXO III - Preencher'!I894</f>
        <v>51.14</v>
      </c>
      <c r="I885" s="15">
        <f>'[1]TCE - ANEXO III - Preencher'!J894</f>
        <v>409.13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7.4850000000000003</v>
      </c>
      <c r="O885" s="16">
        <f>'[1]TCE - ANEXO III - Preencher'!P894</f>
        <v>0</v>
      </c>
      <c r="P885" s="17">
        <f t="shared" si="80"/>
        <v>7.4850000000000003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467.755</v>
      </c>
    </row>
    <row r="886" spans="1:28" x14ac:dyDescent="0.2">
      <c r="A886" s="9">
        <f>IFERROR(VLOOKUP(B886,'[1]DADOS (OCULTAR)'!$P$3:$R$53,3,0),"")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RAFAEL DE BARROS CORREIA MONTENEGRO</v>
      </c>
      <c r="E886" s="10" t="str">
        <f>IF('[1]TCE - ANEXO III - Preencher'!F895="4 - Assistência Odontológica","2 - Outros Profissionais da Saúde",'[1]TCE - ANEXO II - Enviar TCE'!E885)</f>
        <v>2 - Outros Profissionais da Saúde</v>
      </c>
      <c r="F886" s="13">
        <f>'[1]TCE - ANEXO III - Preencher'!G895</f>
        <v>261125</v>
      </c>
      <c r="G886" s="14">
        <f>IF('[1]TCE - ANEXO III - Preencher'!H895="","",'[1]TCE - ANEXO III - Preencher'!H895)</f>
        <v>43891</v>
      </c>
      <c r="H886" s="15">
        <f>'[1]TCE - ANEXO III - Preencher'!I895</f>
        <v>35.79</v>
      </c>
      <c r="I886" s="15">
        <f>'[1]TCE - ANEXO III - Preencher'!J895</f>
        <v>286.31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0.93500000000000005</v>
      </c>
      <c r="O886" s="16">
        <f>'[1]TCE - ANEXO III - Preencher'!P895</f>
        <v>0</v>
      </c>
      <c r="P886" s="17">
        <f t="shared" si="80"/>
        <v>0.93500000000000005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323.03500000000003</v>
      </c>
    </row>
    <row r="887" spans="1:28" x14ac:dyDescent="0.2">
      <c r="A887" s="9">
        <f>IFERROR(VLOOKUP(B887,'[1]DADOS (OCULTAR)'!$P$3:$R$53,3,0),"")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RAFAEL DOS SANTOS LEMOS</v>
      </c>
      <c r="E887" s="10" t="str">
        <f>IF('[1]TCE - ANEXO III - Preencher'!F896="4 - Assistência Odontológica","2 - Outros Profissionais da Saúde",'[1]TCE - ANEXO II - Enviar TCE'!E886)</f>
        <v>2 - Outros Profissionais da Saúde</v>
      </c>
      <c r="F887" s="13">
        <f>'[1]TCE - ANEXO III - Preencher'!G896</f>
        <v>317210</v>
      </c>
      <c r="G887" s="14">
        <f>IF('[1]TCE - ANEXO III - Preencher'!H896="","",'[1]TCE - ANEXO III - Preencher'!H896)</f>
        <v>43891</v>
      </c>
      <c r="H887" s="15">
        <f>'[1]TCE - ANEXO III - Preencher'!I896</f>
        <v>17.63</v>
      </c>
      <c r="I887" s="15">
        <f>'[1]TCE - ANEXO III - Preencher'!J896</f>
        <v>141.04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0.93500000000000005</v>
      </c>
      <c r="O887" s="16">
        <f>'[1]TCE - ANEXO III - Preencher'!P896</f>
        <v>0</v>
      </c>
      <c r="P887" s="17">
        <f t="shared" si="80"/>
        <v>0.93500000000000005</v>
      </c>
      <c r="Q887" s="16">
        <f>'[1]TCE - ANEXO III - Preencher'!R896</f>
        <v>232</v>
      </c>
      <c r="R887" s="16">
        <f>'[1]TCE - ANEXO III - Preencher'!S896</f>
        <v>101.02</v>
      </c>
      <c r="S887" s="17">
        <f t="shared" si="81"/>
        <v>130.98000000000002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290.58500000000004</v>
      </c>
    </row>
    <row r="888" spans="1:28" x14ac:dyDescent="0.2">
      <c r="A888" s="9">
        <f>IFERROR(VLOOKUP(B888,'[1]DADOS (OCULTAR)'!$P$3:$R$53,3,0),"")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RAFAEL FARIAS DA SILVA</v>
      </c>
      <c r="E888" s="10" t="str">
        <f>IF('[1]TCE - ANEXO III - Preencher'!F897="4 - Assistência Odontológica","2 - Outros Profissionais da Saúde",'[1]TCE - ANEXO II - Enviar TCE'!E887)</f>
        <v>2 - Outros Profissionais da Saúde</v>
      </c>
      <c r="F888" s="13">
        <f>'[1]TCE - ANEXO III - Preencher'!G897</f>
        <v>517410</v>
      </c>
      <c r="G888" s="14">
        <f>IF('[1]TCE - ANEXO III - Preencher'!H897="","",'[1]TCE - ANEXO III - Preencher'!H897)</f>
        <v>43891</v>
      </c>
      <c r="H888" s="15">
        <f>'[1]TCE - ANEXO III - Preencher'!I897</f>
        <v>11.78</v>
      </c>
      <c r="I888" s="15">
        <f>'[1]TCE - ANEXO III - Preencher'!J897</f>
        <v>94.24</v>
      </c>
      <c r="J888" s="15">
        <f>'[1]TCE - ANEXO III - Preencher'!K897</f>
        <v>0</v>
      </c>
      <c r="K888" s="16">
        <f>'[1]TCE - ANEXO III - Preencher'!L897</f>
        <v>101.36861</v>
      </c>
      <c r="L888" s="16">
        <f>'[1]TCE - ANEXO III - Preencher'!M897</f>
        <v>20.9</v>
      </c>
      <c r="M888" s="16">
        <f t="shared" si="79"/>
        <v>80.468610000000012</v>
      </c>
      <c r="N888" s="16">
        <f>'[1]TCE - ANEXO III - Preencher'!O897</f>
        <v>0.93500000000000005</v>
      </c>
      <c r="O888" s="16">
        <f>'[1]TCE - ANEXO III - Preencher'!P897</f>
        <v>0</v>
      </c>
      <c r="P888" s="17">
        <f t="shared" si="80"/>
        <v>0.93500000000000005</v>
      </c>
      <c r="Q888" s="16">
        <f>'[1]TCE - ANEXO III - Preencher'!R897</f>
        <v>207</v>
      </c>
      <c r="R888" s="16">
        <f>'[1]TCE - ANEXO III - Preencher'!S897</f>
        <v>62.7</v>
      </c>
      <c r="S888" s="17">
        <f t="shared" si="81"/>
        <v>144.30000000000001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331.72361000000001</v>
      </c>
    </row>
    <row r="889" spans="1:28" x14ac:dyDescent="0.2">
      <c r="A889" s="9">
        <f>IFERROR(VLOOKUP(B889,'[1]DADOS (OCULTAR)'!$P$3:$R$53,3,0),"")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RAFAEL GOMES DA SILVA</v>
      </c>
      <c r="E889" s="10" t="str">
        <f>IF('[1]TCE - ANEXO III - Preencher'!F898="4 - Assistência Odontológica","2 - Outros Profissionais da Saúde",'[1]TCE - ANEXO II - Enviar TCE'!E888)</f>
        <v>2 - Outros Profissionais da Saúde</v>
      </c>
      <c r="F889" s="13">
        <f>'[1]TCE - ANEXO III - Preencher'!G898</f>
        <v>225125</v>
      </c>
      <c r="G889" s="14">
        <f>IF('[1]TCE - ANEXO III - Preencher'!H898="","",'[1]TCE - ANEXO III - Preencher'!H898)</f>
        <v>43891</v>
      </c>
      <c r="H889" s="15">
        <f>'[1]TCE - ANEXO III - Preencher'!I898</f>
        <v>114.72</v>
      </c>
      <c r="I889" s="15">
        <f>'[1]TCE - ANEXO III - Preencher'!J898</f>
        <v>917.79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7.4850000000000003</v>
      </c>
      <c r="O889" s="16">
        <f>'[1]TCE - ANEXO III - Preencher'!P898</f>
        <v>0</v>
      </c>
      <c r="P889" s="17">
        <f t="shared" si="80"/>
        <v>7.4850000000000003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1039.9949999999999</v>
      </c>
    </row>
    <row r="890" spans="1:28" x14ac:dyDescent="0.2">
      <c r="A890" s="9">
        <f>IFERROR(VLOOKUP(B890,'[1]DADOS (OCULTAR)'!$P$3:$R$53,3,0),"")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RAFAEL NASCIMENTO SOARES</v>
      </c>
      <c r="E890" s="10" t="str">
        <f>IF('[1]TCE - ANEXO III - Preencher'!F899="4 - Assistência Odontológica","2 - Outros Profissionais da Saúde",'[1]TCE - ANEXO II - Enviar TCE'!E889)</f>
        <v>2 - Outros Profissionais da Saúde</v>
      </c>
      <c r="F890" s="13">
        <f>'[1]TCE - ANEXO III - Preencher'!G899</f>
        <v>225125</v>
      </c>
      <c r="G890" s="14">
        <f>IF('[1]TCE - ANEXO III - Preencher'!H899="","",'[1]TCE - ANEXO III - Preencher'!H899)</f>
        <v>43891</v>
      </c>
      <c r="H890" s="15">
        <f>'[1]TCE - ANEXO III - Preencher'!I899</f>
        <v>96</v>
      </c>
      <c r="I890" s="15">
        <f>'[1]TCE - ANEXO III - Preencher'!J899</f>
        <v>767.96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7.4850000000000003</v>
      </c>
      <c r="O890" s="16">
        <f>'[1]TCE - ANEXO III - Preencher'!P899</f>
        <v>0</v>
      </c>
      <c r="P890" s="17">
        <f t="shared" si="80"/>
        <v>7.4850000000000003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871.44500000000005</v>
      </c>
    </row>
    <row r="891" spans="1:28" x14ac:dyDescent="0.2">
      <c r="A891" s="9">
        <f>IFERROR(VLOOKUP(B891,'[1]DADOS (OCULTAR)'!$P$3:$R$53,3,0),"")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RAFAEL NOBREGA DE PADUA WALFRIDO</v>
      </c>
      <c r="E891" s="10" t="str">
        <f>IF('[1]TCE - ANEXO III - Preencher'!F900="4 - Assistência Odontológica","2 - Outros Profissionais da Saúde",'[1]TCE - ANEXO II - Enviar TCE'!E890)</f>
        <v>2 - Outros Profissionais da Saúde</v>
      </c>
      <c r="F891" s="13">
        <f>'[1]TCE - ANEXO III - Preencher'!G900</f>
        <v>225125</v>
      </c>
      <c r="G891" s="14">
        <f>IF('[1]TCE - ANEXO III - Preencher'!H900="","",'[1]TCE - ANEXO III - Preencher'!H900)</f>
        <v>43891</v>
      </c>
      <c r="H891" s="15">
        <f>'[1]TCE - ANEXO III - Preencher'!I900</f>
        <v>94.87</v>
      </c>
      <c r="I891" s="15">
        <f>'[1]TCE - ANEXO III - Preencher'!J900</f>
        <v>758.96</v>
      </c>
      <c r="J891" s="15">
        <f>'[1]TCE - ANEXO III - Preencher'!K900</f>
        <v>0</v>
      </c>
      <c r="K891" s="16">
        <f>'[1]TCE - ANEXO III - Preencher'!L900</f>
        <v>101.36861</v>
      </c>
      <c r="L891" s="16">
        <f>'[1]TCE - ANEXO III - Preencher'!M900</f>
        <v>25.34</v>
      </c>
      <c r="M891" s="16">
        <f t="shared" si="79"/>
        <v>76.02861</v>
      </c>
      <c r="N891" s="16">
        <f>'[1]TCE - ANEXO III - Preencher'!O900</f>
        <v>7.4850000000000003</v>
      </c>
      <c r="O891" s="16">
        <f>'[1]TCE - ANEXO III - Preencher'!P900</f>
        <v>0</v>
      </c>
      <c r="P891" s="17">
        <f t="shared" si="80"/>
        <v>7.4850000000000003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937.34361000000001</v>
      </c>
    </row>
    <row r="892" spans="1:28" x14ac:dyDescent="0.2">
      <c r="A892" s="9">
        <f>IFERROR(VLOOKUP(B892,'[1]DADOS (OCULTAR)'!$P$3:$R$53,3,0),"")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RAFAEL RICARDO DE OLIVEIRA TRAVASSOS</v>
      </c>
      <c r="E892" s="10" t="str">
        <f>IF('[1]TCE - ANEXO III - Preencher'!F901="4 - Assistência Odontológica","2 - Outros Profissionais da Saúde",'[1]TCE - ANEXO II - Enviar TCE'!E891)</f>
        <v>2 - Outros Profissionais da Saúde</v>
      </c>
      <c r="F892" s="13">
        <f>'[1]TCE - ANEXO III - Preencher'!G901</f>
        <v>225125</v>
      </c>
      <c r="G892" s="14">
        <f>IF('[1]TCE - ANEXO III - Preencher'!H901="","",'[1]TCE - ANEXO III - Preencher'!H901)</f>
        <v>43891</v>
      </c>
      <c r="H892" s="15">
        <f>'[1]TCE - ANEXO III - Preencher'!I901</f>
        <v>48.25</v>
      </c>
      <c r="I892" s="15">
        <f>'[1]TCE - ANEXO III - Preencher'!J901</f>
        <v>386.02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7.4850000000000003</v>
      </c>
      <c r="O892" s="16">
        <f>'[1]TCE - ANEXO III - Preencher'!P901</f>
        <v>0</v>
      </c>
      <c r="P892" s="17">
        <f t="shared" si="80"/>
        <v>7.4850000000000003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441.755</v>
      </c>
    </row>
    <row r="893" spans="1:28" x14ac:dyDescent="0.2">
      <c r="A893" s="9">
        <f>IFERROR(VLOOKUP(B893,'[1]DADOS (OCULTAR)'!$P$3:$R$53,3,0),"")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RAFAELA CRISTINA DA COSTA AZEVEDO</v>
      </c>
      <c r="E893" s="10" t="str">
        <f>IF('[1]TCE - ANEXO III - Preencher'!F902="4 - Assistência Odontológica","2 - Outros Profissionais da Saúde",'[1]TCE - ANEXO II - Enviar TCE'!E892)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43891</v>
      </c>
      <c r="H893" s="15">
        <f>'[1]TCE - ANEXO III - Preencher'!I902</f>
        <v>15.41</v>
      </c>
      <c r="I893" s="15">
        <f>'[1]TCE - ANEXO III - Preencher'!J902</f>
        <v>123.24</v>
      </c>
      <c r="J893" s="15">
        <f>'[1]TCE - ANEXO III - Preencher'!K902</f>
        <v>0</v>
      </c>
      <c r="K893" s="16">
        <f>'[1]TCE - ANEXO III - Preencher'!L902</f>
        <v>101.36861</v>
      </c>
      <c r="L893" s="16">
        <f>'[1]TCE - ANEXO III - Preencher'!M902</f>
        <v>20.9</v>
      </c>
      <c r="M893" s="16">
        <f t="shared" si="79"/>
        <v>80.468610000000012</v>
      </c>
      <c r="N893" s="16">
        <f>'[1]TCE - ANEXO III - Preencher'!O902</f>
        <v>0.93500000000000005</v>
      </c>
      <c r="O893" s="16">
        <f>'[1]TCE - ANEXO III - Preencher'!P902</f>
        <v>0</v>
      </c>
      <c r="P893" s="17">
        <f t="shared" si="80"/>
        <v>0.93500000000000005</v>
      </c>
      <c r="Q893" s="16">
        <f>'[1]TCE - ANEXO III - Preencher'!R902</f>
        <v>155.25</v>
      </c>
      <c r="R893" s="16">
        <f>'[1]TCE - ANEXO III - Preencher'!S902</f>
        <v>56.43</v>
      </c>
      <c r="S893" s="17">
        <f t="shared" si="81"/>
        <v>98.82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318.87360999999999</v>
      </c>
    </row>
    <row r="894" spans="1:28" x14ac:dyDescent="0.2">
      <c r="A894" s="9">
        <f>IFERROR(VLOOKUP(B894,'[1]DADOS (OCULTAR)'!$P$3:$R$53,3,0),"")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RAFAELA DE OLIVEIRA LIMA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225125</v>
      </c>
      <c r="G894" s="14">
        <f>IF('[1]TCE - ANEXO III - Preencher'!H903="","",'[1]TCE - ANEXO III - Preencher'!H903)</f>
        <v>43891</v>
      </c>
      <c r="H894" s="15">
        <f>'[1]TCE - ANEXO III - Preencher'!I903</f>
        <v>43.14</v>
      </c>
      <c r="I894" s="15">
        <f>'[1]TCE - ANEXO III - Preencher'!J903</f>
        <v>345.11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7.4850000000000003</v>
      </c>
      <c r="O894" s="16">
        <f>'[1]TCE - ANEXO III - Preencher'!P903</f>
        <v>0</v>
      </c>
      <c r="P894" s="17">
        <f t="shared" si="80"/>
        <v>7.4850000000000003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395.73500000000001</v>
      </c>
    </row>
    <row r="895" spans="1:28" x14ac:dyDescent="0.2">
      <c r="A895" s="9">
        <f>IFERROR(VLOOKUP(B895,'[1]DADOS (OCULTAR)'!$P$3:$R$53,3,0),"")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RAFAELLA BRAZ DE OLIVEIRA ANDRADE</v>
      </c>
      <c r="E895" s="10" t="str">
        <f>IF('[1]TCE - ANEXO III - Preencher'!F904="4 - Assistência Odontológica","2 - Outros Profissionais da Saúde",'[1]TCE - ANEXO II - Enviar TCE'!E894)</f>
        <v>2 - Outros Profissionais da Saúde</v>
      </c>
      <c r="F895" s="13">
        <f>'[1]TCE - ANEXO III - Preencher'!G904</f>
        <v>225125</v>
      </c>
      <c r="G895" s="14">
        <f>IF('[1]TCE - ANEXO III - Preencher'!H904="","",'[1]TCE - ANEXO III - Preencher'!H904)</f>
        <v>43891</v>
      </c>
      <c r="H895" s="15">
        <f>'[1]TCE - ANEXO III - Preencher'!I904</f>
        <v>37.880000000000003</v>
      </c>
      <c r="I895" s="15">
        <f>'[1]TCE - ANEXO III - Preencher'!J904</f>
        <v>303.05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7.4850000000000003</v>
      </c>
      <c r="O895" s="16">
        <f>'[1]TCE - ANEXO III - Preencher'!P904</f>
        <v>0</v>
      </c>
      <c r="P895" s="17">
        <f t="shared" si="80"/>
        <v>7.4850000000000003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348.41500000000002</v>
      </c>
    </row>
    <row r="896" spans="1:28" x14ac:dyDescent="0.2">
      <c r="A896" s="9">
        <f>IFERROR(VLOOKUP(B896,'[1]DADOS (OCULTAR)'!$P$3:$R$53,3,0),"")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RAFAELLA GONZAGA DA SILVA LEMOS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223505</v>
      </c>
      <c r="G896" s="14">
        <f>IF('[1]TCE - ANEXO III - Preencher'!H905="","",'[1]TCE - ANEXO III - Preencher'!H905)</f>
        <v>43891</v>
      </c>
      <c r="H896" s="15">
        <f>'[1]TCE - ANEXO III - Preencher'!I905</f>
        <v>24.01</v>
      </c>
      <c r="I896" s="15">
        <f>'[1]TCE - ANEXO III - Preencher'!J905</f>
        <v>192.04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1.9672434999999999</v>
      </c>
      <c r="O896" s="16">
        <f>'[1]TCE - ANEXO III - Preencher'!P905</f>
        <v>0</v>
      </c>
      <c r="P896" s="17">
        <f t="shared" si="80"/>
        <v>1.9672434999999999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218.01724349999998</v>
      </c>
    </row>
    <row r="897" spans="1:28" x14ac:dyDescent="0.2">
      <c r="A897" s="9">
        <f>IFERROR(VLOOKUP(B897,'[1]DADOS (OCULTAR)'!$P$3:$R$53,3,0),"")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RAISSA MOTA RODRIGUES</v>
      </c>
      <c r="E897" s="10" t="str">
        <f>IF('[1]TCE - ANEXO III - Preencher'!F906="4 - Assistência Odontológica","2 - Outros Profissionais da Saúde",'[1]TCE - ANEXO II - Enviar TCE'!E896)</f>
        <v>2 - Outros Profissionais da Saúde</v>
      </c>
      <c r="F897" s="13">
        <f>'[1]TCE - ANEXO III - Preencher'!G906</f>
        <v>223505</v>
      </c>
      <c r="G897" s="14">
        <f>IF('[1]TCE - ANEXO III - Preencher'!H906="","",'[1]TCE - ANEXO III - Preencher'!H906)</f>
        <v>43891</v>
      </c>
      <c r="H897" s="15">
        <f>'[1]TCE - ANEXO III - Preencher'!I906</f>
        <v>31.81</v>
      </c>
      <c r="I897" s="15">
        <f>'[1]TCE - ANEXO III - Preencher'!J906</f>
        <v>254.48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1.9672434999999999</v>
      </c>
      <c r="O897" s="16">
        <f>'[1]TCE - ANEXO III - Preencher'!P906</f>
        <v>0</v>
      </c>
      <c r="P897" s="17">
        <f t="shared" si="80"/>
        <v>1.9672434999999999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288.25724349999996</v>
      </c>
    </row>
    <row r="898" spans="1:28" x14ac:dyDescent="0.2">
      <c r="A898" s="9">
        <f>IFERROR(VLOOKUP(B898,'[1]DADOS (OCULTAR)'!$P$3:$R$53,3,0),"")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RAPHAEL RAMOS E SILVA</v>
      </c>
      <c r="E898" s="10" t="str">
        <f>IF('[1]TCE - ANEXO III - Preencher'!F907="4 - Assistência Odontológica","2 - Outros Profissionais da Saúde",'[1]TCE - ANEXO II - Enviar TCE'!E897)</f>
        <v>2 - Outros Profissionais da Saúde</v>
      </c>
      <c r="F898" s="13">
        <f>'[1]TCE - ANEXO III - Preencher'!G907</f>
        <v>225125</v>
      </c>
      <c r="G898" s="14">
        <f>IF('[1]TCE - ANEXO III - Preencher'!H907="","",'[1]TCE - ANEXO III - Preencher'!H907)</f>
        <v>43891</v>
      </c>
      <c r="H898" s="15">
        <f>'[1]TCE - ANEXO III - Preencher'!I907</f>
        <v>102.92</v>
      </c>
      <c r="I898" s="15">
        <f>'[1]TCE - ANEXO III - Preencher'!J907</f>
        <v>823.34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 t="str">
        <f>'[1]TCE - ANEXO III - Preencher'!O907</f>
        <v>7,49</v>
      </c>
      <c r="O898" s="16">
        <f>'[1]TCE - ANEXO III - Preencher'!P907</f>
        <v>0</v>
      </c>
      <c r="P898" s="17">
        <f t="shared" si="80"/>
        <v>7.49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933.75</v>
      </c>
    </row>
    <row r="899" spans="1:28" x14ac:dyDescent="0.2">
      <c r="A899" s="9">
        <f>IFERROR(VLOOKUP(B899,'[1]DADOS (OCULTAR)'!$P$3:$R$53,3,0),"")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RAPHAELLA MENDES LIMA</v>
      </c>
      <c r="E899" s="10" t="str">
        <f>IF('[1]TCE - ANEXO III - Preencher'!F908="4 - Assistência Odontológica","2 - Outros Profissionais da Saúde",'[1]TCE - ANEXO II - Enviar TCE'!E898)</f>
        <v>2 - Outros Profissionais da Saúde</v>
      </c>
      <c r="F899" s="13">
        <f>'[1]TCE - ANEXO III - Preencher'!G908</f>
        <v>223710</v>
      </c>
      <c r="G899" s="14">
        <f>IF('[1]TCE - ANEXO III - Preencher'!H908="","",'[1]TCE - ANEXO III - Preencher'!H908)</f>
        <v>43891</v>
      </c>
      <c r="H899" s="15">
        <f>'[1]TCE - ANEXO III - Preencher'!I908</f>
        <v>37.14</v>
      </c>
      <c r="I899" s="15">
        <f>'[1]TCE - ANEXO III - Preencher'!J908</f>
        <v>297.14999999999998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0.93500000000000005</v>
      </c>
      <c r="O899" s="16">
        <f>'[1]TCE - ANEXO III - Preencher'!P908</f>
        <v>0</v>
      </c>
      <c r="P899" s="17">
        <f t="shared" si="80"/>
        <v>0.93500000000000005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335.22499999999997</v>
      </c>
    </row>
    <row r="900" spans="1:28" x14ac:dyDescent="0.2">
      <c r="A900" s="9">
        <f>IFERROR(VLOOKUP(B900,'[1]DADOS (OCULTAR)'!$P$3:$R$53,3,0),"")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RAQUEL DA SILVA OLIVEIRA</v>
      </c>
      <c r="E900" s="10" t="str">
        <f>IF('[1]TCE - ANEXO III - Preencher'!F909="4 - Assistência Odontológica","2 - Outros Profissionais da Saúde",'[1]TCE - ANEXO II - Enviar TCE'!E899)</f>
        <v>2 - Outros Profissionais da Saúde</v>
      </c>
      <c r="F900" s="13">
        <f>'[1]TCE - ANEXO III - Preencher'!G909</f>
        <v>521130</v>
      </c>
      <c r="G900" s="14">
        <f>IF('[1]TCE - ANEXO III - Preencher'!H909="","",'[1]TCE - ANEXO III - Preencher'!H909)</f>
        <v>43891</v>
      </c>
      <c r="H900" s="15">
        <f>'[1]TCE - ANEXO III - Preencher'!I909</f>
        <v>10.81</v>
      </c>
      <c r="I900" s="15">
        <f>'[1]TCE - ANEXO III - Preencher'!J909</f>
        <v>86.51</v>
      </c>
      <c r="J900" s="15">
        <f>'[1]TCE - ANEXO III - Preencher'!K909</f>
        <v>0</v>
      </c>
      <c r="K900" s="16">
        <f>'[1]TCE - ANEXO III - Preencher'!L909</f>
        <v>101.36861</v>
      </c>
      <c r="L900" s="16">
        <f>'[1]TCE - ANEXO III - Preencher'!M909</f>
        <v>20.9</v>
      </c>
      <c r="M900" s="16">
        <f t="shared" ref="M900:M963" si="85">K900-L900</f>
        <v>80.468610000000012</v>
      </c>
      <c r="N900" s="16">
        <f>'[1]TCE - ANEXO III - Preencher'!O909</f>
        <v>0.93500000000000005</v>
      </c>
      <c r="O900" s="16">
        <f>'[1]TCE - ANEXO III - Preencher'!P909</f>
        <v>0</v>
      </c>
      <c r="P900" s="17">
        <f t="shared" ref="P900:P963" si="86">N900-O900</f>
        <v>0.93500000000000005</v>
      </c>
      <c r="Q900" s="16">
        <f>'[1]TCE - ANEXO III - Preencher'!R909</f>
        <v>220.8</v>
      </c>
      <c r="R900" s="16">
        <f>'[1]TCE - ANEXO III - Preencher'!S909</f>
        <v>48.07</v>
      </c>
      <c r="S900" s="17">
        <f t="shared" ref="S900:S963" si="87">Q900-R900</f>
        <v>172.73000000000002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351.45361000000003</v>
      </c>
    </row>
    <row r="901" spans="1:28" x14ac:dyDescent="0.2">
      <c r="A901" s="9">
        <f>IFERROR(VLOOKUP(B901,'[1]DADOS (OCULTAR)'!$P$3:$R$53,3,0),"")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RAQUEL MARIA DA SILVA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43891</v>
      </c>
      <c r="H901" s="15">
        <f>'[1]TCE - ANEXO III - Preencher'!I910</f>
        <v>15.37</v>
      </c>
      <c r="I901" s="15">
        <f>'[1]TCE - ANEXO III - Preencher'!J910</f>
        <v>122.95</v>
      </c>
      <c r="J901" s="15">
        <f>'[1]TCE - ANEXO III - Preencher'!K910</f>
        <v>0</v>
      </c>
      <c r="K901" s="16">
        <f>'[1]TCE - ANEXO III - Preencher'!L910</f>
        <v>101.36861</v>
      </c>
      <c r="L901" s="16">
        <f>'[1]TCE - ANEXO III - Preencher'!M910</f>
        <v>20.9</v>
      </c>
      <c r="M901" s="16">
        <f t="shared" si="85"/>
        <v>80.468610000000012</v>
      </c>
      <c r="N901" s="16">
        <f>'[1]TCE - ANEXO III - Preencher'!O910</f>
        <v>0.93500000000000005</v>
      </c>
      <c r="O901" s="16">
        <f>'[1]TCE - ANEXO III - Preencher'!P910</f>
        <v>0</v>
      </c>
      <c r="P901" s="17">
        <f t="shared" si="86"/>
        <v>0.93500000000000005</v>
      </c>
      <c r="Q901" s="16">
        <f>'[1]TCE - ANEXO III - Preencher'!R910</f>
        <v>207</v>
      </c>
      <c r="R901" s="16">
        <f>'[1]TCE - ANEXO III - Preencher'!S910</f>
        <v>62.7</v>
      </c>
      <c r="S901" s="17">
        <f t="shared" si="87"/>
        <v>144.30000000000001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364.02361000000002</v>
      </c>
    </row>
    <row r="902" spans="1:28" x14ac:dyDescent="0.2">
      <c r="A902" s="9">
        <f>IFERROR(VLOOKUP(B902,'[1]DADOS (OCULTAR)'!$P$3:$R$53,3,0),"")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RAQUEL MARIA DA SILVA</v>
      </c>
      <c r="E902" s="10" t="str">
        <f>IF('[1]TCE - ANEXO III - Preencher'!F911="4 - Assistência Odontológica","2 - Outros Profissionais da Saúde",'[1]TCE - ANEXO II - Enviar TCE'!E901)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43891</v>
      </c>
      <c r="H902" s="15">
        <f>'[1]TCE - ANEXO III - Preencher'!I911</f>
        <v>15.63</v>
      </c>
      <c r="I902" s="15">
        <f>'[1]TCE - ANEXO III - Preencher'!J911</f>
        <v>125.04</v>
      </c>
      <c r="J902" s="15">
        <f>'[1]TCE - ANEXO III - Preencher'!K911</f>
        <v>0</v>
      </c>
      <c r="K902" s="16">
        <f>'[1]TCE - ANEXO III - Preencher'!L911</f>
        <v>101.36861</v>
      </c>
      <c r="L902" s="16">
        <f>'[1]TCE - ANEXO III - Preencher'!M911</f>
        <v>20.9</v>
      </c>
      <c r="M902" s="16">
        <f t="shared" si="85"/>
        <v>80.468610000000012</v>
      </c>
      <c r="N902" s="16">
        <f>'[1]TCE - ANEXO III - Preencher'!O911</f>
        <v>0.93500000000000005</v>
      </c>
      <c r="O902" s="16">
        <f>'[1]TCE - ANEXO III - Preencher'!P911</f>
        <v>0</v>
      </c>
      <c r="P902" s="17">
        <f t="shared" si="86"/>
        <v>0.93500000000000005</v>
      </c>
      <c r="Q902" s="16">
        <f>'[1]TCE - ANEXO III - Preencher'!R911</f>
        <v>220.8</v>
      </c>
      <c r="R902" s="16">
        <f>'[1]TCE - ANEXO III - Preencher'!S911</f>
        <v>62.7</v>
      </c>
      <c r="S902" s="17">
        <f t="shared" si="87"/>
        <v>158.10000000000002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380.17361000000005</v>
      </c>
    </row>
    <row r="903" spans="1:28" x14ac:dyDescent="0.2">
      <c r="A903" s="9">
        <f>IFERROR(VLOOKUP(B903,'[1]DADOS (OCULTAR)'!$P$3:$R$53,3,0),"")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RAQUELLE FRANCISCA DA SILVA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43891</v>
      </c>
      <c r="H903" s="15">
        <f>'[1]TCE - ANEXO III - Preencher'!I912</f>
        <v>22.23</v>
      </c>
      <c r="I903" s="15">
        <f>'[1]TCE - ANEXO III - Preencher'!J912</f>
        <v>227.99</v>
      </c>
      <c r="J903" s="15">
        <f>'[1]TCE - ANEXO III - Preencher'!K912</f>
        <v>0</v>
      </c>
      <c r="K903" s="16">
        <f>'[1]TCE - ANEXO III - Preencher'!L912</f>
        <v>101.36861</v>
      </c>
      <c r="L903" s="16">
        <f>'[1]TCE - ANEXO III - Preencher'!M912</f>
        <v>20.9</v>
      </c>
      <c r="M903" s="16">
        <f t="shared" si="85"/>
        <v>80.468610000000012</v>
      </c>
      <c r="N903" s="16">
        <f>'[1]TCE - ANEXO III - Preencher'!O912</f>
        <v>0.93500000000000005</v>
      </c>
      <c r="O903" s="16">
        <f>'[1]TCE - ANEXO III - Preencher'!P912</f>
        <v>0</v>
      </c>
      <c r="P903" s="17">
        <f t="shared" si="86"/>
        <v>0.93500000000000005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331.62361000000004</v>
      </c>
    </row>
    <row r="904" spans="1:28" x14ac:dyDescent="0.2">
      <c r="A904" s="9">
        <f>IFERROR(VLOOKUP(B904,'[1]DADOS (OCULTAR)'!$P$3:$R$53,3,0),"")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RAYANE DA SILVA FREITAS</v>
      </c>
      <c r="E904" s="10" t="str">
        <f>IF('[1]TCE - ANEXO III - Preencher'!F913="4 - Assistência Odontológica","2 - Outros Profissionais da Saúde",'[1]TCE - ANEXO II - Enviar TCE'!E903)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43891</v>
      </c>
      <c r="H904" s="15">
        <f>'[1]TCE - ANEXO III - Preencher'!I913</f>
        <v>13.93</v>
      </c>
      <c r="I904" s="15">
        <f>'[1]TCE - ANEXO III - Preencher'!J913</f>
        <v>111.44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0.93500000000000005</v>
      </c>
      <c r="O904" s="16">
        <f>'[1]TCE - ANEXO III - Preencher'!P913</f>
        <v>0</v>
      </c>
      <c r="P904" s="17">
        <f t="shared" si="86"/>
        <v>0.93500000000000005</v>
      </c>
      <c r="Q904" s="16">
        <f>'[1]TCE - ANEXO III - Preencher'!R913</f>
        <v>207</v>
      </c>
      <c r="R904" s="16">
        <f>'[1]TCE - ANEXO III - Preencher'!S913</f>
        <v>48.07</v>
      </c>
      <c r="S904" s="17">
        <f t="shared" si="87"/>
        <v>158.93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285.23500000000001</v>
      </c>
    </row>
    <row r="905" spans="1:28" x14ac:dyDescent="0.2">
      <c r="A905" s="9">
        <f>IFERROR(VLOOKUP(B905,'[1]DADOS (OCULTAR)'!$P$3:$R$53,3,0),"")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REBECA CAVALCANTI SILVEIRA</v>
      </c>
      <c r="E905" s="10" t="str">
        <f>IF('[1]TCE - ANEXO III - Preencher'!F914="4 - Assistência Odontológica","2 - Outros Profissionais da Saúde",'[1]TCE - ANEXO II - Enviar TCE'!E904)</f>
        <v>2 - Outros Profissionais da Saúde</v>
      </c>
      <c r="F905" s="13">
        <f>'[1]TCE - ANEXO III - Preencher'!G914</f>
        <v>223405</v>
      </c>
      <c r="G905" s="14">
        <f>IF('[1]TCE - ANEXO III - Preencher'!H914="","",'[1]TCE - ANEXO III - Preencher'!H914)</f>
        <v>43891</v>
      </c>
      <c r="H905" s="15">
        <f>'[1]TCE - ANEXO III - Preencher'!I914</f>
        <v>46.71</v>
      </c>
      <c r="I905" s="15">
        <f>'[1]TCE - ANEXO III - Preencher'!J914</f>
        <v>373.67</v>
      </c>
      <c r="J905" s="15">
        <f>'[1]TCE - ANEXO III - Preencher'!K914</f>
        <v>0</v>
      </c>
      <c r="K905" s="16">
        <f>'[1]TCE - ANEXO III - Preencher'!L914</f>
        <v>101.36861</v>
      </c>
      <c r="L905" s="16">
        <f>'[1]TCE - ANEXO III - Preencher'!M914</f>
        <v>17.55</v>
      </c>
      <c r="M905" s="16">
        <f t="shared" si="85"/>
        <v>83.818610000000007</v>
      </c>
      <c r="N905" s="16">
        <f>'[1]TCE - ANEXO III - Preencher'!O914</f>
        <v>0.93500000000000005</v>
      </c>
      <c r="O905" s="16">
        <f>'[1]TCE - ANEXO III - Preencher'!P914</f>
        <v>0</v>
      </c>
      <c r="P905" s="17">
        <f t="shared" si="86"/>
        <v>0.93500000000000005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505.13361000000003</v>
      </c>
    </row>
    <row r="906" spans="1:28" x14ac:dyDescent="0.2">
      <c r="A906" s="9">
        <f>IFERROR(VLOOKUP(B906,'[1]DADOS (OCULTAR)'!$P$3:$R$53,3,0),"")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REBECA JULIANA MARIA FERREIRA</v>
      </c>
      <c r="E906" s="10" t="str">
        <f>IF('[1]TCE - ANEXO III - Preencher'!F915="4 - Assistência Odontológica","2 - Outros Profissionais da Saúde",'[1]TCE - ANEXO II - Enviar TCE'!E905)</f>
        <v>2 - Outros Profissionais da Saúde</v>
      </c>
      <c r="F906" s="13">
        <f>'[1]TCE - ANEXO III - Preencher'!G915</f>
        <v>411010</v>
      </c>
      <c r="G906" s="14">
        <f>IF('[1]TCE - ANEXO III - Preencher'!H915="","",'[1]TCE - ANEXO III - Preencher'!H915)</f>
        <v>43891</v>
      </c>
      <c r="H906" s="15">
        <f>'[1]TCE - ANEXO III - Preencher'!I915</f>
        <v>12.18</v>
      </c>
      <c r="I906" s="15">
        <f>'[1]TCE - ANEXO III - Preencher'!J915</f>
        <v>97.44</v>
      </c>
      <c r="J906" s="15">
        <f>'[1]TCE - ANEXO III - Preencher'!K915</f>
        <v>0</v>
      </c>
      <c r="K906" s="16">
        <f>'[1]TCE - ANEXO III - Preencher'!L915</f>
        <v>101.36861</v>
      </c>
      <c r="L906" s="16">
        <f>'[1]TCE - ANEXO III - Preencher'!M915</f>
        <v>20.9</v>
      </c>
      <c r="M906" s="16">
        <f t="shared" si="85"/>
        <v>80.468610000000012</v>
      </c>
      <c r="N906" s="16">
        <f>'[1]TCE - ANEXO III - Preencher'!O915</f>
        <v>0.93500000000000005</v>
      </c>
      <c r="O906" s="16">
        <f>'[1]TCE - ANEXO III - Preencher'!P915</f>
        <v>0</v>
      </c>
      <c r="P906" s="17">
        <f t="shared" si="86"/>
        <v>0.93500000000000005</v>
      </c>
      <c r="Q906" s="16">
        <f>'[1]TCE - ANEXO III - Preencher'!R915</f>
        <v>207</v>
      </c>
      <c r="R906" s="16">
        <f>'[1]TCE - ANEXO III - Preencher'!S915</f>
        <v>62.7</v>
      </c>
      <c r="S906" s="17">
        <f t="shared" si="87"/>
        <v>144.30000000000001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335.32361000000003</v>
      </c>
    </row>
    <row r="907" spans="1:28" x14ac:dyDescent="0.2">
      <c r="A907" s="9">
        <f>IFERROR(VLOOKUP(B907,'[1]DADOS (OCULTAR)'!$P$3:$R$53,3,0),"")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REBECA MATOS VELEZ DE ANDRADE LIMA</v>
      </c>
      <c r="E907" s="10" t="str">
        <f>IF('[1]TCE - ANEXO III - Preencher'!F916="4 - Assistência Odontológica","2 - Outros Profissionais da Saúde",'[1]TCE - ANEXO II - Enviar TCE'!E906)</f>
        <v>2 - Outros Profissionais da Saúde</v>
      </c>
      <c r="F907" s="13">
        <f>'[1]TCE - ANEXO III - Preencher'!G916</f>
        <v>225120</v>
      </c>
      <c r="G907" s="14">
        <f>IF('[1]TCE - ANEXO III - Preencher'!H916="","",'[1]TCE - ANEXO III - Preencher'!H916)</f>
        <v>43891</v>
      </c>
      <c r="H907" s="15">
        <f>'[1]TCE - ANEXO III - Preencher'!I916</f>
        <v>91.93</v>
      </c>
      <c r="I907" s="15">
        <f>'[1]TCE - ANEXO III - Preencher'!J916</f>
        <v>735.44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7.4850000000000003</v>
      </c>
      <c r="O907" s="16">
        <f>'[1]TCE - ANEXO III - Preencher'!P916</f>
        <v>0</v>
      </c>
      <c r="P907" s="17">
        <f t="shared" si="86"/>
        <v>7.4850000000000003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834.85500000000013</v>
      </c>
    </row>
    <row r="908" spans="1:28" x14ac:dyDescent="0.2">
      <c r="A908" s="9">
        <f>IFERROR(VLOOKUP(B908,'[1]DADOS (OCULTAR)'!$P$3:$R$53,3,0),"")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REBECA VAZ VIEIRA DE CASTRO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223505</v>
      </c>
      <c r="G908" s="14">
        <f>IF('[1]TCE - ANEXO III - Preencher'!H917="","",'[1]TCE - ANEXO III - Preencher'!H917)</f>
        <v>43891</v>
      </c>
      <c r="H908" s="15">
        <f>'[1]TCE - ANEXO III - Preencher'!I917</f>
        <v>36.58</v>
      </c>
      <c r="I908" s="15">
        <f>'[1]TCE - ANEXO III - Preencher'!J917</f>
        <v>292.67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1.9672434999999999</v>
      </c>
      <c r="O908" s="16">
        <f>'[1]TCE - ANEXO III - Preencher'!P917</f>
        <v>0</v>
      </c>
      <c r="P908" s="17">
        <f t="shared" si="86"/>
        <v>1.9672434999999999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86.67</v>
      </c>
      <c r="U908" s="16">
        <f>'[1]TCE - ANEXO III - Preencher'!V917</f>
        <v>0</v>
      </c>
      <c r="V908" s="17">
        <f t="shared" si="88"/>
        <v>86.67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417.88724350000001</v>
      </c>
    </row>
    <row r="909" spans="1:28" x14ac:dyDescent="0.2">
      <c r="A909" s="9">
        <f>IFERROR(VLOOKUP(B909,'[1]DADOS (OCULTAR)'!$P$3:$R$53,3,0),"")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REBECCA BECKER TORRES</v>
      </c>
      <c r="E909" s="10" t="str">
        <f>IF('[1]TCE - ANEXO III - Preencher'!F918="4 - Assistência Odontológica","2 - Outros Profissionais da Saúde",'[1]TCE - ANEXO II - Enviar TCE'!E908)</f>
        <v>2 - Outros Profissionais da Saúde</v>
      </c>
      <c r="F909" s="13">
        <f>'[1]TCE - ANEXO III - Preencher'!G918</f>
        <v>223505</v>
      </c>
      <c r="G909" s="14">
        <f>IF('[1]TCE - ANEXO III - Preencher'!H918="","",'[1]TCE - ANEXO III - Preencher'!H918)</f>
        <v>43891</v>
      </c>
      <c r="H909" s="15">
        <f>'[1]TCE - ANEXO III - Preencher'!I918</f>
        <v>75.790000000000006</v>
      </c>
      <c r="I909" s="15">
        <f>'[1]TCE - ANEXO III - Preencher'!J918</f>
        <v>698.25</v>
      </c>
      <c r="J909" s="15">
        <f>'[1]TCE - ANEXO III - Preencher'!K918</f>
        <v>0</v>
      </c>
      <c r="K909" s="16">
        <f>'[1]TCE - ANEXO III - Preencher'!L918</f>
        <v>101.36861</v>
      </c>
      <c r="L909" s="16">
        <f>'[1]TCE - ANEXO III - Preencher'!M918</f>
        <v>2.99</v>
      </c>
      <c r="M909" s="16">
        <f t="shared" si="85"/>
        <v>98.378610000000009</v>
      </c>
      <c r="N909" s="16">
        <f>'[1]TCE - ANEXO III - Preencher'!O918</f>
        <v>1.9672434999999999</v>
      </c>
      <c r="O909" s="16">
        <f>'[1]TCE - ANEXO III - Preencher'!P918</f>
        <v>0</v>
      </c>
      <c r="P909" s="17">
        <f t="shared" si="86"/>
        <v>1.9672434999999999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874.38585349999994</v>
      </c>
    </row>
    <row r="910" spans="1:28" x14ac:dyDescent="0.2">
      <c r="A910" s="9">
        <f>IFERROR(VLOOKUP(B910,'[1]DADOS (OCULTAR)'!$P$3:$R$53,3,0),"")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REGINA CARVALHO SANTANA  DA SILVA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43891</v>
      </c>
      <c r="H910" s="15">
        <f>'[1]TCE - ANEXO III - Preencher'!I919</f>
        <v>13.02</v>
      </c>
      <c r="I910" s="15">
        <f>'[1]TCE - ANEXO III - Preencher'!J919</f>
        <v>104.13</v>
      </c>
      <c r="J910" s="15">
        <f>'[1]TCE - ANEXO III - Preencher'!K919</f>
        <v>0</v>
      </c>
      <c r="K910" s="16">
        <f>'[1]TCE - ANEXO III - Preencher'!L919</f>
        <v>101.36861</v>
      </c>
      <c r="L910" s="16">
        <f>'[1]TCE - ANEXO III - Preencher'!M919</f>
        <v>20.9</v>
      </c>
      <c r="M910" s="16">
        <f t="shared" si="85"/>
        <v>80.468610000000012</v>
      </c>
      <c r="N910" s="16">
        <f>'[1]TCE - ANEXO III - Preencher'!O919</f>
        <v>0.93500000000000005</v>
      </c>
      <c r="O910" s="16">
        <f>'[1]TCE - ANEXO III - Preencher'!P919</f>
        <v>0</v>
      </c>
      <c r="P910" s="17">
        <f t="shared" si="86"/>
        <v>0.93500000000000005</v>
      </c>
      <c r="Q910" s="16">
        <f>'[1]TCE - ANEXO III - Preencher'!R919</f>
        <v>110.4</v>
      </c>
      <c r="R910" s="16">
        <f>'[1]TCE - ANEXO III - Preencher'!S919</f>
        <v>0</v>
      </c>
      <c r="S910" s="17">
        <f t="shared" si="87"/>
        <v>110.4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308.95361000000003</v>
      </c>
    </row>
    <row r="911" spans="1:28" x14ac:dyDescent="0.2">
      <c r="A911" s="9">
        <f>IFERROR(VLOOKUP(B911,'[1]DADOS (OCULTAR)'!$P$3:$R$53,3,0),"")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REGIVANIA DE BARROS MONTEIRO</v>
      </c>
      <c r="E911" s="10" t="str">
        <f>IF('[1]TCE - ANEXO III - Preencher'!F920="4 - Assistência Odontológica","2 - Outros Profissionais da Saúde",'[1]TCE - ANEXO II - Enviar TCE'!E910)</f>
        <v>2 - Outros Profissionais da Saúde</v>
      </c>
      <c r="F911" s="13">
        <f>'[1]TCE - ANEXO III - Preencher'!G920</f>
        <v>411010</v>
      </c>
      <c r="G911" s="14">
        <f>IF('[1]TCE - ANEXO III - Preencher'!H920="","",'[1]TCE - ANEXO III - Preencher'!H920)</f>
        <v>43891</v>
      </c>
      <c r="H911" s="15">
        <f>'[1]TCE - ANEXO III - Preencher'!I920</f>
        <v>10.65</v>
      </c>
      <c r="I911" s="15">
        <f>'[1]TCE - ANEXO III - Preencher'!J920</f>
        <v>85.22</v>
      </c>
      <c r="J911" s="15">
        <f>'[1]TCE - ANEXO III - Preencher'!K920</f>
        <v>0</v>
      </c>
      <c r="K911" s="16">
        <f>'[1]TCE - ANEXO III - Preencher'!L920</f>
        <v>101.36861</v>
      </c>
      <c r="L911" s="16">
        <f>'[1]TCE - ANEXO III - Preencher'!M920</f>
        <v>20.9</v>
      </c>
      <c r="M911" s="16">
        <f t="shared" si="85"/>
        <v>80.468610000000012</v>
      </c>
      <c r="N911" s="16">
        <f>'[1]TCE - ANEXO III - Preencher'!O920</f>
        <v>0.93500000000000005</v>
      </c>
      <c r="O911" s="16">
        <f>'[1]TCE - ANEXO III - Preencher'!P920</f>
        <v>0</v>
      </c>
      <c r="P911" s="17">
        <f t="shared" si="86"/>
        <v>0.93500000000000005</v>
      </c>
      <c r="Q911" s="16">
        <f>'[1]TCE - ANEXO III - Preencher'!R920</f>
        <v>276</v>
      </c>
      <c r="R911" s="16">
        <f>'[1]TCE - ANEXO III - Preencher'!S920</f>
        <v>62.7</v>
      </c>
      <c r="S911" s="17">
        <f t="shared" si="87"/>
        <v>213.3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390.57361000000003</v>
      </c>
    </row>
    <row r="912" spans="1:28" x14ac:dyDescent="0.2">
      <c r="A912" s="9">
        <f>IFERROR(VLOOKUP(B912,'[1]DADOS (OCULTAR)'!$P$3:$R$53,3,0),"")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REJANE EDUARDO DA SILVA BEZERRA</v>
      </c>
      <c r="E912" s="10" t="str">
        <f>IF('[1]TCE - ANEXO III - Preencher'!F921="4 - Assistência Odontológica","2 - Outros Profissionais da Saúde",'[1]TCE - ANEXO II - Enviar TCE'!E911)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43891</v>
      </c>
      <c r="H912" s="15">
        <f>'[1]TCE - ANEXO III - Preencher'!I921</f>
        <v>14.22</v>
      </c>
      <c r="I912" s="15">
        <f>'[1]TCE - ANEXO III - Preencher'!J921</f>
        <v>113.75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0.93500000000000005</v>
      </c>
      <c r="O912" s="16">
        <f>'[1]TCE - ANEXO III - Preencher'!P921</f>
        <v>0</v>
      </c>
      <c r="P912" s="17">
        <f t="shared" si="86"/>
        <v>0.93500000000000005</v>
      </c>
      <c r="Q912" s="16">
        <f>'[1]TCE - ANEXO III - Preencher'!R921</f>
        <v>207</v>
      </c>
      <c r="R912" s="16">
        <f>'[1]TCE - ANEXO III - Preencher'!S921</f>
        <v>58.52</v>
      </c>
      <c r="S912" s="17">
        <f t="shared" si="87"/>
        <v>148.47999999999999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277.38499999999999</v>
      </c>
    </row>
    <row r="913" spans="1:28" x14ac:dyDescent="0.2">
      <c r="A913" s="9">
        <f>IFERROR(VLOOKUP(B913,'[1]DADOS (OCULTAR)'!$P$3:$R$53,3,0),"")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REJANE ELOI DE LIMA</v>
      </c>
      <c r="E913" s="10" t="str">
        <f>IF('[1]TCE - ANEXO III - Preencher'!F922="4 - Assistência Odontológica","2 - Outros Profissionais da Saúde",'[1]TCE - ANEXO II - Enviar TCE'!E912)</f>
        <v>2 - Outros Profissionais da Saúde</v>
      </c>
      <c r="F913" s="13">
        <f>'[1]TCE - ANEXO III - Preencher'!G922</f>
        <v>411010</v>
      </c>
      <c r="G913" s="14">
        <f>IF('[1]TCE - ANEXO III - Preencher'!H922="","",'[1]TCE - ANEXO III - Preencher'!H922)</f>
        <v>43891</v>
      </c>
      <c r="H913" s="15">
        <f>'[1]TCE - ANEXO III - Preencher'!I922</f>
        <v>10.9</v>
      </c>
      <c r="I913" s="15">
        <f>'[1]TCE - ANEXO III - Preencher'!J922</f>
        <v>87.19</v>
      </c>
      <c r="J913" s="15">
        <f>'[1]TCE - ANEXO III - Preencher'!K922</f>
        <v>0</v>
      </c>
      <c r="K913" s="16">
        <f>'[1]TCE - ANEXO III - Preencher'!L922</f>
        <v>101.36861</v>
      </c>
      <c r="L913" s="16">
        <f>'[1]TCE - ANEXO III - Preencher'!M922</f>
        <v>20.9</v>
      </c>
      <c r="M913" s="16">
        <f t="shared" si="85"/>
        <v>80.468610000000012</v>
      </c>
      <c r="N913" s="16">
        <f>'[1]TCE - ANEXO III - Preencher'!O922</f>
        <v>0.93500000000000005</v>
      </c>
      <c r="O913" s="16">
        <f>'[1]TCE - ANEXO III - Preencher'!P922</f>
        <v>0</v>
      </c>
      <c r="P913" s="17">
        <f t="shared" si="86"/>
        <v>0.93500000000000005</v>
      </c>
      <c r="Q913" s="16">
        <f>'[1]TCE - ANEXO III - Preencher'!R922</f>
        <v>276</v>
      </c>
      <c r="R913" s="16">
        <f>'[1]TCE - ANEXO III - Preencher'!S922</f>
        <v>62.7</v>
      </c>
      <c r="S913" s="17">
        <f t="shared" si="87"/>
        <v>213.3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392.79361000000006</v>
      </c>
    </row>
    <row r="914" spans="1:28" x14ac:dyDescent="0.2">
      <c r="A914" s="9">
        <f>IFERROR(VLOOKUP(B914,'[1]DADOS (OCULTAR)'!$P$3:$R$53,3,0),"")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RENATA AMARAL ANDRADE DE MENDONCA</v>
      </c>
      <c r="E914" s="10" t="str">
        <f>IF('[1]TCE - ANEXO III - Preencher'!F923="4 - Assistência Odontológica","2 - Outros Profissionais da Saúde",'[1]TCE - ANEXO II - Enviar TCE'!E913)</f>
        <v>2 - Outros Profissionais da Saúde</v>
      </c>
      <c r="F914" s="13">
        <f>'[1]TCE - ANEXO III - Preencher'!G923</f>
        <v>225112</v>
      </c>
      <c r="G914" s="14">
        <f>IF('[1]TCE - ANEXO III - Preencher'!H923="","",'[1]TCE - ANEXO III - Preencher'!H923)</f>
        <v>43891</v>
      </c>
      <c r="H914" s="15">
        <f>'[1]TCE - ANEXO III - Preencher'!I923</f>
        <v>100.29</v>
      </c>
      <c r="I914" s="15">
        <f>'[1]TCE - ANEXO III - Preencher'!J923</f>
        <v>802.32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7.4850000000000003</v>
      </c>
      <c r="O914" s="16">
        <f>'[1]TCE - ANEXO III - Preencher'!P923</f>
        <v>0</v>
      </c>
      <c r="P914" s="17">
        <f t="shared" si="86"/>
        <v>7.4850000000000003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910.09500000000003</v>
      </c>
    </row>
    <row r="915" spans="1:28" x14ac:dyDescent="0.2">
      <c r="A915" s="9">
        <f>IFERROR(VLOOKUP(B915,'[1]DADOS (OCULTAR)'!$P$3:$R$53,3,0),"")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RENATA CAMPOS PEREIRA</v>
      </c>
      <c r="E915" s="10" t="str">
        <f>IF('[1]TCE - ANEXO III - Preencher'!F924="4 - Assistência Odontológica","2 - Outros Profissionais da Saúde",'[1]TCE - ANEXO II - Enviar TCE'!E914)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43891</v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>
        <f>IFERROR(VLOOKUP(B916,'[1]DADOS (OCULTAR)'!$P$3:$R$53,3,0),"")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RENATA GABRIELA DA SILVA</v>
      </c>
      <c r="E916" s="10" t="str">
        <f>IF('[1]TCE - ANEXO III - Preencher'!F925="4 - Assistência Odontológica","2 - Outros Profissionais da Saúde",'[1]TCE - ANEXO II - Enviar TCE'!E915)</f>
        <v>2 - Outros Profissionais da Saúde</v>
      </c>
      <c r="F916" s="13">
        <f>'[1]TCE - ANEXO III - Preencher'!G925</f>
        <v>513430</v>
      </c>
      <c r="G916" s="14">
        <f>IF('[1]TCE - ANEXO III - Preencher'!H925="","",'[1]TCE - ANEXO III - Preencher'!H925)</f>
        <v>43891</v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>
        <f>IFERROR(VLOOKUP(B917,'[1]DADOS (OCULTAR)'!$P$3:$R$53,3,0),"")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RENATA KELLE GOMES DA SILVA</v>
      </c>
      <c r="E917" s="10" t="str">
        <f>IF('[1]TCE - ANEXO III - Preencher'!F926="4 - Assistência Odontológica","2 - Outros Profissionais da Saúde",'[1]TCE - ANEXO II - Enviar TCE'!E916)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43891</v>
      </c>
      <c r="H917" s="15">
        <f>'[1]TCE - ANEXO III - Preencher'!I926</f>
        <v>15.2</v>
      </c>
      <c r="I917" s="15">
        <f>'[1]TCE - ANEXO III - Preencher'!J926</f>
        <v>121.6</v>
      </c>
      <c r="J917" s="15">
        <f>'[1]TCE - ANEXO III - Preencher'!K926</f>
        <v>0</v>
      </c>
      <c r="K917" s="16">
        <f>'[1]TCE - ANEXO III - Preencher'!L926</f>
        <v>101.36861</v>
      </c>
      <c r="L917" s="16">
        <f>'[1]TCE - ANEXO III - Preencher'!M926</f>
        <v>20.9</v>
      </c>
      <c r="M917" s="16">
        <f t="shared" si="85"/>
        <v>80.468610000000012</v>
      </c>
      <c r="N917" s="16">
        <f>'[1]TCE - ANEXO III - Preencher'!O926</f>
        <v>0.93500000000000005</v>
      </c>
      <c r="O917" s="16">
        <f>'[1]TCE - ANEXO III - Preencher'!P926</f>
        <v>0</v>
      </c>
      <c r="P917" s="17">
        <f t="shared" si="86"/>
        <v>0.93500000000000005</v>
      </c>
      <c r="Q917" s="16">
        <f>'[1]TCE - ANEXO III - Preencher'!R926</f>
        <v>244.5</v>
      </c>
      <c r="R917" s="16">
        <f>'[1]TCE - ANEXO III - Preencher'!S926</f>
        <v>62.7</v>
      </c>
      <c r="S917" s="17">
        <f t="shared" si="87"/>
        <v>181.8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400.00360999999998</v>
      </c>
    </row>
    <row r="918" spans="1:28" x14ac:dyDescent="0.2">
      <c r="A918" s="9">
        <f>IFERROR(VLOOKUP(B918,'[1]DADOS (OCULTAR)'!$P$3:$R$53,3,0),"")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RENATA LOPES DA SILVA</v>
      </c>
      <c r="E918" s="10" t="str">
        <f>IF('[1]TCE - ANEXO III - Preencher'!F927="4 - Assistência Odontológica","2 - Outros Profissionais da Saúde",'[1]TCE - ANEXO II - Enviar TCE'!E917)</f>
        <v>2 - Outros Profissionais da Saúde</v>
      </c>
      <c r="F918" s="13">
        <f>'[1]TCE - ANEXO III - Preencher'!G927</f>
        <v>521130</v>
      </c>
      <c r="G918" s="14">
        <f>IF('[1]TCE - ANEXO III - Preencher'!H927="","",'[1]TCE - ANEXO III - Preencher'!H927)</f>
        <v>43891</v>
      </c>
      <c r="H918" s="15">
        <f>'[1]TCE - ANEXO III - Preencher'!I927</f>
        <v>11.78</v>
      </c>
      <c r="I918" s="15">
        <f>'[1]TCE - ANEXO III - Preencher'!J927</f>
        <v>94.2</v>
      </c>
      <c r="J918" s="15">
        <f>'[1]TCE - ANEXO III - Preencher'!K927</f>
        <v>0</v>
      </c>
      <c r="K918" s="16">
        <f>'[1]TCE - ANEXO III - Preencher'!L927</f>
        <v>101.36861</v>
      </c>
      <c r="L918" s="16">
        <f>'[1]TCE - ANEXO III - Preencher'!M927</f>
        <v>20.9</v>
      </c>
      <c r="M918" s="16">
        <f t="shared" si="85"/>
        <v>80.468610000000012</v>
      </c>
      <c r="N918" s="16">
        <f>'[1]TCE - ANEXO III - Preencher'!O927</f>
        <v>0.93500000000000005</v>
      </c>
      <c r="O918" s="16">
        <f>'[1]TCE - ANEXO III - Preencher'!P927</f>
        <v>0</v>
      </c>
      <c r="P918" s="17">
        <f t="shared" si="86"/>
        <v>0.93500000000000005</v>
      </c>
      <c r="Q918" s="16">
        <f>'[1]TCE - ANEXO III - Preencher'!R927</f>
        <v>103.5</v>
      </c>
      <c r="R918" s="16">
        <f>'[1]TCE - ANEXO III - Preencher'!S927</f>
        <v>60.61</v>
      </c>
      <c r="S918" s="17">
        <f t="shared" si="87"/>
        <v>42.89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230.27361000000002</v>
      </c>
    </row>
    <row r="919" spans="1:28" x14ac:dyDescent="0.2">
      <c r="A919" s="9">
        <f>IFERROR(VLOOKUP(B919,'[1]DADOS (OCULTAR)'!$P$3:$R$53,3,0),"")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RENATA RAIZZA MONTERAZZO CYSNEIROS</v>
      </c>
      <c r="E919" s="10" t="str">
        <f>IF('[1]TCE - ANEXO III - Preencher'!F928="4 - Assistência Odontológica","2 - Outros Profissionais da Saúde",'[1]TCE - ANEXO II - Enviar TCE'!E918)</f>
        <v>2 - Outros Profissionais da Saúde</v>
      </c>
      <c r="F919" s="13">
        <f>'[1]TCE - ANEXO III - Preencher'!G928</f>
        <v>225125</v>
      </c>
      <c r="G919" s="14">
        <f>IF('[1]TCE - ANEXO III - Preencher'!H928="","",'[1]TCE - ANEXO III - Preencher'!H928)</f>
        <v>43891</v>
      </c>
      <c r="H919" s="15">
        <f>'[1]TCE - ANEXO III - Preencher'!I928</f>
        <v>106.48</v>
      </c>
      <c r="I919" s="15">
        <f>'[1]TCE - ANEXO III - Preencher'!J928</f>
        <v>851.84</v>
      </c>
      <c r="J919" s="15">
        <f>'[1]TCE - ANEXO III - Preencher'!K928</f>
        <v>0</v>
      </c>
      <c r="K919" s="16">
        <f>'[1]TCE - ANEXO III - Preencher'!L928</f>
        <v>101.36861</v>
      </c>
      <c r="L919" s="16">
        <f>'[1]TCE - ANEXO III - Preencher'!M928</f>
        <v>6.34</v>
      </c>
      <c r="M919" s="16">
        <f t="shared" si="85"/>
        <v>95.02861</v>
      </c>
      <c r="N919" s="16">
        <f>'[1]TCE - ANEXO III - Preencher'!O928</f>
        <v>7.4850000000000003</v>
      </c>
      <c r="O919" s="16">
        <f>'[1]TCE - ANEXO III - Preencher'!P928</f>
        <v>0</v>
      </c>
      <c r="P919" s="17">
        <f t="shared" si="86"/>
        <v>7.4850000000000003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1060.8336099999999</v>
      </c>
    </row>
    <row r="920" spans="1:28" x14ac:dyDescent="0.2">
      <c r="A920" s="9">
        <f>IFERROR(VLOOKUP(B920,'[1]DADOS (OCULTAR)'!$P$3:$R$53,3,0),"")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RENATO GRANGEIRO SAMPAIO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225112</v>
      </c>
      <c r="G920" s="14">
        <f>IF('[1]TCE - ANEXO III - Preencher'!H929="","",'[1]TCE - ANEXO III - Preencher'!H929)</f>
        <v>43891</v>
      </c>
      <c r="H920" s="15">
        <f>'[1]TCE - ANEXO III - Preencher'!I929</f>
        <v>114.46</v>
      </c>
      <c r="I920" s="15">
        <f>'[1]TCE - ANEXO III - Preencher'!J929</f>
        <v>915.68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7.4850000000000003</v>
      </c>
      <c r="O920" s="16">
        <f>'[1]TCE - ANEXO III - Preencher'!P929</f>
        <v>0</v>
      </c>
      <c r="P920" s="17">
        <f t="shared" si="86"/>
        <v>7.4850000000000003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1037.6249999999998</v>
      </c>
    </row>
    <row r="921" spans="1:28" x14ac:dyDescent="0.2">
      <c r="A921" s="9">
        <f>IFERROR(VLOOKUP(B921,'[1]DADOS (OCULTAR)'!$P$3:$R$53,3,0),"")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RICARDO JOSE DE SOUSA LIMA</v>
      </c>
      <c r="E921" s="10" t="str">
        <f>IF('[1]TCE - ANEXO III - Preencher'!F930="4 - Assistência Odontológica","2 - Outros Profissionais da Saúde",'[1]TCE - ANEXO II - Enviar TCE'!E920)</f>
        <v>2 - Outros Profissionais da Saúde</v>
      </c>
      <c r="F921" s="13">
        <f>'[1]TCE - ANEXO III - Preencher'!G930</f>
        <v>131210</v>
      </c>
      <c r="G921" s="14">
        <f>IF('[1]TCE - ANEXO III - Preencher'!H930="","",'[1]TCE - ANEXO III - Preencher'!H930)</f>
        <v>43891</v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>
        <f>IFERROR(VLOOKUP(B922,'[1]DADOS (OCULTAR)'!$P$3:$R$53,3,0),"")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RITA DE CASSIA FERREIRA VALENCA MOTA</v>
      </c>
      <c r="E922" s="10" t="str">
        <f>IF('[1]TCE - ANEXO III - Preencher'!F931="4 - Assistência Odontológica","2 - Outros Profissionais da Saúde",'[1]TCE - ANEXO II - Enviar TCE'!E921)</f>
        <v>2 - Outros Profissionais da Saúde</v>
      </c>
      <c r="F922" s="13">
        <f>'[1]TCE - ANEXO III - Preencher'!G931</f>
        <v>225260</v>
      </c>
      <c r="G922" s="14">
        <f>IF('[1]TCE - ANEXO III - Preencher'!H931="","",'[1]TCE - ANEXO III - Preencher'!H931)</f>
        <v>43891</v>
      </c>
      <c r="H922" s="15">
        <f>'[1]TCE - ANEXO III - Preencher'!I931</f>
        <v>97.11</v>
      </c>
      <c r="I922" s="15">
        <f>'[1]TCE - ANEXO III - Preencher'!J931</f>
        <v>776.84</v>
      </c>
      <c r="J922" s="15">
        <f>'[1]TCE - ANEXO III - Preencher'!K931</f>
        <v>0</v>
      </c>
      <c r="K922" s="16">
        <f>'[1]TCE - ANEXO III - Preencher'!L931</f>
        <v>101.36861</v>
      </c>
      <c r="L922" s="16">
        <f>'[1]TCE - ANEXO III - Preencher'!M931</f>
        <v>22.18</v>
      </c>
      <c r="M922" s="16">
        <f t="shared" si="85"/>
        <v>79.188610000000011</v>
      </c>
      <c r="N922" s="16">
        <f>'[1]TCE - ANEXO III - Preencher'!O931</f>
        <v>7.4850000000000003</v>
      </c>
      <c r="O922" s="16">
        <f>'[1]TCE - ANEXO III - Preencher'!P931</f>
        <v>0</v>
      </c>
      <c r="P922" s="17">
        <f t="shared" si="86"/>
        <v>7.4850000000000003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960.6236100000001</v>
      </c>
    </row>
    <row r="923" spans="1:28" x14ac:dyDescent="0.2">
      <c r="A923" s="9">
        <f>IFERROR(VLOOKUP(B923,'[1]DADOS (OCULTAR)'!$P$3:$R$53,3,0),"")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RIVALDA FRANCISCA VIANA</v>
      </c>
      <c r="E923" s="10" t="str">
        <f>IF('[1]TCE - ANEXO III - Preencher'!F932="4 - Assistência Odontológica","2 - Outros Profissionais da Saúde",'[1]TCE - ANEXO II - Enviar TCE'!E922)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43891</v>
      </c>
      <c r="H923" s="15">
        <f>'[1]TCE - ANEXO III - Preencher'!I932</f>
        <v>14.45</v>
      </c>
      <c r="I923" s="15">
        <f>'[1]TCE - ANEXO III - Preencher'!J932</f>
        <v>115.57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0.93500000000000005</v>
      </c>
      <c r="O923" s="16">
        <f>'[1]TCE - ANEXO III - Preencher'!P932</f>
        <v>0</v>
      </c>
      <c r="P923" s="17">
        <f t="shared" si="86"/>
        <v>0.93500000000000005</v>
      </c>
      <c r="Q923" s="16">
        <f>'[1]TCE - ANEXO III - Preencher'!R932</f>
        <v>220.8</v>
      </c>
      <c r="R923" s="16">
        <f>'[1]TCE - ANEXO III - Preencher'!S932</f>
        <v>48.07</v>
      </c>
      <c r="S923" s="17">
        <f t="shared" si="87"/>
        <v>172.73000000000002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303.685</v>
      </c>
    </row>
    <row r="924" spans="1:28" x14ac:dyDescent="0.2">
      <c r="A924" s="9">
        <f>IFERROR(VLOOKUP(B924,'[1]DADOS (OCULTAR)'!$P$3:$R$53,3,0),"")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ROBERTA COSTA SILVA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411010</v>
      </c>
      <c r="G924" s="14">
        <f>IF('[1]TCE - ANEXO III - Preencher'!H933="","",'[1]TCE - ANEXO III - Preencher'!H933)</f>
        <v>43891</v>
      </c>
      <c r="H924" s="15">
        <f>'[1]TCE - ANEXO III - Preencher'!I933</f>
        <v>11.72</v>
      </c>
      <c r="I924" s="15">
        <f>'[1]TCE - ANEXO III - Preencher'!J933</f>
        <v>93.73</v>
      </c>
      <c r="J924" s="15">
        <f>'[1]TCE - ANEXO III - Preencher'!K933</f>
        <v>0</v>
      </c>
      <c r="K924" s="16">
        <f>'[1]TCE - ANEXO III - Preencher'!L933</f>
        <v>101.36861</v>
      </c>
      <c r="L924" s="16">
        <f>'[1]TCE - ANEXO III - Preencher'!M933</f>
        <v>20.9</v>
      </c>
      <c r="M924" s="16">
        <f t="shared" si="85"/>
        <v>80.468610000000012</v>
      </c>
      <c r="N924" s="16">
        <f>'[1]TCE - ANEXO III - Preencher'!O933</f>
        <v>0.93500000000000005</v>
      </c>
      <c r="O924" s="16">
        <f>'[1]TCE - ANEXO III - Preencher'!P933</f>
        <v>0</v>
      </c>
      <c r="P924" s="17">
        <f t="shared" si="86"/>
        <v>0.93500000000000005</v>
      </c>
      <c r="Q924" s="16">
        <f>'[1]TCE - ANEXO III - Preencher'!R933</f>
        <v>207</v>
      </c>
      <c r="R924" s="16">
        <f>'[1]TCE - ANEXO III - Preencher'!S933</f>
        <v>62.7</v>
      </c>
      <c r="S924" s="17">
        <f t="shared" si="87"/>
        <v>144.30000000000001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331.15361000000001</v>
      </c>
    </row>
    <row r="925" spans="1:28" x14ac:dyDescent="0.2">
      <c r="A925" s="9">
        <f>IFERROR(VLOOKUP(B925,'[1]DADOS (OCULTAR)'!$P$3:$R$53,3,0),"")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ROBERTA DE MATOS CARVALHO ARAUJO MACHADO</v>
      </c>
      <c r="E925" s="10" t="str">
        <f>IF('[1]TCE - ANEXO III - Preencher'!F934="4 - Assistência Odontológica","2 - Outros Profissionais da Saúde",'[1]TCE - ANEXO II - Enviar TCE'!E924)</f>
        <v>2 - Outros Profissionais da Saúde</v>
      </c>
      <c r="F925" s="13">
        <f>'[1]TCE - ANEXO III - Preencher'!G934</f>
        <v>225125</v>
      </c>
      <c r="G925" s="14">
        <f>IF('[1]TCE - ANEXO III - Preencher'!H934="","",'[1]TCE - ANEXO III - Preencher'!H934)</f>
        <v>43891</v>
      </c>
      <c r="H925" s="15">
        <f>'[1]TCE - ANEXO III - Preencher'!I934</f>
        <v>103.82</v>
      </c>
      <c r="I925" s="15">
        <f>'[1]TCE - ANEXO III - Preencher'!J934</f>
        <v>830.6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7.4850000000000003</v>
      </c>
      <c r="O925" s="16">
        <f>'[1]TCE - ANEXO III - Preencher'!P934</f>
        <v>0</v>
      </c>
      <c r="P925" s="17">
        <f t="shared" si="86"/>
        <v>7.4850000000000003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941.90500000000009</v>
      </c>
    </row>
    <row r="926" spans="1:28" x14ac:dyDescent="0.2">
      <c r="A926" s="9">
        <f>IFERROR(VLOOKUP(B926,'[1]DADOS (OCULTAR)'!$P$3:$R$53,3,0),"")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ROBERTA GISELE CORDEIRO DE LIMA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225125</v>
      </c>
      <c r="G926" s="14">
        <f>IF('[1]TCE - ANEXO III - Preencher'!H935="","",'[1]TCE - ANEXO III - Preencher'!H935)</f>
        <v>43891</v>
      </c>
      <c r="H926" s="15">
        <f>'[1]TCE - ANEXO III - Preencher'!I935</f>
        <v>108.26</v>
      </c>
      <c r="I926" s="15">
        <f>'[1]TCE - ANEXO III - Preencher'!J935</f>
        <v>866.08</v>
      </c>
      <c r="J926" s="15">
        <f>'[1]TCE - ANEXO III - Preencher'!K935</f>
        <v>0</v>
      </c>
      <c r="K926" s="16">
        <f>'[1]TCE - ANEXO III - Preencher'!L935</f>
        <v>101.36861</v>
      </c>
      <c r="L926" s="16">
        <f>'[1]TCE - ANEXO III - Preencher'!M935</f>
        <v>22.18</v>
      </c>
      <c r="M926" s="16">
        <f t="shared" si="85"/>
        <v>79.188610000000011</v>
      </c>
      <c r="N926" s="16">
        <f>'[1]TCE - ANEXO III - Preencher'!O935</f>
        <v>7.4850000000000003</v>
      </c>
      <c r="O926" s="16">
        <f>'[1]TCE - ANEXO III - Preencher'!P935</f>
        <v>0</v>
      </c>
      <c r="P926" s="17">
        <f t="shared" si="86"/>
        <v>7.4850000000000003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1061.01361</v>
      </c>
    </row>
    <row r="927" spans="1:28" x14ac:dyDescent="0.2">
      <c r="A927" s="9">
        <f>IFERROR(VLOOKUP(B927,'[1]DADOS (OCULTAR)'!$P$3:$R$53,3,0),"")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ROBERTO ALEXANDRE DE OLIVEIRA JUNIOR</v>
      </c>
      <c r="E927" s="10" t="str">
        <f>IF('[1]TCE - ANEXO III - Preencher'!F936="4 - Assistência Odontológica","2 - Outros Profissionais da Saúde",'[1]TCE - ANEXO II - Enviar TCE'!E926)</f>
        <v>2 - Outros Profissionais da Saúde</v>
      </c>
      <c r="F927" s="13">
        <f>'[1]TCE - ANEXO III - Preencher'!G936</f>
        <v>521130</v>
      </c>
      <c r="G927" s="14">
        <f>IF('[1]TCE - ANEXO III - Preencher'!H936="","",'[1]TCE - ANEXO III - Preencher'!H936)</f>
        <v>43891</v>
      </c>
      <c r="H927" s="15">
        <f>'[1]TCE - ANEXO III - Preencher'!I936</f>
        <v>12.29</v>
      </c>
      <c r="I927" s="15">
        <f>'[1]TCE - ANEXO III - Preencher'!J936</f>
        <v>98.33</v>
      </c>
      <c r="J927" s="15">
        <f>'[1]TCE - ANEXO III - Preencher'!K936</f>
        <v>0</v>
      </c>
      <c r="K927" s="16">
        <f>'[1]TCE - ANEXO III - Preencher'!L936</f>
        <v>101.36861</v>
      </c>
      <c r="L927" s="16">
        <f>'[1]TCE - ANEXO III - Preencher'!M936</f>
        <v>20.9</v>
      </c>
      <c r="M927" s="16">
        <f t="shared" si="85"/>
        <v>80.468610000000012</v>
      </c>
      <c r="N927" s="16">
        <f>'[1]TCE - ANEXO III - Preencher'!O936</f>
        <v>0.93500000000000005</v>
      </c>
      <c r="O927" s="16">
        <f>'[1]TCE - ANEXO III - Preencher'!P936</f>
        <v>0</v>
      </c>
      <c r="P927" s="17">
        <f t="shared" si="86"/>
        <v>0.93500000000000005</v>
      </c>
      <c r="Q927" s="16">
        <f>'[1]TCE - ANEXO III - Preencher'!R936</f>
        <v>207</v>
      </c>
      <c r="R927" s="16">
        <f>'[1]TCE - ANEXO III - Preencher'!S936</f>
        <v>48.07</v>
      </c>
      <c r="S927" s="17">
        <f t="shared" si="87"/>
        <v>158.93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350.95361000000003</v>
      </c>
    </row>
    <row r="928" spans="1:28" x14ac:dyDescent="0.2">
      <c r="A928" s="9">
        <f>IFERROR(VLOOKUP(B928,'[1]DADOS (OCULTAR)'!$P$3:$R$53,3,0),"")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ROBERTO CARLOS ALVES</v>
      </c>
      <c r="E928" s="10" t="str">
        <f>IF('[1]TCE - ANEXO III - Preencher'!F937="4 - Assistência Odontológica","2 - Outros Profissionais da Saúde",'[1]TCE - ANEXO II - Enviar TCE'!E927)</f>
        <v>2 - Outros Profissionais da Saúde</v>
      </c>
      <c r="F928" s="13">
        <f>'[1]TCE - ANEXO III - Preencher'!G937</f>
        <v>252605</v>
      </c>
      <c r="G928" s="14">
        <f>IF('[1]TCE - ANEXO III - Preencher'!H937="","",'[1]TCE - ANEXO III - Preencher'!H937)</f>
        <v>43891</v>
      </c>
      <c r="H928" s="15">
        <f>'[1]TCE - ANEXO III - Preencher'!I937</f>
        <v>21.5</v>
      </c>
      <c r="I928" s="15">
        <f>'[1]TCE - ANEXO III - Preencher'!J937</f>
        <v>171.96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0.93500000000000005</v>
      </c>
      <c r="O928" s="16">
        <f>'[1]TCE - ANEXO III - Preencher'!P937</f>
        <v>0</v>
      </c>
      <c r="P928" s="17">
        <f t="shared" si="86"/>
        <v>0.93500000000000005</v>
      </c>
      <c r="Q928" s="16">
        <f>'[1]TCE - ANEXO III - Preencher'!R937</f>
        <v>260.8</v>
      </c>
      <c r="R928" s="16">
        <f>'[1]TCE - ANEXO III - Preencher'!S937</f>
        <v>109.55</v>
      </c>
      <c r="S928" s="17">
        <f t="shared" si="87"/>
        <v>151.25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345.64499999999998</v>
      </c>
    </row>
    <row r="929" spans="1:28" x14ac:dyDescent="0.2">
      <c r="A929" s="9">
        <f>IFERROR(VLOOKUP(B929,'[1]DADOS (OCULTAR)'!$P$3:$R$53,3,0),"")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ROBERTTA CLARYSSA PONTES PASSAVANTE DE OLIVEIRA</v>
      </c>
      <c r="E929" s="10" t="str">
        <f>IF('[1]TCE - ANEXO III - Preencher'!F938="4 - Assistência Odontológica","2 - Outros Profissionais da Saúde",'[1]TCE - ANEXO II - Enviar TCE'!E928)</f>
        <v>2 - Outros Profissionais da Saúde</v>
      </c>
      <c r="F929" s="13">
        <f>'[1]TCE - ANEXO III - Preencher'!G938</f>
        <v>223605</v>
      </c>
      <c r="G929" s="14">
        <f>IF('[1]TCE - ANEXO III - Preencher'!H938="","",'[1]TCE - ANEXO III - Preencher'!H938)</f>
        <v>43891</v>
      </c>
      <c r="H929" s="15">
        <f>'[1]TCE - ANEXO III - Preencher'!I938</f>
        <v>24.65</v>
      </c>
      <c r="I929" s="15">
        <f>'[1]TCE - ANEXO III - Preencher'!J938</f>
        <v>197.16</v>
      </c>
      <c r="J929" s="15">
        <f>'[1]TCE - ANEXO III - Preencher'!K938</f>
        <v>0</v>
      </c>
      <c r="K929" s="16">
        <f>'[1]TCE - ANEXO III - Preencher'!L938</f>
        <v>101.36861</v>
      </c>
      <c r="L929" s="16">
        <f>'[1]TCE - ANEXO III - Preencher'!M938</f>
        <v>2.2000000000000002</v>
      </c>
      <c r="M929" s="16">
        <f t="shared" si="85"/>
        <v>99.168610000000001</v>
      </c>
      <c r="N929" s="16">
        <f>'[1]TCE - ANEXO III - Preencher'!O938</f>
        <v>1.9672434999999999</v>
      </c>
      <c r="O929" s="16">
        <f>'[1]TCE - ANEXO III - Preencher'!P938</f>
        <v>0</v>
      </c>
      <c r="P929" s="17">
        <f t="shared" si="86"/>
        <v>1.9672434999999999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322.9458535</v>
      </c>
    </row>
    <row r="930" spans="1:28" x14ac:dyDescent="0.2">
      <c r="A930" s="9">
        <f>IFERROR(VLOOKUP(B930,'[1]DADOS (OCULTAR)'!$P$3:$R$53,3,0),"")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ROBSON FREITAS DA SILVA</v>
      </c>
      <c r="E930" s="10" t="str">
        <f>IF('[1]TCE - ANEXO III - Preencher'!F939="4 - Assistência Odontológica","2 - Outros Profissionais da Saúde",'[1]TCE - ANEXO II - Enviar TCE'!E929)</f>
        <v>2 - Outros Profissionais da Saúde</v>
      </c>
      <c r="F930" s="13">
        <f>'[1]TCE - ANEXO III - Preencher'!G939</f>
        <v>513220</v>
      </c>
      <c r="G930" s="14">
        <f>IF('[1]TCE - ANEXO III - Preencher'!H939="","",'[1]TCE - ANEXO III - Preencher'!H939)</f>
        <v>43891</v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0.93500000000000005</v>
      </c>
      <c r="O930" s="16">
        <f>'[1]TCE - ANEXO III - Preencher'!P939</f>
        <v>0</v>
      </c>
      <c r="P930" s="17">
        <f t="shared" si="86"/>
        <v>0.93500000000000005</v>
      </c>
      <c r="Q930" s="16">
        <f>'[1]TCE - ANEXO III - Preencher'!R939</f>
        <v>220.8</v>
      </c>
      <c r="R930" s="16">
        <f>'[1]TCE - ANEXO III - Preencher'!S939</f>
        <v>0</v>
      </c>
      <c r="S930" s="17">
        <f t="shared" si="87"/>
        <v>220.8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221.73500000000001</v>
      </c>
    </row>
    <row r="931" spans="1:28" x14ac:dyDescent="0.2">
      <c r="A931" s="9">
        <f>IFERROR(VLOOKUP(B931,'[1]DADOS (OCULTAR)'!$P$3:$R$53,3,0),"")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ROBSON GOMES DA MATA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324205</v>
      </c>
      <c r="G931" s="14">
        <f>IF('[1]TCE - ANEXO III - Preencher'!H940="","",'[1]TCE - ANEXO III - Preencher'!H940)</f>
        <v>43891</v>
      </c>
      <c r="H931" s="15">
        <f>'[1]TCE - ANEXO III - Preencher'!I940</f>
        <v>14.51</v>
      </c>
      <c r="I931" s="15">
        <f>'[1]TCE - ANEXO III - Preencher'!J940</f>
        <v>116.1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0.93500000000000005</v>
      </c>
      <c r="O931" s="16">
        <f>'[1]TCE - ANEXO III - Preencher'!P940</f>
        <v>0</v>
      </c>
      <c r="P931" s="17">
        <f t="shared" si="86"/>
        <v>0.93500000000000005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131.54499999999999</v>
      </c>
    </row>
    <row r="932" spans="1:28" x14ac:dyDescent="0.2">
      <c r="A932" s="9">
        <f>IFERROR(VLOOKUP(B932,'[1]DADOS (OCULTAR)'!$P$3:$R$53,3,0),"")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RODOLFO CICERO VILELA DE SOUZA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514225</v>
      </c>
      <c r="G932" s="14">
        <f>IF('[1]TCE - ANEXO III - Preencher'!H941="","",'[1]TCE - ANEXO III - Preencher'!H941)</f>
        <v>43891</v>
      </c>
      <c r="H932" s="15">
        <f>'[1]TCE - ANEXO III - Preencher'!I941</f>
        <v>16.5</v>
      </c>
      <c r="I932" s="15">
        <f>'[1]TCE - ANEXO III - Preencher'!J941</f>
        <v>182.17</v>
      </c>
      <c r="J932" s="15">
        <f>'[1]TCE - ANEXO III - Preencher'!K941</f>
        <v>0</v>
      </c>
      <c r="K932" s="16">
        <f>'[1]TCE - ANEXO III - Preencher'!L941</f>
        <v>101.36861</v>
      </c>
      <c r="L932" s="16">
        <f>'[1]TCE - ANEXO III - Preencher'!M941</f>
        <v>20.9</v>
      </c>
      <c r="M932" s="16">
        <f t="shared" si="85"/>
        <v>80.468610000000012</v>
      </c>
      <c r="N932" s="16">
        <f>'[1]TCE - ANEXO III - Preencher'!O941</f>
        <v>0.93500000000000005</v>
      </c>
      <c r="O932" s="16">
        <f>'[1]TCE - ANEXO III - Preencher'!P941</f>
        <v>0</v>
      </c>
      <c r="P932" s="17">
        <f t="shared" si="86"/>
        <v>0.93500000000000005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280.07360999999997</v>
      </c>
    </row>
    <row r="933" spans="1:28" x14ac:dyDescent="0.2">
      <c r="A933" s="9">
        <f>IFERROR(VLOOKUP(B933,'[1]DADOS (OCULTAR)'!$P$3:$R$53,3,0),"")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RODRIGO COSMO DE OLIVEIRA</v>
      </c>
      <c r="E933" s="10" t="str">
        <f>IF('[1]TCE - ANEXO III - Preencher'!F942="4 - Assistência Odontológica","2 - Outros Profissionais da Saúde",'[1]TCE - ANEXO II - Enviar TCE'!E932)</f>
        <v>2 - Outros Profissionais da Saúde</v>
      </c>
      <c r="F933" s="13">
        <f>'[1]TCE - ANEXO III - Preencher'!G942</f>
        <v>515110</v>
      </c>
      <c r="G933" s="14">
        <f>IF('[1]TCE - ANEXO III - Preencher'!H942="","",'[1]TCE - ANEXO III - Preencher'!H942)</f>
        <v>43891</v>
      </c>
      <c r="H933" s="15">
        <f>'[1]TCE - ANEXO III - Preencher'!I942</f>
        <v>12.88</v>
      </c>
      <c r="I933" s="15">
        <f>'[1]TCE - ANEXO III - Preencher'!J942</f>
        <v>103.04</v>
      </c>
      <c r="J933" s="15">
        <f>'[1]TCE - ANEXO III - Preencher'!K942</f>
        <v>0</v>
      </c>
      <c r="K933" s="16">
        <f>'[1]TCE - ANEXO III - Preencher'!L942</f>
        <v>101.36861</v>
      </c>
      <c r="L933" s="16">
        <f>'[1]TCE - ANEXO III - Preencher'!M942</f>
        <v>20.9</v>
      </c>
      <c r="M933" s="16">
        <f t="shared" si="85"/>
        <v>80.468610000000012</v>
      </c>
      <c r="N933" s="16">
        <f>'[1]TCE - ANEXO III - Preencher'!O942</f>
        <v>0.93500000000000005</v>
      </c>
      <c r="O933" s="16">
        <f>'[1]TCE - ANEXO III - Preencher'!P942</f>
        <v>0</v>
      </c>
      <c r="P933" s="17">
        <f t="shared" si="86"/>
        <v>0.93500000000000005</v>
      </c>
      <c r="Q933" s="16">
        <f>'[1]TCE - ANEXO III - Preencher'!R942</f>
        <v>207</v>
      </c>
      <c r="R933" s="16">
        <f>'[1]TCE - ANEXO III - Preencher'!S942</f>
        <v>62.7</v>
      </c>
      <c r="S933" s="17">
        <f t="shared" si="87"/>
        <v>144.30000000000001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341.62361000000004</v>
      </c>
    </row>
    <row r="934" spans="1:28" x14ac:dyDescent="0.2">
      <c r="A934" s="9">
        <f>IFERROR(VLOOKUP(B934,'[1]DADOS (OCULTAR)'!$P$3:$R$53,3,0),"")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RODRIGO DE LIMA E SILVA</v>
      </c>
      <c r="E934" s="10" t="str">
        <f>IF('[1]TCE - ANEXO III - Preencher'!F943="4 - Assistência Odontológica","2 - Outros Profissionais da Saúde",'[1]TCE - ANEXO II - Enviar TCE'!E933)</f>
        <v>2 - Outros Profissionais da Saúde</v>
      </c>
      <c r="F934" s="13">
        <f>'[1]TCE - ANEXO III - Preencher'!G943</f>
        <v>223505</v>
      </c>
      <c r="G934" s="14">
        <f>IF('[1]TCE - ANEXO III - Preencher'!H943="","",'[1]TCE - ANEXO III - Preencher'!H943)</f>
        <v>43891</v>
      </c>
      <c r="H934" s="15">
        <f>'[1]TCE - ANEXO III - Preencher'!I943</f>
        <v>37.72</v>
      </c>
      <c r="I934" s="15">
        <f>'[1]TCE - ANEXO III - Preencher'!J943</f>
        <v>301.79000000000002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1.9672434999999999</v>
      </c>
      <c r="O934" s="16">
        <f>'[1]TCE - ANEXO III - Preencher'!P943</f>
        <v>0</v>
      </c>
      <c r="P934" s="17">
        <f t="shared" si="86"/>
        <v>1.9672434999999999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341.47724349999999</v>
      </c>
    </row>
    <row r="935" spans="1:28" x14ac:dyDescent="0.2">
      <c r="A935" s="9">
        <f>IFERROR(VLOOKUP(B935,'[1]DADOS (OCULTAR)'!$P$3:$R$53,3,0),"")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RODRIGO DE LIMA TORRES</v>
      </c>
      <c r="E935" s="10" t="str">
        <f>IF('[1]TCE - ANEXO III - Preencher'!F944="4 - Assistência Odontológica","2 - Outros Profissionais da Saúde",'[1]TCE - ANEXO II - Enviar TCE'!E934)</f>
        <v>2 - Outros Profissionais da Saúde</v>
      </c>
      <c r="F935" s="13">
        <f>'[1]TCE - ANEXO III - Preencher'!G944</f>
        <v>225125</v>
      </c>
      <c r="G935" s="14">
        <f>IF('[1]TCE - ANEXO III - Preencher'!H944="","",'[1]TCE - ANEXO III - Preencher'!H944)</f>
        <v>43891</v>
      </c>
      <c r="H935" s="15">
        <f>'[1]TCE - ANEXO III - Preencher'!I944</f>
        <v>70.19</v>
      </c>
      <c r="I935" s="15">
        <f>'[1]TCE - ANEXO III - Preencher'!J944</f>
        <v>561.54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7.4850000000000003</v>
      </c>
      <c r="O935" s="16">
        <f>'[1]TCE - ANEXO III - Preencher'!P944</f>
        <v>0</v>
      </c>
      <c r="P935" s="17">
        <f t="shared" si="86"/>
        <v>7.4850000000000003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639.21500000000003</v>
      </c>
    </row>
    <row r="936" spans="1:28" x14ac:dyDescent="0.2">
      <c r="A936" s="9">
        <f>IFERROR(VLOOKUP(B936,'[1]DADOS (OCULTAR)'!$P$3:$R$53,3,0),"")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RODRIGO FERREIRA DA PAZ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324115</v>
      </c>
      <c r="G936" s="14">
        <f>IF('[1]TCE - ANEXO III - Preencher'!H945="","",'[1]TCE - ANEXO III - Preencher'!H945)</f>
        <v>43891</v>
      </c>
      <c r="H936" s="15">
        <f>'[1]TCE - ANEXO III - Preencher'!I945</f>
        <v>27.78</v>
      </c>
      <c r="I936" s="15">
        <f>'[1]TCE - ANEXO III - Preencher'!J945</f>
        <v>222.27</v>
      </c>
      <c r="J936" s="15">
        <f>'[1]TCE - ANEXO III - Preencher'!K945</f>
        <v>0</v>
      </c>
      <c r="K936" s="16">
        <f>'[1]TCE - ANEXO III - Preencher'!L945</f>
        <v>101.36861</v>
      </c>
      <c r="L936" s="16">
        <f>'[1]TCE - ANEXO III - Preencher'!M945</f>
        <v>8.14</v>
      </c>
      <c r="M936" s="16">
        <f t="shared" si="85"/>
        <v>93.228610000000003</v>
      </c>
      <c r="N936" s="16">
        <f>'[1]TCE - ANEXO III - Preencher'!O945</f>
        <v>0.93500000000000005</v>
      </c>
      <c r="O936" s="16">
        <f>'[1]TCE - ANEXO III - Preencher'!P945</f>
        <v>0</v>
      </c>
      <c r="P936" s="17">
        <f t="shared" si="86"/>
        <v>0.93500000000000005</v>
      </c>
      <c r="Q936" s="16">
        <f>'[1]TCE - ANEXO III - Preencher'!R945</f>
        <v>130.4</v>
      </c>
      <c r="R936" s="16">
        <f>'[1]TCE - ANEXO III - Preencher'!S945</f>
        <v>50.76</v>
      </c>
      <c r="S936" s="17">
        <f t="shared" si="87"/>
        <v>79.640000000000015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423.85361</v>
      </c>
    </row>
    <row r="937" spans="1:28" x14ac:dyDescent="0.2">
      <c r="A937" s="9">
        <f>IFERROR(VLOOKUP(B937,'[1]DADOS (OCULTAR)'!$P$3:$R$53,3,0),"")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ROMERO MARQUES BARRETO DE MELO</v>
      </c>
      <c r="E937" s="10" t="str">
        <f>IF('[1]TCE - ANEXO III - Preencher'!F946="4 - Assistência Odontológica","2 - Outros Profissionais da Saúde",'[1]TCE - ANEXO II - Enviar TCE'!E936)</f>
        <v>2 - Outros Profissionais da Saúde</v>
      </c>
      <c r="F937" s="13">
        <f>'[1]TCE - ANEXO III - Preencher'!G946</f>
        <v>223605</v>
      </c>
      <c r="G937" s="14">
        <f>IF('[1]TCE - ANEXO III - Preencher'!H946="","",'[1]TCE - ANEXO III - Preencher'!H946)</f>
        <v>43891</v>
      </c>
      <c r="H937" s="15">
        <f>'[1]TCE - ANEXO III - Preencher'!I946</f>
        <v>33.19</v>
      </c>
      <c r="I937" s="15">
        <f>'[1]TCE - ANEXO III - Preencher'!J946</f>
        <v>265.55</v>
      </c>
      <c r="J937" s="15">
        <f>'[1]TCE - ANEXO III - Preencher'!K946</f>
        <v>0</v>
      </c>
      <c r="K937" s="16">
        <f>'[1]TCE - ANEXO III - Preencher'!L946</f>
        <v>101.36861</v>
      </c>
      <c r="L937" s="16">
        <f>'[1]TCE - ANEXO III - Preencher'!M946</f>
        <v>3.01</v>
      </c>
      <c r="M937" s="16">
        <f t="shared" si="85"/>
        <v>98.358609999999999</v>
      </c>
      <c r="N937" s="16">
        <f>'[1]TCE - ANEXO III - Preencher'!O946</f>
        <v>1.9672434999999999</v>
      </c>
      <c r="O937" s="16">
        <f>'[1]TCE - ANEXO III - Preencher'!P946</f>
        <v>0</v>
      </c>
      <c r="P937" s="17">
        <f t="shared" si="86"/>
        <v>1.9672434999999999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399.0658535</v>
      </c>
    </row>
    <row r="938" spans="1:28" x14ac:dyDescent="0.2">
      <c r="A938" s="9">
        <f>IFERROR(VLOOKUP(B938,'[1]DADOS (OCULTAR)'!$P$3:$R$53,3,0),"")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RONALDO JORDAO DE ALBUQUERQUE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766420</v>
      </c>
      <c r="G938" s="14">
        <f>IF('[1]TCE - ANEXO III - Preencher'!H947="","",'[1]TCE - ANEXO III - Preencher'!H947)</f>
        <v>43891</v>
      </c>
      <c r="H938" s="15">
        <f>'[1]TCE - ANEXO III - Preencher'!I947</f>
        <v>15.04</v>
      </c>
      <c r="I938" s="15">
        <f>'[1]TCE - ANEXO III - Preencher'!J947</f>
        <v>120.33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0.93500000000000005</v>
      </c>
      <c r="O938" s="16">
        <f>'[1]TCE - ANEXO III - Preencher'!P947</f>
        <v>0</v>
      </c>
      <c r="P938" s="17">
        <f t="shared" si="86"/>
        <v>0.93500000000000005</v>
      </c>
      <c r="Q938" s="16">
        <f>'[1]TCE - ANEXO III - Preencher'!R947</f>
        <v>138</v>
      </c>
      <c r="R938" s="16">
        <f>'[1]TCE - ANEXO III - Preencher'!S947</f>
        <v>31.35</v>
      </c>
      <c r="S938" s="17">
        <f t="shared" si="87"/>
        <v>106.65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242.95500000000001</v>
      </c>
    </row>
    <row r="939" spans="1:28" x14ac:dyDescent="0.2">
      <c r="A939" s="9">
        <f>IFERROR(VLOOKUP(B939,'[1]DADOS (OCULTAR)'!$P$3:$R$53,3,0),"")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ROSALVO BATISTA NEGRAO JUNIOR</v>
      </c>
      <c r="E939" s="10" t="str">
        <f>IF('[1]TCE - ANEXO III - Preencher'!F948="4 - Assistência Odontológica","2 - Outros Profissionais da Saúde",'[1]TCE - ANEXO II - Enviar TCE'!E938)</f>
        <v>2 - Outros Profissionais da Saúde</v>
      </c>
      <c r="F939" s="13">
        <f>'[1]TCE - ANEXO III - Preencher'!G948</f>
        <v>517410</v>
      </c>
      <c r="G939" s="14">
        <f>IF('[1]TCE - ANEXO III - Preencher'!H948="","",'[1]TCE - ANEXO III - Preencher'!H948)</f>
        <v>43891</v>
      </c>
      <c r="H939" s="15">
        <f>'[1]TCE - ANEXO III - Preencher'!I948</f>
        <v>10.45</v>
      </c>
      <c r="I939" s="15">
        <f>'[1]TCE - ANEXO III - Preencher'!J948</f>
        <v>83.6</v>
      </c>
      <c r="J939" s="15">
        <f>'[1]TCE - ANEXO III - Preencher'!K948</f>
        <v>0</v>
      </c>
      <c r="K939" s="16">
        <f>'[1]TCE - ANEXO III - Preencher'!L948</f>
        <v>101.36861</v>
      </c>
      <c r="L939" s="16">
        <f>'[1]TCE - ANEXO III - Preencher'!M948</f>
        <v>20.9</v>
      </c>
      <c r="M939" s="16">
        <f t="shared" si="85"/>
        <v>80.468610000000012</v>
      </c>
      <c r="N939" s="16">
        <f>'[1]TCE - ANEXO III - Preencher'!O948</f>
        <v>0.93500000000000005</v>
      </c>
      <c r="O939" s="16">
        <f>'[1]TCE - ANEXO III - Preencher'!P948</f>
        <v>0</v>
      </c>
      <c r="P939" s="17">
        <f t="shared" si="86"/>
        <v>0.93500000000000005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175.45361000000003</v>
      </c>
    </row>
    <row r="940" spans="1:28" x14ac:dyDescent="0.2">
      <c r="A940" s="9">
        <f>IFERROR(VLOOKUP(B940,'[1]DADOS (OCULTAR)'!$P$3:$R$53,3,0),"")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ROSANE PEREIRA DANTAS</v>
      </c>
      <c r="E940" s="10" t="str">
        <f>IF('[1]TCE - ANEXO III - Preencher'!F949="4 - Assistência Odontológica","2 - Outros Profissionais da Saúde",'[1]TCE - ANEXO II - Enviar TCE'!E939)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43891</v>
      </c>
      <c r="H940" s="15">
        <f>'[1]TCE - ANEXO III - Preencher'!I949</f>
        <v>12.91</v>
      </c>
      <c r="I940" s="15">
        <f>'[1]TCE - ANEXO III - Preencher'!J949</f>
        <v>103.26</v>
      </c>
      <c r="J940" s="15">
        <f>'[1]TCE - ANEXO III - Preencher'!K949</f>
        <v>0</v>
      </c>
      <c r="K940" s="16">
        <f>'[1]TCE - ANEXO III - Preencher'!L949</f>
        <v>101.36861</v>
      </c>
      <c r="L940" s="16">
        <f>'[1]TCE - ANEXO III - Preencher'!M949</f>
        <v>20.9</v>
      </c>
      <c r="M940" s="16">
        <f t="shared" si="85"/>
        <v>80.468610000000012</v>
      </c>
      <c r="N940" s="16">
        <f>'[1]TCE - ANEXO III - Preencher'!O949</f>
        <v>0.93500000000000005</v>
      </c>
      <c r="O940" s="16">
        <f>'[1]TCE - ANEXO III - Preencher'!P949</f>
        <v>0</v>
      </c>
      <c r="P940" s="17">
        <f t="shared" si="86"/>
        <v>0.93500000000000005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197.57361000000003</v>
      </c>
    </row>
    <row r="941" spans="1:28" x14ac:dyDescent="0.2">
      <c r="A941" s="9">
        <f>IFERROR(VLOOKUP(B941,'[1]DADOS (OCULTAR)'!$P$3:$R$53,3,0),"")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ROSANGELA MARIA DA SILVA</v>
      </c>
      <c r="E941" s="10" t="str">
        <f>IF('[1]TCE - ANEXO III - Preencher'!F950="4 - Assistência Odontológica","2 - Outros Profissionais da Saúde",'[1]TCE - ANEXO II - Enviar TCE'!E940)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43891</v>
      </c>
      <c r="H941" s="15">
        <f>'[1]TCE - ANEXO III - Preencher'!I950</f>
        <v>14.79</v>
      </c>
      <c r="I941" s="15">
        <f>'[1]TCE - ANEXO III - Preencher'!J950</f>
        <v>118.34</v>
      </c>
      <c r="J941" s="15">
        <f>'[1]TCE - ANEXO III - Preencher'!K950</f>
        <v>0</v>
      </c>
      <c r="K941" s="16">
        <f>'[1]TCE - ANEXO III - Preencher'!L950</f>
        <v>101.36861</v>
      </c>
      <c r="L941" s="16">
        <f>'[1]TCE - ANEXO III - Preencher'!M950</f>
        <v>20.9</v>
      </c>
      <c r="M941" s="16">
        <f t="shared" si="85"/>
        <v>80.468610000000012</v>
      </c>
      <c r="N941" s="16">
        <f>'[1]TCE - ANEXO III - Preencher'!O950</f>
        <v>0.93500000000000005</v>
      </c>
      <c r="O941" s="16">
        <f>'[1]TCE - ANEXO III - Preencher'!P950</f>
        <v>0</v>
      </c>
      <c r="P941" s="17">
        <f t="shared" si="86"/>
        <v>0.93500000000000005</v>
      </c>
      <c r="Q941" s="16">
        <f>'[1]TCE - ANEXO III - Preencher'!R950</f>
        <v>220.8</v>
      </c>
      <c r="R941" s="16">
        <f>'[1]TCE - ANEXO III - Preencher'!S950</f>
        <v>62.7</v>
      </c>
      <c r="S941" s="17">
        <f t="shared" si="87"/>
        <v>158.10000000000002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372.63361000000003</v>
      </c>
    </row>
    <row r="942" spans="1:28" x14ac:dyDescent="0.2">
      <c r="A942" s="9">
        <f>IFERROR(VLOOKUP(B942,'[1]DADOS (OCULTAR)'!$P$3:$R$53,3,0),"")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ROSE MARIA DA SILVA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43891</v>
      </c>
      <c r="H942" s="15">
        <f>'[1]TCE - ANEXO III - Preencher'!I951</f>
        <v>13.59</v>
      </c>
      <c r="I942" s="15">
        <f>'[1]TCE - ANEXO III - Preencher'!J951</f>
        <v>108.69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0.93500000000000005</v>
      </c>
      <c r="O942" s="16">
        <f>'[1]TCE - ANEXO III - Preencher'!P951</f>
        <v>0</v>
      </c>
      <c r="P942" s="17">
        <f t="shared" si="86"/>
        <v>0.93500000000000005</v>
      </c>
      <c r="Q942" s="16">
        <f>'[1]TCE - ANEXO III - Preencher'!R951</f>
        <v>138</v>
      </c>
      <c r="R942" s="16">
        <f>'[1]TCE - ANEXO III - Preencher'!S951</f>
        <v>62.7</v>
      </c>
      <c r="S942" s="17">
        <f t="shared" si="87"/>
        <v>75.3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198.51499999999999</v>
      </c>
    </row>
    <row r="943" spans="1:28" x14ac:dyDescent="0.2">
      <c r="A943" s="9">
        <f>IFERROR(VLOOKUP(B943,'[1]DADOS (OCULTAR)'!$P$3:$R$53,3,0),"")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>ROSELANE DO CARMO DE LIMA SILVA</v>
      </c>
      <c r="E943" s="10" t="str">
        <f>IF('[1]TCE - ANEXO III - Preencher'!F952="4 - Assistência Odontológica","2 - Outros Profissionais da Saúde",'[1]TCE - ANEXO II - Enviar TCE'!E942)</f>
        <v>2 - Outros Profissionais da Saúde</v>
      </c>
      <c r="F943" s="13">
        <f>'[1]TCE - ANEXO III - Preencher'!G952</f>
        <v>252305</v>
      </c>
      <c r="G943" s="14">
        <f>IF('[1]TCE - ANEXO III - Preencher'!H952="","",'[1]TCE - ANEXO III - Preencher'!H952)</f>
        <v>43891</v>
      </c>
      <c r="H943" s="15">
        <f>'[1]TCE - ANEXO III - Preencher'!I952</f>
        <v>19.350000000000001</v>
      </c>
      <c r="I943" s="15">
        <f>'[1]TCE - ANEXO III - Preencher'!J952</f>
        <v>154.82</v>
      </c>
      <c r="J943" s="15">
        <f>'[1]TCE - ANEXO III - Preencher'!K952</f>
        <v>0</v>
      </c>
      <c r="K943" s="16">
        <f>'[1]TCE - ANEXO III - Preencher'!L952</f>
        <v>101.36861</v>
      </c>
      <c r="L943" s="16">
        <f>'[1]TCE - ANEXO III - Preencher'!M952</f>
        <v>36.86</v>
      </c>
      <c r="M943" s="16">
        <f t="shared" si="85"/>
        <v>64.508610000000004</v>
      </c>
      <c r="N943" s="16">
        <f>'[1]TCE - ANEXO III - Preencher'!O952</f>
        <v>0.93500000000000005</v>
      </c>
      <c r="O943" s="16">
        <f>'[1]TCE - ANEXO III - Preencher'!P952</f>
        <v>0</v>
      </c>
      <c r="P943" s="17">
        <f t="shared" si="86"/>
        <v>0.93500000000000005</v>
      </c>
      <c r="Q943" s="16">
        <f>'[1]TCE - ANEXO III - Preencher'!R952</f>
        <v>260.8</v>
      </c>
      <c r="R943" s="16">
        <f>'[1]TCE - ANEXO III - Preencher'!S952</f>
        <v>110.59</v>
      </c>
      <c r="S943" s="17">
        <f t="shared" si="87"/>
        <v>150.21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389.82361000000003</v>
      </c>
    </row>
    <row r="944" spans="1:28" x14ac:dyDescent="0.2">
      <c r="A944" s="9">
        <f>IFERROR(VLOOKUP(B944,'[1]DADOS (OCULTAR)'!$P$3:$R$53,3,0),"")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ROSELEIDE BEZERRA DA SILVA</v>
      </c>
      <c r="E944" s="10" t="str">
        <f>IF('[1]TCE - ANEXO III - Preencher'!F953="4 - Assistência Odontológica","2 - Outros Profissionais da Saúde",'[1]TCE - ANEXO II - Enviar TCE'!E943)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43891</v>
      </c>
      <c r="H944" s="15">
        <f>'[1]TCE - ANEXO III - Preencher'!I953</f>
        <v>12.61</v>
      </c>
      <c r="I944" s="15">
        <f>'[1]TCE - ANEXO III - Preencher'!J953</f>
        <v>100.88</v>
      </c>
      <c r="J944" s="15">
        <f>'[1]TCE - ANEXO III - Preencher'!K953</f>
        <v>0</v>
      </c>
      <c r="K944" s="16">
        <f>'[1]TCE - ANEXO III - Preencher'!L953</f>
        <v>101.36861</v>
      </c>
      <c r="L944" s="16">
        <f>'[1]TCE - ANEXO III - Preencher'!M953</f>
        <v>20.9</v>
      </c>
      <c r="M944" s="16">
        <f t="shared" si="85"/>
        <v>80.468610000000012</v>
      </c>
      <c r="N944" s="16">
        <f>'[1]TCE - ANEXO III - Preencher'!O953</f>
        <v>0.93500000000000005</v>
      </c>
      <c r="O944" s="16">
        <f>'[1]TCE - ANEXO III - Preencher'!P953</f>
        <v>0</v>
      </c>
      <c r="P944" s="17">
        <f t="shared" si="86"/>
        <v>0.93500000000000005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194.89361000000002</v>
      </c>
    </row>
    <row r="945" spans="1:28" x14ac:dyDescent="0.2">
      <c r="A945" s="9">
        <f>IFERROR(VLOOKUP(B945,'[1]DADOS (OCULTAR)'!$P$3:$R$53,3,0),"")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ROSEMARY CLEMENTE BEZERRA</v>
      </c>
      <c r="E945" s="10" t="str">
        <f>IF('[1]TCE - ANEXO III - Preencher'!F954="4 - Assistência Odontológica","2 - Outros Profissionais da Saúde",'[1]TCE - ANEXO II - Enviar TCE'!E944)</f>
        <v>2 - Outros Profissionais da Saúde</v>
      </c>
      <c r="F945" s="13">
        <f>'[1]TCE - ANEXO III - Preencher'!G954</f>
        <v>513430</v>
      </c>
      <c r="G945" s="14">
        <f>IF('[1]TCE - ANEXO III - Preencher'!H954="","",'[1]TCE - ANEXO III - Preencher'!H954)</f>
        <v>43891</v>
      </c>
      <c r="H945" s="15">
        <f>'[1]TCE - ANEXO III - Preencher'!I954</f>
        <v>13.06</v>
      </c>
      <c r="I945" s="15">
        <f>'[1]TCE - ANEXO III - Preencher'!J954</f>
        <v>104.5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0.93500000000000005</v>
      </c>
      <c r="O945" s="16">
        <f>'[1]TCE - ANEXO III - Preencher'!P954</f>
        <v>0</v>
      </c>
      <c r="P945" s="17">
        <f t="shared" si="86"/>
        <v>0.93500000000000005</v>
      </c>
      <c r="Q945" s="16">
        <f>'[1]TCE - ANEXO III - Preencher'!R954</f>
        <v>220.8</v>
      </c>
      <c r="R945" s="16">
        <f>'[1]TCE - ANEXO III - Preencher'!S954</f>
        <v>62.7</v>
      </c>
      <c r="S945" s="17">
        <f t="shared" si="87"/>
        <v>158.10000000000002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276.59500000000003</v>
      </c>
    </row>
    <row r="946" spans="1:28" x14ac:dyDescent="0.2">
      <c r="A946" s="9">
        <f>IFERROR(VLOOKUP(B946,'[1]DADOS (OCULTAR)'!$P$3:$R$53,3,0),"")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ROSEMARY DE BARROS MONTEIRO</v>
      </c>
      <c r="E946" s="10" t="str">
        <f>IF('[1]TCE - ANEXO III - Preencher'!F955="4 - Assistência Odontológica","2 - Outros Profissionais da Saúde",'[1]TCE - ANEXO II - Enviar TCE'!E945)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43891</v>
      </c>
      <c r="H946" s="15">
        <f>'[1]TCE - ANEXO III - Preencher'!I955</f>
        <v>15.21</v>
      </c>
      <c r="I946" s="15">
        <f>'[1]TCE - ANEXO III - Preencher'!J955</f>
        <v>121.7</v>
      </c>
      <c r="J946" s="15">
        <f>'[1]TCE - ANEXO III - Preencher'!K955</f>
        <v>0</v>
      </c>
      <c r="K946" s="16">
        <f>'[1]TCE - ANEXO III - Preencher'!L955</f>
        <v>101.36861</v>
      </c>
      <c r="L946" s="16">
        <f>'[1]TCE - ANEXO III - Preencher'!M955</f>
        <v>20.9</v>
      </c>
      <c r="M946" s="16">
        <f t="shared" si="85"/>
        <v>80.468610000000012</v>
      </c>
      <c r="N946" s="16">
        <f>'[1]TCE - ANEXO III - Preencher'!O955</f>
        <v>0.93500000000000005</v>
      </c>
      <c r="O946" s="16">
        <f>'[1]TCE - ANEXO III - Preencher'!P955</f>
        <v>0</v>
      </c>
      <c r="P946" s="17">
        <f t="shared" si="86"/>
        <v>0.93500000000000005</v>
      </c>
      <c r="Q946" s="16">
        <f>'[1]TCE - ANEXO III - Preencher'!R955</f>
        <v>220.8</v>
      </c>
      <c r="R946" s="16">
        <f>'[1]TCE - ANEXO III - Preencher'!S955</f>
        <v>62.7</v>
      </c>
      <c r="S946" s="17">
        <f t="shared" si="87"/>
        <v>158.10000000000002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376.41361000000006</v>
      </c>
    </row>
    <row r="947" spans="1:28" x14ac:dyDescent="0.2">
      <c r="A947" s="9">
        <f>IFERROR(VLOOKUP(B947,'[1]DADOS (OCULTAR)'!$P$3:$R$53,3,0),"")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ROSIANE MARIA DOS SANTOS</v>
      </c>
      <c r="E947" s="10" t="str">
        <f>IF('[1]TCE - ANEXO III - Preencher'!F956="4 - Assistência Odontológica","2 - Outros Profissionais da Saúde",'[1]TCE - ANEXO II - Enviar TCE'!E946)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43891</v>
      </c>
      <c r="H947" s="15">
        <f>'[1]TCE - ANEXO III - Preencher'!I956</f>
        <v>13.39</v>
      </c>
      <c r="I947" s="15">
        <f>'[1]TCE - ANEXO III - Preencher'!J956</f>
        <v>107.13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0.93500000000000005</v>
      </c>
      <c r="O947" s="16">
        <f>'[1]TCE - ANEXO III - Preencher'!P956</f>
        <v>0</v>
      </c>
      <c r="P947" s="17">
        <f t="shared" si="86"/>
        <v>0.93500000000000005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121.455</v>
      </c>
    </row>
    <row r="948" spans="1:28" x14ac:dyDescent="0.2">
      <c r="A948" s="9">
        <f>IFERROR(VLOOKUP(B948,'[1]DADOS (OCULTAR)'!$P$3:$R$53,3,0),"")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ROSICLEIDE MENDES DE SANTANA BRITO</v>
      </c>
      <c r="E948" s="10" t="str">
        <f>IF('[1]TCE - ANEXO III - Preencher'!F957="4 - Assistência Odontológica","2 - Outros Profissionais da Saúde",'[1]TCE - ANEXO II - Enviar TCE'!E947)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43891</v>
      </c>
      <c r="H948" s="15">
        <f>'[1]TCE - ANEXO III - Preencher'!I957</f>
        <v>16.82</v>
      </c>
      <c r="I948" s="15">
        <f>'[1]TCE - ANEXO III - Preencher'!J957</f>
        <v>184.73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0.93500000000000005</v>
      </c>
      <c r="O948" s="16">
        <f>'[1]TCE - ANEXO III - Preencher'!P957</f>
        <v>0</v>
      </c>
      <c r="P948" s="17">
        <f t="shared" si="86"/>
        <v>0.93500000000000005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320</v>
      </c>
      <c r="U948" s="16">
        <f>'[1]TCE - ANEXO III - Preencher'!V957</f>
        <v>0</v>
      </c>
      <c r="V948" s="17">
        <f t="shared" si="88"/>
        <v>320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522.48500000000001</v>
      </c>
    </row>
    <row r="949" spans="1:28" x14ac:dyDescent="0.2">
      <c r="A949" s="9">
        <f>IFERROR(VLOOKUP(B949,'[1]DADOS (OCULTAR)'!$P$3:$R$53,3,0),"")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ROSILENE PEREIRA SANDES</v>
      </c>
      <c r="E949" s="10" t="str">
        <f>IF('[1]TCE - ANEXO III - Preencher'!F958="4 - Assistência Odontológica","2 - Outros Profissionais da Saúde",'[1]TCE - ANEXO II - Enviar TCE'!E948)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43891</v>
      </c>
      <c r="H949" s="15">
        <f>'[1]TCE - ANEXO III - Preencher'!I958</f>
        <v>12.24</v>
      </c>
      <c r="I949" s="15">
        <f>'[1]TCE - ANEXO III - Preencher'!J958</f>
        <v>97.94</v>
      </c>
      <c r="J949" s="15">
        <f>'[1]TCE - ANEXO III - Preencher'!K958</f>
        <v>0</v>
      </c>
      <c r="K949" s="16">
        <f>'[1]TCE - ANEXO III - Preencher'!L958</f>
        <v>101.36861</v>
      </c>
      <c r="L949" s="16">
        <f>'[1]TCE - ANEXO III - Preencher'!M958</f>
        <v>20.9</v>
      </c>
      <c r="M949" s="16">
        <f t="shared" si="85"/>
        <v>80.468610000000012</v>
      </c>
      <c r="N949" s="16">
        <f>'[1]TCE - ANEXO III - Preencher'!O958</f>
        <v>0.93500000000000005</v>
      </c>
      <c r="O949" s="16">
        <f>'[1]TCE - ANEXO III - Preencher'!P958</f>
        <v>0</v>
      </c>
      <c r="P949" s="17">
        <f t="shared" si="86"/>
        <v>0.93500000000000005</v>
      </c>
      <c r="Q949" s="16">
        <f>'[1]TCE - ANEXO III - Preencher'!R958</f>
        <v>103.5</v>
      </c>
      <c r="R949" s="16">
        <f>'[1]TCE - ANEXO III - Preencher'!S958</f>
        <v>58.78</v>
      </c>
      <c r="S949" s="17">
        <f t="shared" si="87"/>
        <v>44.72</v>
      </c>
      <c r="T949" s="16">
        <f>'[1]TCE - ANEXO III - Preencher'!U958</f>
        <v>64</v>
      </c>
      <c r="U949" s="16">
        <f>'[1]TCE - ANEXO III - Preencher'!V958</f>
        <v>0</v>
      </c>
      <c r="V949" s="17">
        <f t="shared" si="88"/>
        <v>64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300.30361000000005</v>
      </c>
    </row>
    <row r="950" spans="1:28" x14ac:dyDescent="0.2">
      <c r="A950" s="9">
        <f>IFERROR(VLOOKUP(B950,'[1]DADOS (OCULTAR)'!$P$3:$R$53,3,0),"")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ROSINEIDE DE BRITO SOARES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517410</v>
      </c>
      <c r="G950" s="14">
        <f>IF('[1]TCE - ANEXO III - Preencher'!H959="","",'[1]TCE - ANEXO III - Preencher'!H959)</f>
        <v>43891</v>
      </c>
      <c r="H950" s="15">
        <f>'[1]TCE - ANEXO III - Preencher'!I959</f>
        <v>11.34</v>
      </c>
      <c r="I950" s="15">
        <f>'[1]TCE - ANEXO III - Preencher'!J959</f>
        <v>90.71</v>
      </c>
      <c r="J950" s="15">
        <f>'[1]TCE - ANEXO III - Preencher'!K959</f>
        <v>0</v>
      </c>
      <c r="K950" s="16">
        <f>'[1]TCE - ANEXO III - Preencher'!L959</f>
        <v>101.36861</v>
      </c>
      <c r="L950" s="16">
        <f>'[1]TCE - ANEXO III - Preencher'!M959</f>
        <v>20.9</v>
      </c>
      <c r="M950" s="16">
        <f t="shared" si="85"/>
        <v>80.468610000000012</v>
      </c>
      <c r="N950" s="16">
        <f>'[1]TCE - ANEXO III - Preencher'!O959</f>
        <v>0.93500000000000005</v>
      </c>
      <c r="O950" s="16">
        <f>'[1]TCE - ANEXO III - Preencher'!P959</f>
        <v>0</v>
      </c>
      <c r="P950" s="17">
        <f t="shared" si="86"/>
        <v>0.93500000000000005</v>
      </c>
      <c r="Q950" s="16">
        <f>'[1]TCE - ANEXO III - Preencher'!R959</f>
        <v>220.8</v>
      </c>
      <c r="R950" s="16">
        <f>'[1]TCE - ANEXO III - Preencher'!S959</f>
        <v>45.98</v>
      </c>
      <c r="S950" s="17">
        <f t="shared" si="87"/>
        <v>174.82000000000002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358.27361000000008</v>
      </c>
    </row>
    <row r="951" spans="1:28" x14ac:dyDescent="0.2">
      <c r="A951" s="9">
        <f>IFERROR(VLOOKUP(B951,'[1]DADOS (OCULTAR)'!$P$3:$R$53,3,0),"")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>ROSINETE MARIA DA SILVA</v>
      </c>
      <c r="E951" s="10" t="str">
        <f>IF('[1]TCE - ANEXO III - Preencher'!F960="4 - Assistência Odontológica","2 - Outros Profissionais da Saúde",'[1]TCE - ANEXO II - Enviar TCE'!E950)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43891</v>
      </c>
      <c r="H951" s="15">
        <f>'[1]TCE - ANEXO III - Preencher'!I960</f>
        <v>13.58</v>
      </c>
      <c r="I951" s="15">
        <f>'[1]TCE - ANEXO III - Preencher'!J960</f>
        <v>108.61</v>
      </c>
      <c r="J951" s="15">
        <f>'[1]TCE - ANEXO III - Preencher'!K960</f>
        <v>0</v>
      </c>
      <c r="K951" s="16">
        <f>'[1]TCE - ANEXO III - Preencher'!L960</f>
        <v>101.36861</v>
      </c>
      <c r="L951" s="16">
        <f>'[1]TCE - ANEXO III - Preencher'!M960</f>
        <v>20.9</v>
      </c>
      <c r="M951" s="16">
        <f t="shared" si="85"/>
        <v>80.468610000000012</v>
      </c>
      <c r="N951" s="16">
        <f>'[1]TCE - ANEXO III - Preencher'!O960</f>
        <v>0.93500000000000005</v>
      </c>
      <c r="O951" s="16">
        <f>'[1]TCE - ANEXO III - Preencher'!P960</f>
        <v>0</v>
      </c>
      <c r="P951" s="17">
        <f t="shared" si="86"/>
        <v>0.93500000000000005</v>
      </c>
      <c r="Q951" s="16">
        <f>'[1]TCE - ANEXO III - Preencher'!R960</f>
        <v>244.5</v>
      </c>
      <c r="R951" s="16">
        <f>'[1]TCE - ANEXO III - Preencher'!S960</f>
        <v>62.7</v>
      </c>
      <c r="S951" s="17">
        <f t="shared" si="87"/>
        <v>181.8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385.39361000000002</v>
      </c>
    </row>
    <row r="952" spans="1:28" x14ac:dyDescent="0.2">
      <c r="A952" s="9">
        <f>IFERROR(VLOOKUP(B952,'[1]DADOS (OCULTAR)'!$P$3:$R$53,3,0),"")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ROSIVALDO FRANCISCO DE QUEIROZ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951105</v>
      </c>
      <c r="G952" s="14">
        <f>IF('[1]TCE - ANEXO III - Preencher'!H961="","",'[1]TCE - ANEXO III - Preencher'!H961)</f>
        <v>43891</v>
      </c>
      <c r="H952" s="15">
        <f>'[1]TCE - ANEXO III - Preencher'!I961</f>
        <v>17.16</v>
      </c>
      <c r="I952" s="15">
        <f>'[1]TCE - ANEXO III - Preencher'!J961</f>
        <v>137.28</v>
      </c>
      <c r="J952" s="15">
        <f>'[1]TCE - ANEXO III - Preencher'!K961</f>
        <v>0</v>
      </c>
      <c r="K952" s="16">
        <f>'[1]TCE - ANEXO III - Preencher'!L961</f>
        <v>101.36861</v>
      </c>
      <c r="L952" s="16">
        <f>'[1]TCE - ANEXO III - Preencher'!M961</f>
        <v>25.43</v>
      </c>
      <c r="M952" s="16">
        <f t="shared" si="85"/>
        <v>75.938610000000011</v>
      </c>
      <c r="N952" s="16">
        <f>'[1]TCE - ANEXO III - Preencher'!O961</f>
        <v>0.93500000000000005</v>
      </c>
      <c r="O952" s="16">
        <f>'[1]TCE - ANEXO III - Preencher'!P961</f>
        <v>0</v>
      </c>
      <c r="P952" s="17">
        <f t="shared" si="86"/>
        <v>0.93500000000000005</v>
      </c>
      <c r="Q952" s="16">
        <f>'[1]TCE - ANEXO III - Preencher'!R961</f>
        <v>207</v>
      </c>
      <c r="R952" s="16">
        <f>'[1]TCE - ANEXO III - Preencher'!S961</f>
        <v>76.3</v>
      </c>
      <c r="S952" s="17">
        <f t="shared" si="87"/>
        <v>130.69999999999999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362.01360999999997</v>
      </c>
    </row>
    <row r="953" spans="1:28" x14ac:dyDescent="0.2">
      <c r="A953" s="9">
        <f>IFERROR(VLOOKUP(B953,'[1]DADOS (OCULTAR)'!$P$3:$R$53,3,0),"")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>SAMANTA MARIA DA SILVA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43891</v>
      </c>
      <c r="H953" s="15">
        <f>'[1]TCE - ANEXO III - Preencher'!I962</f>
        <v>17.079999999999998</v>
      </c>
      <c r="I953" s="15">
        <f>'[1]TCE - ANEXO III - Preencher'!J962</f>
        <v>136.61000000000001</v>
      </c>
      <c r="J953" s="15">
        <f>'[1]TCE - ANEXO III - Preencher'!K962</f>
        <v>0</v>
      </c>
      <c r="K953" s="16">
        <f>'[1]TCE - ANEXO III - Preencher'!L962</f>
        <v>101.36861</v>
      </c>
      <c r="L953" s="16">
        <f>'[1]TCE - ANEXO III - Preencher'!M962</f>
        <v>20.9</v>
      </c>
      <c r="M953" s="16">
        <f t="shared" si="85"/>
        <v>80.468610000000012</v>
      </c>
      <c r="N953" s="16">
        <f>'[1]TCE - ANEXO III - Preencher'!O962</f>
        <v>0.93500000000000005</v>
      </c>
      <c r="O953" s="16">
        <f>'[1]TCE - ANEXO III - Preencher'!P962</f>
        <v>0</v>
      </c>
      <c r="P953" s="17">
        <f t="shared" si="86"/>
        <v>0.93500000000000005</v>
      </c>
      <c r="Q953" s="16">
        <f>'[1]TCE - ANEXO III - Preencher'!R962</f>
        <v>244.5</v>
      </c>
      <c r="R953" s="16">
        <f>'[1]TCE - ANEXO III - Preencher'!S962</f>
        <v>62.7</v>
      </c>
      <c r="S953" s="17">
        <f t="shared" si="87"/>
        <v>181.8</v>
      </c>
      <c r="T953" s="16">
        <f>'[1]TCE - ANEXO III - Preencher'!U962</f>
        <v>64</v>
      </c>
      <c r="U953" s="16">
        <f>'[1]TCE - ANEXO III - Preencher'!V962</f>
        <v>0</v>
      </c>
      <c r="V953" s="17">
        <f t="shared" si="88"/>
        <v>64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480.89361000000002</v>
      </c>
    </row>
    <row r="954" spans="1:28" x14ac:dyDescent="0.2">
      <c r="A954" s="9">
        <f>IFERROR(VLOOKUP(B954,'[1]DADOS (OCULTAR)'!$P$3:$R$53,3,0),"")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SAMUEL CARNEIRO DA SILVA</v>
      </c>
      <c r="E954" s="10" t="str">
        <f>IF('[1]TCE - ANEXO III - Preencher'!F963="4 - Assistência Odontológica","2 - Outros Profissionais da Saúde",'[1]TCE - ANEXO II - Enviar TCE'!E953)</f>
        <v>2 - Outros Profissionais da Saúde</v>
      </c>
      <c r="F954" s="13">
        <f>'[1]TCE - ANEXO III - Preencher'!G963</f>
        <v>521130</v>
      </c>
      <c r="G954" s="14">
        <f>IF('[1]TCE - ANEXO III - Preencher'!H963="","",'[1]TCE - ANEXO III - Preencher'!H963)</f>
        <v>43891</v>
      </c>
      <c r="H954" s="15">
        <f>'[1]TCE - ANEXO III - Preencher'!I963</f>
        <v>10.42</v>
      </c>
      <c r="I954" s="15">
        <f>'[1]TCE - ANEXO III - Preencher'!J963</f>
        <v>83.38</v>
      </c>
      <c r="J954" s="15">
        <f>'[1]TCE - ANEXO III - Preencher'!K963</f>
        <v>0</v>
      </c>
      <c r="K954" s="16">
        <f>'[1]TCE - ANEXO III - Preencher'!L963</f>
        <v>101.36861</v>
      </c>
      <c r="L954" s="16">
        <f>'[1]TCE - ANEXO III - Preencher'!M963</f>
        <v>20.9</v>
      </c>
      <c r="M954" s="16">
        <f t="shared" si="85"/>
        <v>80.468610000000012</v>
      </c>
      <c r="N954" s="16">
        <f>'[1]TCE - ANEXO III - Preencher'!O963</f>
        <v>0.93500000000000005</v>
      </c>
      <c r="O954" s="16">
        <f>'[1]TCE - ANEXO III - Preencher'!P963</f>
        <v>0</v>
      </c>
      <c r="P954" s="17">
        <f t="shared" si="86"/>
        <v>0.93500000000000005</v>
      </c>
      <c r="Q954" s="16">
        <f>'[1]TCE - ANEXO III - Preencher'!R963</f>
        <v>220.8</v>
      </c>
      <c r="R954" s="16">
        <f>'[1]TCE - ANEXO III - Preencher'!S963</f>
        <v>62.7</v>
      </c>
      <c r="S954" s="17">
        <f t="shared" si="87"/>
        <v>158.10000000000002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333.30361000000005</v>
      </c>
    </row>
    <row r="955" spans="1:28" x14ac:dyDescent="0.2">
      <c r="A955" s="9">
        <f>IFERROR(VLOOKUP(B955,'[1]DADOS (OCULTAR)'!$P$3:$R$53,3,0),"")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SAMYA SILVA PACHECO</v>
      </c>
      <c r="E955" s="10" t="str">
        <f>IF('[1]TCE - ANEXO III - Preencher'!F964="4 - Assistência Odontológica","2 - Outros Profissionais da Saúde",'[1]TCE - ANEXO II - Enviar TCE'!E954)</f>
        <v>2 - Outros Profissionais da Saúde</v>
      </c>
      <c r="F955" s="13">
        <f>'[1]TCE - ANEXO III - Preencher'!G964</f>
        <v>225120</v>
      </c>
      <c r="G955" s="14">
        <f>IF('[1]TCE - ANEXO III - Preencher'!H964="","",'[1]TCE - ANEXO III - Preencher'!H964)</f>
        <v>43891</v>
      </c>
      <c r="H955" s="15">
        <f>'[1]TCE - ANEXO III - Preencher'!I964</f>
        <v>103.55</v>
      </c>
      <c r="I955" s="15">
        <f>'[1]TCE - ANEXO III - Preencher'!J964</f>
        <v>828.37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7.4850000000000003</v>
      </c>
      <c r="O955" s="16">
        <f>'[1]TCE - ANEXO III - Preencher'!P964</f>
        <v>0</v>
      </c>
      <c r="P955" s="17">
        <f t="shared" si="86"/>
        <v>7.4850000000000003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939.40499999999997</v>
      </c>
    </row>
    <row r="956" spans="1:28" x14ac:dyDescent="0.2">
      <c r="A956" s="9">
        <f>IFERROR(VLOOKUP(B956,'[1]DADOS (OCULTAR)'!$P$3:$R$53,3,0),"")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SAMYLLE LUISA NASCIMENTO DE MESQUITA</v>
      </c>
      <c r="E956" s="10" t="str">
        <f>IF('[1]TCE - ANEXO III - Preencher'!F965="4 - Assistência Odontológica","2 - Outros Profissionais da Saúde",'[1]TCE - ANEXO II - Enviar TCE'!E955)</f>
        <v>2 - Outros Profissionais da Saúde</v>
      </c>
      <c r="F956" s="13">
        <f>'[1]TCE - ANEXO III - Preencher'!G965</f>
        <v>223530</v>
      </c>
      <c r="G956" s="14">
        <f>IF('[1]TCE - ANEXO III - Preencher'!H965="","",'[1]TCE - ANEXO III - Preencher'!H965)</f>
        <v>43891</v>
      </c>
      <c r="H956" s="15">
        <f>'[1]TCE - ANEXO III - Preencher'!I965</f>
        <v>32.25</v>
      </c>
      <c r="I956" s="15">
        <f>'[1]TCE - ANEXO III - Preencher'!J965</f>
        <v>258.01</v>
      </c>
      <c r="J956" s="15">
        <f>'[1]TCE - ANEXO III - Preencher'!K965</f>
        <v>0</v>
      </c>
      <c r="K956" s="16">
        <f>'[1]TCE - ANEXO III - Preencher'!L965</f>
        <v>101.36861</v>
      </c>
      <c r="L956" s="16">
        <f>'[1]TCE - ANEXO III - Preencher'!M965</f>
        <v>36.950000000000003</v>
      </c>
      <c r="M956" s="16">
        <f t="shared" si="85"/>
        <v>64.418610000000001</v>
      </c>
      <c r="N956" s="16">
        <f>'[1]TCE - ANEXO III - Preencher'!O965</f>
        <v>1.9672434999999999</v>
      </c>
      <c r="O956" s="16">
        <f>'[1]TCE - ANEXO III - Preencher'!P965</f>
        <v>0</v>
      </c>
      <c r="P956" s="17">
        <f t="shared" si="86"/>
        <v>1.9672434999999999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356.64585349999999</v>
      </c>
    </row>
    <row r="957" spans="1:28" x14ac:dyDescent="0.2">
      <c r="A957" s="9">
        <f>IFERROR(VLOOKUP(B957,'[1]DADOS (OCULTAR)'!$P$3:$R$53,3,0),"")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SANDOVAL GOMES DE SOUZA</v>
      </c>
      <c r="E957" s="10" t="str">
        <f>IF('[1]TCE - ANEXO III - Preencher'!F966="4 - Assistência Odontológica","2 - Outros Profissionais da Saúde",'[1]TCE - ANEXO II - Enviar TCE'!E956)</f>
        <v>2 - Outros Profissionais da Saúde</v>
      </c>
      <c r="F957" s="13">
        <f>'[1]TCE - ANEXO III - Preencher'!G966</f>
        <v>521130</v>
      </c>
      <c r="G957" s="14">
        <f>IF('[1]TCE - ANEXO III - Preencher'!H966="","",'[1]TCE - ANEXO III - Preencher'!H966)</f>
        <v>43891</v>
      </c>
      <c r="H957" s="15">
        <f>'[1]TCE - ANEXO III - Preencher'!I966</f>
        <v>13.63</v>
      </c>
      <c r="I957" s="15">
        <f>'[1]TCE - ANEXO III - Preencher'!J966</f>
        <v>109.07</v>
      </c>
      <c r="J957" s="15">
        <f>'[1]TCE - ANEXO III - Preencher'!K966</f>
        <v>0</v>
      </c>
      <c r="K957" s="16">
        <f>'[1]TCE - ANEXO III - Preencher'!L966</f>
        <v>101.36861</v>
      </c>
      <c r="L957" s="16">
        <f>'[1]TCE - ANEXO III - Preencher'!M966</f>
        <v>20.9</v>
      </c>
      <c r="M957" s="16">
        <f t="shared" si="85"/>
        <v>80.468610000000012</v>
      </c>
      <c r="N957" s="16">
        <f>'[1]TCE - ANEXO III - Preencher'!O966</f>
        <v>0.93500000000000005</v>
      </c>
      <c r="O957" s="16">
        <f>'[1]TCE - ANEXO III - Preencher'!P966</f>
        <v>0</v>
      </c>
      <c r="P957" s="17">
        <f t="shared" si="86"/>
        <v>0.93500000000000005</v>
      </c>
      <c r="Q957" s="16">
        <f>'[1]TCE - ANEXO III - Preencher'!R966</f>
        <v>207</v>
      </c>
      <c r="R957" s="16">
        <f>'[1]TCE - ANEXO III - Preencher'!S966</f>
        <v>62.7</v>
      </c>
      <c r="S957" s="17">
        <f t="shared" si="87"/>
        <v>144.30000000000001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348.40361000000001</v>
      </c>
    </row>
    <row r="958" spans="1:28" x14ac:dyDescent="0.2">
      <c r="A958" s="9">
        <f>IFERROR(VLOOKUP(B958,'[1]DADOS (OCULTAR)'!$P$3:$R$53,3,0),"")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SANDRA CAMPELO DA SILVA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516345</v>
      </c>
      <c r="G958" s="14">
        <f>IF('[1]TCE - ANEXO III - Preencher'!H967="","",'[1]TCE - ANEXO III - Preencher'!H967)</f>
        <v>43891</v>
      </c>
      <c r="H958" s="15">
        <f>'[1]TCE - ANEXO III - Preencher'!I967</f>
        <v>14.6</v>
      </c>
      <c r="I958" s="15">
        <f>'[1]TCE - ANEXO III - Preencher'!J967</f>
        <v>116.81</v>
      </c>
      <c r="J958" s="15">
        <f>'[1]TCE - ANEXO III - Preencher'!K967</f>
        <v>0</v>
      </c>
      <c r="K958" s="16">
        <f>'[1]TCE - ANEXO III - Preencher'!L967</f>
        <v>101.36861</v>
      </c>
      <c r="L958" s="16">
        <f>'[1]TCE - ANEXO III - Preencher'!M967</f>
        <v>20.9</v>
      </c>
      <c r="M958" s="16">
        <f t="shared" si="85"/>
        <v>80.468610000000012</v>
      </c>
      <c r="N958" s="16">
        <f>'[1]TCE - ANEXO III - Preencher'!O967</f>
        <v>0.93500000000000005</v>
      </c>
      <c r="O958" s="16">
        <f>'[1]TCE - ANEXO III - Preencher'!P967</f>
        <v>0</v>
      </c>
      <c r="P958" s="17">
        <f t="shared" si="86"/>
        <v>0.93500000000000005</v>
      </c>
      <c r="Q958" s="16">
        <f>'[1]TCE - ANEXO III - Preencher'!R967</f>
        <v>260.8</v>
      </c>
      <c r="R958" s="16">
        <f>'[1]TCE - ANEXO III - Preencher'!S967</f>
        <v>62.7</v>
      </c>
      <c r="S958" s="17">
        <f t="shared" si="87"/>
        <v>198.10000000000002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410.91361000000006</v>
      </c>
    </row>
    <row r="959" spans="1:28" x14ac:dyDescent="0.2">
      <c r="A959" s="9">
        <f>IFERROR(VLOOKUP(B959,'[1]DADOS (OCULTAR)'!$P$3:$R$53,3,0),"")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SANDRA CARMEN DE ANDRADE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515205</v>
      </c>
      <c r="G959" s="14">
        <f>IF('[1]TCE - ANEXO III - Preencher'!H968="","",'[1]TCE - ANEXO III - Preencher'!H968)</f>
        <v>43891</v>
      </c>
      <c r="H959" s="15">
        <f>'[1]TCE - ANEXO III - Preencher'!I968</f>
        <v>14.88</v>
      </c>
      <c r="I959" s="15">
        <f>'[1]TCE - ANEXO III - Preencher'!J968</f>
        <v>119.08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0.93500000000000005</v>
      </c>
      <c r="O959" s="16">
        <f>'[1]TCE - ANEXO III - Preencher'!P968</f>
        <v>0</v>
      </c>
      <c r="P959" s="17">
        <f t="shared" si="86"/>
        <v>0.93500000000000005</v>
      </c>
      <c r="Q959" s="16">
        <f>'[1]TCE - ANEXO III - Preencher'!R968</f>
        <v>260.8</v>
      </c>
      <c r="R959" s="16">
        <f>'[1]TCE - ANEXO III - Preencher'!S968</f>
        <v>64.8</v>
      </c>
      <c r="S959" s="17">
        <f t="shared" si="87"/>
        <v>196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330.89499999999998</v>
      </c>
    </row>
    <row r="960" spans="1:28" x14ac:dyDescent="0.2">
      <c r="A960" s="9">
        <f>IFERROR(VLOOKUP(B960,'[1]DADOS (OCULTAR)'!$P$3:$R$53,3,0),"")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SANDRA CRISTINA LIMA DE ARAUJO</v>
      </c>
      <c r="E960" s="10" t="str">
        <f>IF('[1]TCE - ANEXO III - Preencher'!F969="4 - Assistência Odontológica","2 - Outros Profissionais da Saúde",'[1]TCE - ANEXO II - Enviar TCE'!E959)</f>
        <v>2 - Outros Profissionais da Saúde</v>
      </c>
      <c r="F960" s="13">
        <f>'[1]TCE - ANEXO III - Preencher'!G969</f>
        <v>322205</v>
      </c>
      <c r="G960" s="14">
        <f>IF('[1]TCE - ANEXO III - Preencher'!H969="","",'[1]TCE - ANEXO III - Preencher'!H969)</f>
        <v>43891</v>
      </c>
      <c r="H960" s="15">
        <f>'[1]TCE - ANEXO III - Preencher'!I969</f>
        <v>12.52</v>
      </c>
      <c r="I960" s="15">
        <f>'[1]TCE - ANEXO III - Preencher'!J969</f>
        <v>100.14</v>
      </c>
      <c r="J960" s="15">
        <f>'[1]TCE - ANEXO III - Preencher'!K969</f>
        <v>0</v>
      </c>
      <c r="K960" s="16">
        <f>'[1]TCE - ANEXO III - Preencher'!L969</f>
        <v>101.36861</v>
      </c>
      <c r="L960" s="16">
        <f>'[1]TCE - ANEXO III - Preencher'!M969</f>
        <v>20.9</v>
      </c>
      <c r="M960" s="16">
        <f t="shared" si="85"/>
        <v>80.468610000000012</v>
      </c>
      <c r="N960" s="16">
        <f>'[1]TCE - ANEXO III - Preencher'!O969</f>
        <v>0.93500000000000005</v>
      </c>
      <c r="O960" s="16">
        <f>'[1]TCE - ANEXO III - Preencher'!P969</f>
        <v>0</v>
      </c>
      <c r="P960" s="17">
        <f t="shared" si="86"/>
        <v>0.93500000000000005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194.06361000000001</v>
      </c>
    </row>
    <row r="961" spans="1:28" x14ac:dyDescent="0.2">
      <c r="A961" s="9">
        <f>IFERROR(VLOOKUP(B961,'[1]DADOS (OCULTAR)'!$P$3:$R$53,3,0),"")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>SANDRA DA SILVA SANTOS FERREIRA</v>
      </c>
      <c r="E961" s="10" t="str">
        <f>IF('[1]TCE - ANEXO III - Preencher'!F970="4 - Assistência Odontológica","2 - Outros Profissionais da Saúde",'[1]TCE - ANEXO II - Enviar TCE'!E960)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43891</v>
      </c>
      <c r="H961" s="15">
        <f>'[1]TCE - ANEXO III - Preencher'!I970</f>
        <v>19.100000000000001</v>
      </c>
      <c r="I961" s="15">
        <f>'[1]TCE - ANEXO III - Preencher'!J970</f>
        <v>152.83000000000001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0.93500000000000005</v>
      </c>
      <c r="O961" s="16">
        <f>'[1]TCE - ANEXO III - Preencher'!P970</f>
        <v>0</v>
      </c>
      <c r="P961" s="17">
        <f t="shared" si="86"/>
        <v>0.93500000000000005</v>
      </c>
      <c r="Q961" s="16">
        <f>'[1]TCE - ANEXO III - Preencher'!R970</f>
        <v>220.8</v>
      </c>
      <c r="R961" s="16">
        <f>'[1]TCE - ANEXO III - Preencher'!S970</f>
        <v>56.43</v>
      </c>
      <c r="S961" s="17">
        <f t="shared" si="87"/>
        <v>164.37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337.23500000000001</v>
      </c>
    </row>
    <row r="962" spans="1:28" x14ac:dyDescent="0.2">
      <c r="A962" s="9">
        <f>IFERROR(VLOOKUP(B962,'[1]DADOS (OCULTAR)'!$P$3:$R$53,3,0),"")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SANDRA FATIMA SOUZA DE AZEVEDO</v>
      </c>
      <c r="E962" s="10" t="str">
        <f>IF('[1]TCE - ANEXO III - Preencher'!F971="4 - Assistência Odontológica","2 - Outros Profissionais da Saúde",'[1]TCE - ANEXO II - Enviar TCE'!E961)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43891</v>
      </c>
      <c r="H962" s="15">
        <f>'[1]TCE - ANEXO III - Preencher'!I971</f>
        <v>15.01</v>
      </c>
      <c r="I962" s="15">
        <f>'[1]TCE - ANEXO III - Preencher'!J971</f>
        <v>172.33</v>
      </c>
      <c r="J962" s="15">
        <f>'[1]TCE - ANEXO III - Preencher'!K971</f>
        <v>0</v>
      </c>
      <c r="K962" s="16">
        <f>'[1]TCE - ANEXO III - Preencher'!L971</f>
        <v>101.36861</v>
      </c>
      <c r="L962" s="16">
        <f>'[1]TCE - ANEXO III - Preencher'!M971</f>
        <v>20.9</v>
      </c>
      <c r="M962" s="16">
        <f t="shared" si="85"/>
        <v>80.468610000000012</v>
      </c>
      <c r="N962" s="16">
        <f>'[1]TCE - ANEXO III - Preencher'!O971</f>
        <v>0.93500000000000005</v>
      </c>
      <c r="O962" s="16">
        <f>'[1]TCE - ANEXO III - Preencher'!P971</f>
        <v>0</v>
      </c>
      <c r="P962" s="17">
        <f t="shared" si="86"/>
        <v>0.93500000000000005</v>
      </c>
      <c r="Q962" s="16">
        <f>'[1]TCE - ANEXO III - Preencher'!R971</f>
        <v>20.7</v>
      </c>
      <c r="R962" s="16">
        <f>'[1]TCE - ANEXO III - Preencher'!S971</f>
        <v>12.54</v>
      </c>
      <c r="S962" s="17">
        <f t="shared" si="87"/>
        <v>8.16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276.90361000000007</v>
      </c>
    </row>
    <row r="963" spans="1:28" x14ac:dyDescent="0.2">
      <c r="A963" s="9">
        <f>IFERROR(VLOOKUP(B963,'[1]DADOS (OCULTAR)'!$P$3:$R$53,3,0),"")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SANDRA LUCIA DO NASCIMENTO SILVA SOUZA</v>
      </c>
      <c r="E963" s="10" t="str">
        <f>IF('[1]TCE - ANEXO III - Preencher'!F972="4 - Assistência Odontológica","2 - Outros Profissionais da Saúde",'[1]TCE - ANEXO II - Enviar TCE'!E962)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43891</v>
      </c>
      <c r="H963" s="15">
        <f>'[1]TCE - ANEXO III - Preencher'!I972</f>
        <v>11.42</v>
      </c>
      <c r="I963" s="15">
        <f>'[1]TCE - ANEXO III - Preencher'!J972</f>
        <v>91.36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0.93500000000000005</v>
      </c>
      <c r="O963" s="16">
        <f>'[1]TCE - ANEXO III - Preencher'!P972</f>
        <v>0</v>
      </c>
      <c r="P963" s="17">
        <f t="shared" si="86"/>
        <v>0.93500000000000005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103.715</v>
      </c>
    </row>
    <row r="964" spans="1:28" x14ac:dyDescent="0.2">
      <c r="A964" s="9">
        <f>IFERROR(VLOOKUP(B964,'[1]DADOS (OCULTAR)'!$P$3:$R$53,3,0),"")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SANDRA MARIA DE ANDRADE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324205</v>
      </c>
      <c r="G964" s="14">
        <f>IF('[1]TCE - ANEXO III - Preencher'!H973="","",'[1]TCE - ANEXO III - Preencher'!H973)</f>
        <v>43891</v>
      </c>
      <c r="H964" s="15">
        <f>'[1]TCE - ANEXO III - Preencher'!I973</f>
        <v>17.78</v>
      </c>
      <c r="I964" s="15">
        <f>'[1]TCE - ANEXO III - Preencher'!J973</f>
        <v>142.27000000000001</v>
      </c>
      <c r="J964" s="15">
        <f>'[1]TCE - ANEXO III - Preencher'!K973</f>
        <v>0</v>
      </c>
      <c r="K964" s="16">
        <f>'[1]TCE - ANEXO III - Preencher'!L973</f>
        <v>101.36861</v>
      </c>
      <c r="L964" s="16">
        <f>'[1]TCE - ANEXO III - Preencher'!M973</f>
        <v>25.85</v>
      </c>
      <c r="M964" s="16">
        <f t="shared" ref="M964:M1027" si="91">K964-L964</f>
        <v>75.518609999999995</v>
      </c>
      <c r="N964" s="16">
        <f>'[1]TCE - ANEXO III - Preencher'!O973</f>
        <v>0.93500000000000005</v>
      </c>
      <c r="O964" s="16">
        <f>'[1]TCE - ANEXO III - Preencher'!P973</f>
        <v>0</v>
      </c>
      <c r="P964" s="17">
        <f t="shared" ref="P964:P1027" si="92">N964-O964</f>
        <v>0.93500000000000005</v>
      </c>
      <c r="Q964" s="16">
        <f>'[1]TCE - ANEXO III - Preencher'!R973</f>
        <v>103.5</v>
      </c>
      <c r="R964" s="16">
        <f>'[1]TCE - ANEXO III - Preencher'!S973</f>
        <v>77.540000000000006</v>
      </c>
      <c r="S964" s="17">
        <f t="shared" ref="S964:S1027" si="93">Q964-R964</f>
        <v>25.959999999999994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262.46361000000002</v>
      </c>
    </row>
    <row r="965" spans="1:28" x14ac:dyDescent="0.2">
      <c r="A965" s="9">
        <f>IFERROR(VLOOKUP(B965,'[1]DADOS (OCULTAR)'!$P$3:$R$53,3,0),"")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>SANDRA MARIA SANTOS DA SILVA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43891</v>
      </c>
      <c r="H965" s="15">
        <f>'[1]TCE - ANEXO III - Preencher'!I974</f>
        <v>19.149999999999999</v>
      </c>
      <c r="I965" s="15">
        <f>'[1]TCE - ANEXO III - Preencher'!J974</f>
        <v>153.24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0.93500000000000005</v>
      </c>
      <c r="O965" s="16">
        <f>'[1]TCE - ANEXO III - Preencher'!P974</f>
        <v>0</v>
      </c>
      <c r="P965" s="17">
        <f t="shared" si="92"/>
        <v>0.93500000000000005</v>
      </c>
      <c r="Q965" s="16">
        <f>'[1]TCE - ANEXO III - Preencher'!R974</f>
        <v>244.5</v>
      </c>
      <c r="R965" s="16">
        <f>'[1]TCE - ANEXO III - Preencher'!S974</f>
        <v>60.61</v>
      </c>
      <c r="S965" s="17">
        <f t="shared" si="93"/>
        <v>183.89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357.21500000000003</v>
      </c>
    </row>
    <row r="966" spans="1:28" x14ac:dyDescent="0.2">
      <c r="A966" s="9">
        <f>IFERROR(VLOOKUP(B966,'[1]DADOS (OCULTAR)'!$P$3:$R$53,3,0),"")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SANDREANE SANTINO DA SILVA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411010</v>
      </c>
      <c r="G966" s="14">
        <f>IF('[1]TCE - ANEXO III - Preencher'!H975="","",'[1]TCE - ANEXO III - Preencher'!H975)</f>
        <v>43891</v>
      </c>
      <c r="H966" s="15">
        <f>'[1]TCE - ANEXO III - Preencher'!I975</f>
        <v>10.92</v>
      </c>
      <c r="I966" s="15">
        <f>'[1]TCE - ANEXO III - Preencher'!J975</f>
        <v>87.39</v>
      </c>
      <c r="J966" s="15">
        <f>'[1]TCE - ANEXO III - Preencher'!K975</f>
        <v>0</v>
      </c>
      <c r="K966" s="16">
        <f>'[1]TCE - ANEXO III - Preencher'!L975</f>
        <v>101.36861</v>
      </c>
      <c r="L966" s="16">
        <f>'[1]TCE - ANEXO III - Preencher'!M975</f>
        <v>20.9</v>
      </c>
      <c r="M966" s="16">
        <f t="shared" si="91"/>
        <v>80.468610000000012</v>
      </c>
      <c r="N966" s="16">
        <f>'[1]TCE - ANEXO III - Preencher'!O975</f>
        <v>0.93500000000000005</v>
      </c>
      <c r="O966" s="16">
        <f>'[1]TCE - ANEXO III - Preencher'!P975</f>
        <v>0</v>
      </c>
      <c r="P966" s="17">
        <f t="shared" si="92"/>
        <v>0.93500000000000005</v>
      </c>
      <c r="Q966" s="16">
        <f>'[1]TCE - ANEXO III - Preencher'!R975</f>
        <v>165.6</v>
      </c>
      <c r="R966" s="16">
        <f>'[1]TCE - ANEXO III - Preencher'!S975</f>
        <v>62.7</v>
      </c>
      <c r="S966" s="17">
        <f t="shared" si="93"/>
        <v>102.89999999999999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282.61360999999999</v>
      </c>
    </row>
    <row r="967" spans="1:28" x14ac:dyDescent="0.2">
      <c r="A967" s="9">
        <f>IFERROR(VLOOKUP(B967,'[1]DADOS (OCULTAR)'!$P$3:$R$53,3,0),"")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SARA ROZENDA DE SOUZA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521130</v>
      </c>
      <c r="G967" s="14">
        <f>IF('[1]TCE - ANEXO III - Preencher'!H976="","",'[1]TCE - ANEXO III - Preencher'!H976)</f>
        <v>43891</v>
      </c>
      <c r="H967" s="15">
        <f>'[1]TCE - ANEXO III - Preencher'!I976</f>
        <v>10.23</v>
      </c>
      <c r="I967" s="15">
        <f>'[1]TCE - ANEXO III - Preencher'!J976</f>
        <v>81.8</v>
      </c>
      <c r="J967" s="15">
        <f>'[1]TCE - ANEXO III - Preencher'!K976</f>
        <v>0</v>
      </c>
      <c r="K967" s="16">
        <f>'[1]TCE - ANEXO III - Preencher'!L976</f>
        <v>101.36861</v>
      </c>
      <c r="L967" s="16">
        <f>'[1]TCE - ANEXO III - Preencher'!M976</f>
        <v>20.9</v>
      </c>
      <c r="M967" s="16">
        <f t="shared" si="91"/>
        <v>80.468610000000012</v>
      </c>
      <c r="N967" s="16">
        <f>'[1]TCE - ANEXO III - Preencher'!O976</f>
        <v>0.93500000000000005</v>
      </c>
      <c r="O967" s="16">
        <f>'[1]TCE - ANEXO III - Preencher'!P976</f>
        <v>0</v>
      </c>
      <c r="P967" s="17">
        <f t="shared" si="92"/>
        <v>0.93500000000000005</v>
      </c>
      <c r="Q967" s="16">
        <f>'[1]TCE - ANEXO III - Preencher'!R976</f>
        <v>165.6</v>
      </c>
      <c r="R967" s="16">
        <f>'[1]TCE - ANEXO III - Preencher'!S976</f>
        <v>62.7</v>
      </c>
      <c r="S967" s="17">
        <f t="shared" si="93"/>
        <v>102.89999999999999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276.33361000000002</v>
      </c>
    </row>
    <row r="968" spans="1:28" x14ac:dyDescent="0.2">
      <c r="A968" s="9">
        <f>IFERROR(VLOOKUP(B968,'[1]DADOS (OCULTAR)'!$P$3:$R$53,3,0),"")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SARA TWANY FRANCISCA DA SILVA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521130</v>
      </c>
      <c r="G968" s="14">
        <f>IF('[1]TCE - ANEXO III - Preencher'!H977="","",'[1]TCE - ANEXO III - Preencher'!H977)</f>
        <v>43891</v>
      </c>
      <c r="H968" s="15">
        <f>'[1]TCE - ANEXO III - Preencher'!I977</f>
        <v>10.42</v>
      </c>
      <c r="I968" s="15">
        <f>'[1]TCE - ANEXO III - Preencher'!J977</f>
        <v>83.37</v>
      </c>
      <c r="J968" s="15">
        <f>'[1]TCE - ANEXO III - Preencher'!K977</f>
        <v>0</v>
      </c>
      <c r="K968" s="16">
        <f>'[1]TCE - ANEXO III - Preencher'!L977</f>
        <v>101.36861</v>
      </c>
      <c r="L968" s="16">
        <f>'[1]TCE - ANEXO III - Preencher'!M977</f>
        <v>20.9</v>
      </c>
      <c r="M968" s="16">
        <f t="shared" si="91"/>
        <v>80.468610000000012</v>
      </c>
      <c r="N968" s="16">
        <f>'[1]TCE - ANEXO III - Preencher'!O977</f>
        <v>0.93500000000000005</v>
      </c>
      <c r="O968" s="16">
        <f>'[1]TCE - ANEXO III - Preencher'!P977</f>
        <v>0</v>
      </c>
      <c r="P968" s="17">
        <f t="shared" si="92"/>
        <v>0.93500000000000005</v>
      </c>
      <c r="Q968" s="16">
        <f>'[1]TCE - ANEXO III - Preencher'!R977</f>
        <v>103.5</v>
      </c>
      <c r="R968" s="16">
        <f>'[1]TCE - ANEXO III - Preencher'!S977</f>
        <v>62.7</v>
      </c>
      <c r="S968" s="17">
        <f t="shared" si="93"/>
        <v>40.799999999999997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215.99361000000005</v>
      </c>
    </row>
    <row r="969" spans="1:28" x14ac:dyDescent="0.2">
      <c r="A969" s="9">
        <f>IFERROR(VLOOKUP(B969,'[1]DADOS (OCULTAR)'!$P$3:$R$53,3,0),"")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SAULO CESAR DA SILVA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252605</v>
      </c>
      <c r="G969" s="14">
        <f>IF('[1]TCE - ANEXO III - Preencher'!H978="","",'[1]TCE - ANEXO III - Preencher'!H978)</f>
        <v>43891</v>
      </c>
      <c r="H969" s="15">
        <f>'[1]TCE - ANEXO III - Preencher'!I978</f>
        <v>28.04</v>
      </c>
      <c r="I969" s="15">
        <f>'[1]TCE - ANEXO III - Preencher'!J978</f>
        <v>301</v>
      </c>
      <c r="J969" s="15">
        <f>'[1]TCE - ANEXO III - Preencher'!K978</f>
        <v>0</v>
      </c>
      <c r="K969" s="16">
        <f>'[1]TCE - ANEXO III - Preencher'!L978</f>
        <v>101.36861</v>
      </c>
      <c r="L969" s="16">
        <f>'[1]TCE - ANEXO III - Preencher'!M978</f>
        <v>36.520000000000003</v>
      </c>
      <c r="M969" s="16">
        <f t="shared" si="91"/>
        <v>64.848610000000008</v>
      </c>
      <c r="N969" s="16">
        <f>'[1]TCE - ANEXO III - Preencher'!O978</f>
        <v>0.93500000000000005</v>
      </c>
      <c r="O969" s="16">
        <f>'[1]TCE - ANEXO III - Preencher'!P978</f>
        <v>0</v>
      </c>
      <c r="P969" s="17">
        <f t="shared" si="92"/>
        <v>0.93500000000000005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394.82361000000003</v>
      </c>
    </row>
    <row r="970" spans="1:28" x14ac:dyDescent="0.2">
      <c r="A970" s="9">
        <f>IFERROR(VLOOKUP(B970,'[1]DADOS (OCULTAR)'!$P$3:$R$53,3,0),"")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SAULO OLIVEIRA FERREIRA DA SILVA</v>
      </c>
      <c r="E970" s="10" t="str">
        <f>IF('[1]TCE - ANEXO III - Preencher'!F979="4 - Assistência Odontológica","2 - Outros Profissionais da Saúde",'[1]TCE - ANEXO II - Enviar TCE'!E969)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43891</v>
      </c>
      <c r="H970" s="15">
        <f>'[1]TCE - ANEXO III - Preencher'!I979</f>
        <v>18.63</v>
      </c>
      <c r="I970" s="15">
        <f>'[1]TCE - ANEXO III - Preencher'!J979</f>
        <v>149.05000000000001</v>
      </c>
      <c r="J970" s="15">
        <f>'[1]TCE - ANEXO III - Preencher'!K979</f>
        <v>0</v>
      </c>
      <c r="K970" s="16">
        <f>'[1]TCE - ANEXO III - Preencher'!L979</f>
        <v>101.36861</v>
      </c>
      <c r="L970" s="16">
        <f>'[1]TCE - ANEXO III - Preencher'!M979</f>
        <v>20.9</v>
      </c>
      <c r="M970" s="16">
        <f t="shared" si="91"/>
        <v>80.468610000000012</v>
      </c>
      <c r="N970" s="16">
        <f>'[1]TCE - ANEXO III - Preencher'!O979</f>
        <v>0.93500000000000005</v>
      </c>
      <c r="O970" s="16">
        <f>'[1]TCE - ANEXO III - Preencher'!P979</f>
        <v>0</v>
      </c>
      <c r="P970" s="17">
        <f t="shared" si="92"/>
        <v>0.93500000000000005</v>
      </c>
      <c r="Q970" s="16">
        <f>'[1]TCE - ANEXO III - Preencher'!R979</f>
        <v>220.8</v>
      </c>
      <c r="R970" s="16">
        <f>'[1]TCE - ANEXO III - Preencher'!S979</f>
        <v>58.52</v>
      </c>
      <c r="S970" s="17">
        <f t="shared" si="93"/>
        <v>162.28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411.36360999999999</v>
      </c>
    </row>
    <row r="971" spans="1:28" x14ac:dyDescent="0.2">
      <c r="A971" s="9">
        <f>IFERROR(VLOOKUP(B971,'[1]DADOS (OCULTAR)'!$P$3:$R$53,3,0),"")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SELLEN MELO PORTELA DE SOUZA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223505</v>
      </c>
      <c r="G971" s="14">
        <f>IF('[1]TCE - ANEXO III - Preencher'!H980="","",'[1]TCE - ANEXO III - Preencher'!H980)</f>
        <v>43891</v>
      </c>
      <c r="H971" s="15">
        <f>'[1]TCE - ANEXO III - Preencher'!I980</f>
        <v>32.5</v>
      </c>
      <c r="I971" s="15">
        <f>'[1]TCE - ANEXO III - Preencher'!J980</f>
        <v>260.01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1.9672434999999999</v>
      </c>
      <c r="O971" s="16">
        <f>'[1]TCE - ANEXO III - Preencher'!P980</f>
        <v>0</v>
      </c>
      <c r="P971" s="17">
        <f t="shared" si="92"/>
        <v>1.9672434999999999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294.47724349999999</v>
      </c>
    </row>
    <row r="972" spans="1:28" x14ac:dyDescent="0.2">
      <c r="A972" s="9">
        <f>IFERROR(VLOOKUP(B972,'[1]DADOS (OCULTAR)'!$P$3:$R$53,3,0),"")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SERGIO ALBUQUERQUE LIMA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223505</v>
      </c>
      <c r="G972" s="14">
        <f>IF('[1]TCE - ANEXO III - Preencher'!H981="","",'[1]TCE - ANEXO III - Preencher'!H981)</f>
        <v>43891</v>
      </c>
      <c r="H972" s="15">
        <f>'[1]TCE - ANEXO III - Preencher'!I981</f>
        <v>43.93</v>
      </c>
      <c r="I972" s="15">
        <f>'[1]TCE - ANEXO III - Preencher'!J981</f>
        <v>351.47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1.9672434999999999</v>
      </c>
      <c r="O972" s="16">
        <f>'[1]TCE - ANEXO III - Preencher'!P981</f>
        <v>0</v>
      </c>
      <c r="P972" s="17">
        <f t="shared" si="92"/>
        <v>1.9672434999999999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397.36724350000003</v>
      </c>
    </row>
    <row r="973" spans="1:28" x14ac:dyDescent="0.2">
      <c r="A973" s="9">
        <f>IFERROR(VLOOKUP(B973,'[1]DADOS (OCULTAR)'!$P$3:$R$53,3,0),"")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SERGIO DE MACEDO MOURA</v>
      </c>
      <c r="E973" s="10" t="str">
        <f>IF('[1]TCE - ANEXO III - Preencher'!F982="4 - Assistência Odontológica","2 - Outros Profissionais da Saúde",'[1]TCE - ANEXO II - Enviar TCE'!E972)</f>
        <v>2 - Outros Profissionais da Saúde</v>
      </c>
      <c r="F973" s="13">
        <f>'[1]TCE - ANEXO III - Preencher'!G982</f>
        <v>142705</v>
      </c>
      <c r="G973" s="14">
        <f>IF('[1]TCE - ANEXO III - Preencher'!H982="","",'[1]TCE - ANEXO III - Preencher'!H982)</f>
        <v>43891</v>
      </c>
      <c r="H973" s="15">
        <f>'[1]TCE - ANEXO III - Preencher'!I982</f>
        <v>43.21</v>
      </c>
      <c r="I973" s="15">
        <f>'[1]TCE - ANEXO III - Preencher'!J982</f>
        <v>345.66</v>
      </c>
      <c r="J973" s="15">
        <f>'[1]TCE - ANEXO III - Preencher'!K982</f>
        <v>0</v>
      </c>
      <c r="K973" s="16">
        <f>'[1]TCE - ANEXO III - Preencher'!L982</f>
        <v>101.36861</v>
      </c>
      <c r="L973" s="16">
        <f>'[1]TCE - ANEXO III - Preencher'!M982</f>
        <v>30</v>
      </c>
      <c r="M973" s="16">
        <f t="shared" si="91"/>
        <v>71.368610000000004</v>
      </c>
      <c r="N973" s="16">
        <f>'[1]TCE - ANEXO III - Preencher'!O982</f>
        <v>0.93500000000000005</v>
      </c>
      <c r="O973" s="16">
        <f>'[1]TCE - ANEXO III - Preencher'!P982</f>
        <v>0</v>
      </c>
      <c r="P973" s="17">
        <f t="shared" si="92"/>
        <v>0.93500000000000005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461.17361</v>
      </c>
    </row>
    <row r="974" spans="1:28" x14ac:dyDescent="0.2">
      <c r="A974" s="9">
        <f>IFERROR(VLOOKUP(B974,'[1]DADOS (OCULTAR)'!$P$3:$R$53,3,0),"")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>SERGIO GONCALVES FILHO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514225</v>
      </c>
      <c r="G974" s="14">
        <f>IF('[1]TCE - ANEXO III - Preencher'!H983="","",'[1]TCE - ANEXO III - Preencher'!H983)</f>
        <v>43891</v>
      </c>
      <c r="H974" s="15">
        <f>'[1]TCE - ANEXO III - Preencher'!I983</f>
        <v>15.46</v>
      </c>
      <c r="I974" s="15">
        <f>'[1]TCE - ANEXO III - Preencher'!J983</f>
        <v>123.65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0.93500000000000005</v>
      </c>
      <c r="O974" s="16">
        <f>'[1]TCE - ANEXO III - Preencher'!P983</f>
        <v>0</v>
      </c>
      <c r="P974" s="17">
        <f t="shared" si="92"/>
        <v>0.93500000000000005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140.04500000000002</v>
      </c>
    </row>
    <row r="975" spans="1:28" x14ac:dyDescent="0.2">
      <c r="A975" s="9">
        <f>IFERROR(VLOOKUP(B975,'[1]DADOS (OCULTAR)'!$P$3:$R$53,3,0),"")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SHIRLEY BEZERRA DA SILVA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521130</v>
      </c>
      <c r="G975" s="14">
        <f>IF('[1]TCE - ANEXO III - Preencher'!H984="","",'[1]TCE - ANEXO III - Preencher'!H984)</f>
        <v>43891</v>
      </c>
      <c r="H975" s="15">
        <f>'[1]TCE - ANEXO III - Preencher'!I984</f>
        <v>10.76</v>
      </c>
      <c r="I975" s="15">
        <f>'[1]TCE - ANEXO III - Preencher'!J984</f>
        <v>86.11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0.93500000000000005</v>
      </c>
      <c r="O975" s="16">
        <f>'[1]TCE - ANEXO III - Preencher'!P984</f>
        <v>0</v>
      </c>
      <c r="P975" s="17">
        <f t="shared" si="92"/>
        <v>0.93500000000000005</v>
      </c>
      <c r="Q975" s="16">
        <f>'[1]TCE - ANEXO III - Preencher'!R984</f>
        <v>207</v>
      </c>
      <c r="R975" s="16">
        <f>'[1]TCE - ANEXO III - Preencher'!S984</f>
        <v>58.52</v>
      </c>
      <c r="S975" s="17">
        <f t="shared" si="93"/>
        <v>148.47999999999999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246.285</v>
      </c>
    </row>
    <row r="976" spans="1:28" x14ac:dyDescent="0.2">
      <c r="A976" s="9">
        <f>IFERROR(VLOOKUP(B976,'[1]DADOS (OCULTAR)'!$P$3:$R$53,3,0),"")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SHIRLEY MARIA VIEIRA DA SILVA RODRIGUES</v>
      </c>
      <c r="E976" s="10" t="str">
        <f>IF('[1]TCE - ANEXO III - Preencher'!F985="4 - Assistência Odontológica","2 - Outros Profissionais da Saúde",'[1]TCE - ANEXO II - Enviar TCE'!E975)</f>
        <v>2 - Outros Profissionais da Saúde</v>
      </c>
      <c r="F976" s="13">
        <f>'[1]TCE - ANEXO III - Preencher'!G985</f>
        <v>322205</v>
      </c>
      <c r="G976" s="14">
        <f>IF('[1]TCE - ANEXO III - Preencher'!H985="","",'[1]TCE - ANEXO III - Preencher'!H985)</f>
        <v>43891</v>
      </c>
      <c r="H976" s="15">
        <f>'[1]TCE - ANEXO III - Preencher'!I985</f>
        <v>11.66</v>
      </c>
      <c r="I976" s="15">
        <f>'[1]TCE - ANEXO III - Preencher'!J985</f>
        <v>93.25</v>
      </c>
      <c r="J976" s="15">
        <f>'[1]TCE - ANEXO III - Preencher'!K985</f>
        <v>0</v>
      </c>
      <c r="K976" s="16">
        <f>'[1]TCE - ANEXO III - Preencher'!L985</f>
        <v>101.36861</v>
      </c>
      <c r="L976" s="16">
        <f>'[1]TCE - ANEXO III - Preencher'!M985</f>
        <v>20.9</v>
      </c>
      <c r="M976" s="16">
        <f t="shared" si="91"/>
        <v>80.468610000000012</v>
      </c>
      <c r="N976" s="16">
        <f>'[1]TCE - ANEXO III - Preencher'!O985</f>
        <v>0.93500000000000005</v>
      </c>
      <c r="O976" s="16">
        <f>'[1]TCE - ANEXO III - Preencher'!P985</f>
        <v>0</v>
      </c>
      <c r="P976" s="17">
        <f t="shared" si="92"/>
        <v>0.93500000000000005</v>
      </c>
      <c r="Q976" s="16">
        <f>'[1]TCE - ANEXO III - Preencher'!R985</f>
        <v>207</v>
      </c>
      <c r="R976" s="16">
        <f>'[1]TCE - ANEXO III - Preencher'!S985</f>
        <v>22.99</v>
      </c>
      <c r="S976" s="17">
        <f t="shared" si="93"/>
        <v>184.01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370.32361000000003</v>
      </c>
    </row>
    <row r="977" spans="1:28" x14ac:dyDescent="0.2">
      <c r="A977" s="9">
        <f>IFERROR(VLOOKUP(B977,'[1]DADOS (OCULTAR)'!$P$3:$R$53,3,0),"")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SHIRLEY TAVARES DOS SANTOS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43891</v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0.93500000000000005</v>
      </c>
      <c r="O977" s="16">
        <f>'[1]TCE - ANEXO III - Preencher'!P986</f>
        <v>0</v>
      </c>
      <c r="P977" s="17">
        <f t="shared" si="92"/>
        <v>0.93500000000000005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0.93500000000000005</v>
      </c>
    </row>
    <row r="978" spans="1:28" x14ac:dyDescent="0.2">
      <c r="A978" s="9">
        <f>IFERROR(VLOOKUP(B978,'[1]DADOS (OCULTAR)'!$P$3:$R$53,3,0),"")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SHIRLEYDE SIMPLICIO DE SOUZA FRANCA</v>
      </c>
      <c r="E978" s="10" t="str">
        <f>IF('[1]TCE - ANEXO III - Preencher'!F987="4 - Assistência Odontológica","2 - Outros Profissionais da Saúde",'[1]TCE - ANEXO II - Enviar TCE'!E977)</f>
        <v>2 - Outros Profissionais da Saúde</v>
      </c>
      <c r="F978" s="13">
        <f>'[1]TCE - ANEXO III - Preencher'!G987</f>
        <v>322215</v>
      </c>
      <c r="G978" s="14">
        <f>IF('[1]TCE - ANEXO III - Preencher'!H987="","",'[1]TCE - ANEXO III - Preencher'!H987)</f>
        <v>43891</v>
      </c>
      <c r="H978" s="15">
        <f>'[1]TCE - ANEXO III - Preencher'!I987</f>
        <v>13.06</v>
      </c>
      <c r="I978" s="15">
        <f>'[1]TCE - ANEXO III - Preencher'!J987</f>
        <v>104.45</v>
      </c>
      <c r="J978" s="15">
        <f>'[1]TCE - ANEXO III - Preencher'!K987</f>
        <v>0</v>
      </c>
      <c r="K978" s="16">
        <f>'[1]TCE - ANEXO III - Preencher'!L987</f>
        <v>101.36861</v>
      </c>
      <c r="L978" s="16">
        <f>'[1]TCE - ANEXO III - Preencher'!M987</f>
        <v>20.9</v>
      </c>
      <c r="M978" s="16">
        <f t="shared" si="91"/>
        <v>80.468610000000012</v>
      </c>
      <c r="N978" s="16">
        <f>'[1]TCE - ANEXO III - Preencher'!O987</f>
        <v>0.93500000000000005</v>
      </c>
      <c r="O978" s="16">
        <f>'[1]TCE - ANEXO III - Preencher'!P987</f>
        <v>0</v>
      </c>
      <c r="P978" s="17">
        <f t="shared" si="92"/>
        <v>0.93500000000000005</v>
      </c>
      <c r="Q978" s="16">
        <f>'[1]TCE - ANEXO III - Preencher'!R987</f>
        <v>138</v>
      </c>
      <c r="R978" s="16">
        <f>'[1]TCE - ANEXO III - Preencher'!S987</f>
        <v>62.7</v>
      </c>
      <c r="S978" s="17">
        <f t="shared" si="93"/>
        <v>75.3</v>
      </c>
      <c r="T978" s="16">
        <f>'[1]TCE - ANEXO III - Preencher'!U987</f>
        <v>64</v>
      </c>
      <c r="U978" s="16">
        <f>'[1]TCE - ANEXO III - Preencher'!V987</f>
        <v>0</v>
      </c>
      <c r="V978" s="17">
        <f t="shared" si="94"/>
        <v>64</v>
      </c>
      <c r="W978" s="18" t="str">
        <f>IF('[1]TCE - ANEXO III - Preencher'!X987="","",'[1]TCE - ANEXO III - Preencher'!X987)</f>
        <v>AUXILIO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338.21361000000002</v>
      </c>
    </row>
    <row r="979" spans="1:28" x14ac:dyDescent="0.2">
      <c r="A979" s="9">
        <f>IFERROR(VLOOKUP(B979,'[1]DADOS (OCULTAR)'!$P$3:$R$53,3,0),"")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SILVANA CRISTOVAM DE VASCONCELOS BATISTA</v>
      </c>
      <c r="E979" s="10" t="str">
        <f>IF('[1]TCE - ANEXO III - Preencher'!F988="4 - Assistência Odontológica","2 - Outros Profissionais da Saúde",'[1]TCE - ANEXO II - Enviar TCE'!E978)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43891</v>
      </c>
      <c r="H979" s="15">
        <f>'[1]TCE - ANEXO III - Preencher'!I988</f>
        <v>13.98</v>
      </c>
      <c r="I979" s="15">
        <f>'[1]TCE - ANEXO III - Preencher'!J988</f>
        <v>111.83</v>
      </c>
      <c r="J979" s="15">
        <f>'[1]TCE - ANEXO III - Preencher'!K988</f>
        <v>0</v>
      </c>
      <c r="K979" s="16">
        <f>'[1]TCE - ANEXO III - Preencher'!L988</f>
        <v>101.36861</v>
      </c>
      <c r="L979" s="16">
        <f>'[1]TCE - ANEXO III - Preencher'!M988</f>
        <v>20.9</v>
      </c>
      <c r="M979" s="16">
        <f t="shared" si="91"/>
        <v>80.468610000000012</v>
      </c>
      <c r="N979" s="16">
        <f>'[1]TCE - ANEXO III - Preencher'!O988</f>
        <v>0.93500000000000005</v>
      </c>
      <c r="O979" s="16">
        <f>'[1]TCE - ANEXO III - Preencher'!P988</f>
        <v>0</v>
      </c>
      <c r="P979" s="17">
        <f t="shared" si="92"/>
        <v>0.93500000000000005</v>
      </c>
      <c r="Q979" s="16">
        <f>'[1]TCE - ANEXO III - Preencher'!R988</f>
        <v>276</v>
      </c>
      <c r="R979" s="16">
        <f>'[1]TCE - ANEXO III - Preencher'!S988</f>
        <v>62.7</v>
      </c>
      <c r="S979" s="17">
        <f t="shared" si="93"/>
        <v>213.3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420.51361000000003</v>
      </c>
    </row>
    <row r="980" spans="1:28" x14ac:dyDescent="0.2">
      <c r="A980" s="9">
        <f>IFERROR(VLOOKUP(B980,'[1]DADOS (OCULTAR)'!$P$3:$R$53,3,0),"")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SILVANA MARIA DA SILVA</v>
      </c>
      <c r="E980" s="10" t="str">
        <f>IF('[1]TCE - ANEXO III - Preencher'!F989="4 - Assistência Odontológica","2 - Outros Profissionais da Saúde",'[1]TCE - ANEXO II - Enviar TCE'!E979)</f>
        <v>2 - Outros Profissionais da Saúde</v>
      </c>
      <c r="F980" s="13">
        <f>'[1]TCE - ANEXO III - Preencher'!G989</f>
        <v>513430</v>
      </c>
      <c r="G980" s="14">
        <f>IF('[1]TCE - ANEXO III - Preencher'!H989="","",'[1]TCE - ANEXO III - Preencher'!H989)</f>
        <v>43891</v>
      </c>
      <c r="H980" s="15">
        <f>'[1]TCE - ANEXO III - Preencher'!I989</f>
        <v>12.26</v>
      </c>
      <c r="I980" s="15">
        <f>'[1]TCE - ANEXO III - Preencher'!J989</f>
        <v>98.06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0.93500000000000005</v>
      </c>
      <c r="O980" s="16">
        <f>'[1]TCE - ANEXO III - Preencher'!P989</f>
        <v>0</v>
      </c>
      <c r="P980" s="17">
        <f t="shared" si="92"/>
        <v>0.93500000000000005</v>
      </c>
      <c r="Q980" s="16">
        <f>'[1]TCE - ANEXO III - Preencher'!R989</f>
        <v>207</v>
      </c>
      <c r="R980" s="16">
        <f>'[1]TCE - ANEXO III - Preencher'!S989</f>
        <v>50.66</v>
      </c>
      <c r="S980" s="17">
        <f t="shared" si="93"/>
        <v>156.34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267.59500000000003</v>
      </c>
    </row>
    <row r="981" spans="1:28" x14ac:dyDescent="0.2">
      <c r="A981" s="9">
        <f>IFERROR(VLOOKUP(B981,'[1]DADOS (OCULTAR)'!$P$3:$R$53,3,0),"")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SILVANA MARIA DE CASTRO SILVA</v>
      </c>
      <c r="E981" s="10" t="str">
        <f>IF('[1]TCE - ANEXO III - Preencher'!F990="4 - Assistência Odontológica","2 - Outros Profissionais da Saúde",'[1]TCE - ANEXO II - Enviar TCE'!E980)</f>
        <v>2 - Outros Profissionais da Saúde</v>
      </c>
      <c r="F981" s="13">
        <f>'[1]TCE - ANEXO III - Preencher'!G990</f>
        <v>515205</v>
      </c>
      <c r="G981" s="14">
        <f>IF('[1]TCE - ANEXO III - Preencher'!H990="","",'[1]TCE - ANEXO III - Preencher'!H990)</f>
        <v>43891</v>
      </c>
      <c r="H981" s="15">
        <f>'[1]TCE - ANEXO III - Preencher'!I990</f>
        <v>15.14</v>
      </c>
      <c r="I981" s="15">
        <f>'[1]TCE - ANEXO III - Preencher'!J990</f>
        <v>121.11</v>
      </c>
      <c r="J981" s="15">
        <f>'[1]TCE - ANEXO III - Preencher'!K990</f>
        <v>0</v>
      </c>
      <c r="K981" s="16">
        <f>'[1]TCE - ANEXO III - Preencher'!L990</f>
        <v>101.36861</v>
      </c>
      <c r="L981" s="16">
        <f>'[1]TCE - ANEXO III - Preencher'!M990</f>
        <v>21.6</v>
      </c>
      <c r="M981" s="16">
        <f t="shared" si="91"/>
        <v>79.768609999999995</v>
      </c>
      <c r="N981" s="16">
        <f>'[1]TCE - ANEXO III - Preencher'!O990</f>
        <v>0.93500000000000005</v>
      </c>
      <c r="O981" s="16">
        <f>'[1]TCE - ANEXO III - Preencher'!P990</f>
        <v>0</v>
      </c>
      <c r="P981" s="17">
        <f t="shared" si="92"/>
        <v>0.93500000000000005</v>
      </c>
      <c r="Q981" s="16">
        <f>'[1]TCE - ANEXO III - Preencher'!R990</f>
        <v>165.6</v>
      </c>
      <c r="R981" s="16">
        <f>'[1]TCE - ANEXO III - Preencher'!S990</f>
        <v>64.8</v>
      </c>
      <c r="S981" s="17">
        <f t="shared" si="93"/>
        <v>100.8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317.75360999999998</v>
      </c>
    </row>
    <row r="982" spans="1:28" x14ac:dyDescent="0.2">
      <c r="A982" s="9">
        <f>IFERROR(VLOOKUP(B982,'[1]DADOS (OCULTAR)'!$P$3:$R$53,3,0),"")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SILVANIA NOVAES DE MOURA</v>
      </c>
      <c r="E982" s="10" t="str">
        <f>IF('[1]TCE - ANEXO III - Preencher'!F991="4 - Assistência Odontológica","2 - Outros Profissionais da Saúde",'[1]TCE - ANEXO II - Enviar TCE'!E981)</f>
        <v>2 - Outros Profissionais da Saúde</v>
      </c>
      <c r="F982" s="13">
        <f>'[1]TCE - ANEXO III - Preencher'!G991</f>
        <v>251605</v>
      </c>
      <c r="G982" s="14">
        <f>IF('[1]TCE - ANEXO III - Preencher'!H991="","",'[1]TCE - ANEXO III - Preencher'!H991)</f>
        <v>43891</v>
      </c>
      <c r="H982" s="15">
        <f>'[1]TCE - ANEXO III - Preencher'!I991</f>
        <v>25.62</v>
      </c>
      <c r="I982" s="15">
        <f>'[1]TCE - ANEXO III - Preencher'!J991</f>
        <v>204.93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0.93500000000000005</v>
      </c>
      <c r="O982" s="16">
        <f>'[1]TCE - ANEXO III - Preencher'!P991</f>
        <v>0</v>
      </c>
      <c r="P982" s="17">
        <f t="shared" si="92"/>
        <v>0.93500000000000005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231.48500000000001</v>
      </c>
    </row>
    <row r="983" spans="1:28" x14ac:dyDescent="0.2">
      <c r="A983" s="9">
        <f>IFERROR(VLOOKUP(B983,'[1]DADOS (OCULTAR)'!$P$3:$R$53,3,0),"")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SILVIA FERNANDA FERREIRA SOUZA</v>
      </c>
      <c r="E983" s="10" t="str">
        <f>IF('[1]TCE - ANEXO III - Preencher'!F992="4 - Assistência Odontológica","2 - Outros Profissionais da Saúde",'[1]TCE - ANEXO II - Enviar TCE'!E982)</f>
        <v>2 - Outros Profissionais da Saúde</v>
      </c>
      <c r="F983" s="13">
        <f>'[1]TCE - ANEXO III - Preencher'!G992</f>
        <v>513220</v>
      </c>
      <c r="G983" s="14">
        <f>IF('[1]TCE - ANEXO III - Preencher'!H992="","",'[1]TCE - ANEXO III - Preencher'!H992)</f>
        <v>43891</v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0.93500000000000005</v>
      </c>
      <c r="O983" s="16">
        <f>'[1]TCE - ANEXO III - Preencher'!P992</f>
        <v>0</v>
      </c>
      <c r="P983" s="17">
        <f t="shared" si="92"/>
        <v>0.93500000000000005</v>
      </c>
      <c r="Q983" s="16">
        <f>'[1]TCE - ANEXO III - Preencher'!R992</f>
        <v>326</v>
      </c>
      <c r="R983" s="16">
        <f>'[1]TCE - ANEXO III - Preencher'!S992</f>
        <v>0</v>
      </c>
      <c r="S983" s="17">
        <f t="shared" si="93"/>
        <v>326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326.935</v>
      </c>
    </row>
    <row r="984" spans="1:28" x14ac:dyDescent="0.2">
      <c r="A984" s="9">
        <f>IFERROR(VLOOKUP(B984,'[1]DADOS (OCULTAR)'!$P$3:$R$53,3,0),"")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SILVIA ROBERTA ARAUJO FURTADO</v>
      </c>
      <c r="E984" s="10" t="str">
        <f>IF('[1]TCE - ANEXO III - Preencher'!F993="4 - Assistência Odontológica","2 - Outros Profissionais da Saúde",'[1]TCE - ANEXO II - Enviar TCE'!E983)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43891</v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0.93500000000000005</v>
      </c>
      <c r="O984" s="16">
        <f>'[1]TCE - ANEXO III - Preencher'!P993</f>
        <v>0</v>
      </c>
      <c r="P984" s="17">
        <f t="shared" si="92"/>
        <v>0.93500000000000005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0.93500000000000005</v>
      </c>
    </row>
    <row r="985" spans="1:28" x14ac:dyDescent="0.2">
      <c r="A985" s="9">
        <f>IFERROR(VLOOKUP(B985,'[1]DADOS (OCULTAR)'!$P$3:$R$53,3,0),"")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SILVIO FIALHO OLIVEIRA VIEIRA DE LIMA</v>
      </c>
      <c r="E985" s="10" t="str">
        <f>IF('[1]TCE - ANEXO III - Preencher'!F994="4 - Assistência Odontológica","2 - Outros Profissionais da Saúde",'[1]TCE - ANEXO II - Enviar TCE'!E984)</f>
        <v>2 - Outros Profissionais da Saúde</v>
      </c>
      <c r="F985" s="13">
        <f>'[1]TCE - ANEXO III - Preencher'!G994</f>
        <v>225120</v>
      </c>
      <c r="G985" s="14">
        <f>IF('[1]TCE - ANEXO III - Preencher'!H994="","",'[1]TCE - ANEXO III - Preencher'!H994)</f>
        <v>43891</v>
      </c>
      <c r="H985" s="15">
        <f>'[1]TCE - ANEXO III - Preencher'!I994</f>
        <v>92.93</v>
      </c>
      <c r="I985" s="15">
        <f>'[1]TCE - ANEXO III - Preencher'!J994</f>
        <v>743.4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7.4850000000000003</v>
      </c>
      <c r="O985" s="16">
        <f>'[1]TCE - ANEXO III - Preencher'!P994</f>
        <v>0</v>
      </c>
      <c r="P985" s="17">
        <f t="shared" si="92"/>
        <v>7.4850000000000003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843.81499999999994</v>
      </c>
    </row>
    <row r="986" spans="1:28" x14ac:dyDescent="0.2">
      <c r="A986" s="9">
        <f>IFERROR(VLOOKUP(B986,'[1]DADOS (OCULTAR)'!$P$3:$R$53,3,0),"")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SIMONE CARLA DE OLIVEIRA CHAGAS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43891</v>
      </c>
      <c r="H986" s="15">
        <f>'[1]TCE - ANEXO III - Preencher'!I995</f>
        <v>20.96</v>
      </c>
      <c r="I986" s="15">
        <f>'[1]TCE - ANEXO III - Preencher'!J995</f>
        <v>219.94</v>
      </c>
      <c r="J986" s="15">
        <f>'[1]TCE - ANEXO III - Preencher'!K995</f>
        <v>0</v>
      </c>
      <c r="K986" s="16">
        <f>'[1]TCE - ANEXO III - Preencher'!L995</f>
        <v>101.36861</v>
      </c>
      <c r="L986" s="16">
        <f>'[1]TCE - ANEXO III - Preencher'!M995</f>
        <v>20.9</v>
      </c>
      <c r="M986" s="16">
        <f t="shared" si="91"/>
        <v>80.468610000000012</v>
      </c>
      <c r="N986" s="16">
        <f>'[1]TCE - ANEXO III - Preencher'!O995</f>
        <v>0.93500000000000005</v>
      </c>
      <c r="O986" s="16">
        <f>'[1]TCE - ANEXO III - Preencher'!P995</f>
        <v>0</v>
      </c>
      <c r="P986" s="17">
        <f t="shared" si="92"/>
        <v>0.93500000000000005</v>
      </c>
      <c r="Q986" s="16">
        <f>'[1]TCE - ANEXO III - Preencher'!R995</f>
        <v>55.2</v>
      </c>
      <c r="R986" s="16">
        <f>'[1]TCE - ANEXO III - Preencher'!S995</f>
        <v>0</v>
      </c>
      <c r="S986" s="17">
        <f t="shared" si="93"/>
        <v>55.2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377.50360999999998</v>
      </c>
    </row>
    <row r="987" spans="1:28" x14ac:dyDescent="0.2">
      <c r="A987" s="9">
        <f>IFERROR(VLOOKUP(B987,'[1]DADOS (OCULTAR)'!$P$3:$R$53,3,0),"")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SIMONE DA SILVA CRUZ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43891</v>
      </c>
      <c r="H987" s="15">
        <f>'[1]TCE - ANEXO III - Preencher'!I996</f>
        <v>13.76</v>
      </c>
      <c r="I987" s="15">
        <f>'[1]TCE - ANEXO III - Preencher'!J996</f>
        <v>110.12</v>
      </c>
      <c r="J987" s="15">
        <f>'[1]TCE - ANEXO III - Preencher'!K996</f>
        <v>0</v>
      </c>
      <c r="K987" s="16">
        <f>'[1]TCE - ANEXO III - Preencher'!L996</f>
        <v>101.36861</v>
      </c>
      <c r="L987" s="16">
        <f>'[1]TCE - ANEXO III - Preencher'!M996</f>
        <v>20.9</v>
      </c>
      <c r="M987" s="16">
        <f t="shared" si="91"/>
        <v>80.468610000000012</v>
      </c>
      <c r="N987" s="16">
        <f>'[1]TCE - ANEXO III - Preencher'!O996</f>
        <v>0.93500000000000005</v>
      </c>
      <c r="O987" s="16">
        <f>'[1]TCE - ANEXO III - Preencher'!P996</f>
        <v>0</v>
      </c>
      <c r="P987" s="17">
        <f t="shared" si="92"/>
        <v>0.93500000000000005</v>
      </c>
      <c r="Q987" s="16">
        <f>'[1]TCE - ANEXO III - Preencher'!R996</f>
        <v>110.4</v>
      </c>
      <c r="R987" s="16">
        <f>'[1]TCE - ANEXO III - Preencher'!S996</f>
        <v>62.7</v>
      </c>
      <c r="S987" s="17">
        <f t="shared" si="93"/>
        <v>47.7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252.98361</v>
      </c>
    </row>
    <row r="988" spans="1:28" x14ac:dyDescent="0.2">
      <c r="A988" s="9">
        <f>IFERROR(VLOOKUP(B988,'[1]DADOS (OCULTAR)'!$P$3:$R$53,3,0),"")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SIMONE MARIA DA SILVA CORREIA</v>
      </c>
      <c r="E988" s="10" t="str">
        <f>IF('[1]TCE - ANEXO III - Preencher'!F997="4 - Assistência Odontológica","2 - Outros Profissionais da Saúde",'[1]TCE - ANEXO II - Enviar TCE'!E987)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43891</v>
      </c>
      <c r="H988" s="15">
        <f>'[1]TCE - ANEXO III - Preencher'!I997</f>
        <v>16.559999999999999</v>
      </c>
      <c r="I988" s="15">
        <f>'[1]TCE - ANEXO III - Preencher'!J997</f>
        <v>132.47</v>
      </c>
      <c r="J988" s="15">
        <f>'[1]TCE - ANEXO III - Preencher'!K997</f>
        <v>0</v>
      </c>
      <c r="K988" s="16">
        <f>'[1]TCE - ANEXO III - Preencher'!L997</f>
        <v>101.36861</v>
      </c>
      <c r="L988" s="16">
        <f>'[1]TCE - ANEXO III - Preencher'!M997</f>
        <v>20.9</v>
      </c>
      <c r="M988" s="16">
        <f t="shared" si="91"/>
        <v>80.468610000000012</v>
      </c>
      <c r="N988" s="16">
        <f>'[1]TCE - ANEXO III - Preencher'!O997</f>
        <v>0.93500000000000005</v>
      </c>
      <c r="O988" s="16">
        <f>'[1]TCE - ANEXO III - Preencher'!P997</f>
        <v>0</v>
      </c>
      <c r="P988" s="17">
        <f t="shared" si="92"/>
        <v>0.93500000000000005</v>
      </c>
      <c r="Q988" s="16">
        <f>'[1]TCE - ANEXO III - Preencher'!R997</f>
        <v>220.8</v>
      </c>
      <c r="R988" s="16">
        <f>'[1]TCE - ANEXO III - Preencher'!S997</f>
        <v>62.7</v>
      </c>
      <c r="S988" s="17">
        <f t="shared" si="93"/>
        <v>158.10000000000002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388.53361000000007</v>
      </c>
    </row>
    <row r="989" spans="1:28" x14ac:dyDescent="0.2">
      <c r="A989" s="9">
        <f>IFERROR(VLOOKUP(B989,'[1]DADOS (OCULTAR)'!$P$3:$R$53,3,0),"")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SIMONE OLIVEIRA DOS SANTOS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43891</v>
      </c>
      <c r="H989" s="15">
        <f>'[1]TCE - ANEXO III - Preencher'!I998</f>
        <v>14.82</v>
      </c>
      <c r="I989" s="15">
        <f>'[1]TCE - ANEXO III - Preencher'!J998</f>
        <v>118.6</v>
      </c>
      <c r="J989" s="15">
        <f>'[1]TCE - ANEXO III - Preencher'!K998</f>
        <v>0</v>
      </c>
      <c r="K989" s="16">
        <f>'[1]TCE - ANEXO III - Preencher'!L998</f>
        <v>101.36861</v>
      </c>
      <c r="L989" s="16">
        <f>'[1]TCE - ANEXO III - Preencher'!M998</f>
        <v>20.9</v>
      </c>
      <c r="M989" s="16">
        <f t="shared" si="91"/>
        <v>80.468610000000012</v>
      </c>
      <c r="N989" s="16">
        <f>'[1]TCE - ANEXO III - Preencher'!O998</f>
        <v>0.93500000000000005</v>
      </c>
      <c r="O989" s="16">
        <f>'[1]TCE - ANEXO III - Preencher'!P998</f>
        <v>0</v>
      </c>
      <c r="P989" s="17">
        <f t="shared" si="92"/>
        <v>0.93500000000000005</v>
      </c>
      <c r="Q989" s="16">
        <f>'[1]TCE - ANEXO III - Preencher'!R998</f>
        <v>207</v>
      </c>
      <c r="R989" s="16">
        <f>'[1]TCE - ANEXO III - Preencher'!S998</f>
        <v>62.7</v>
      </c>
      <c r="S989" s="17">
        <f t="shared" si="93"/>
        <v>144.30000000000001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359.12360999999999</v>
      </c>
    </row>
    <row r="990" spans="1:28" x14ac:dyDescent="0.2">
      <c r="A990" s="9">
        <f>IFERROR(VLOOKUP(B990,'[1]DADOS (OCULTAR)'!$P$3:$R$53,3,0),"")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SINEIDE MARIA RAMOS DA SILVA</v>
      </c>
      <c r="E990" s="10" t="str">
        <f>IF('[1]TCE - ANEXO III - Preencher'!F999="4 - Assistência Odontológica","2 - Outros Profissionais da Saúde",'[1]TCE - ANEXO II - Enviar TCE'!E989)</f>
        <v>2 - Outros Profissionais da Saúde</v>
      </c>
      <c r="F990" s="13">
        <f>'[1]TCE - ANEXO III - Preencher'!G999</f>
        <v>411010</v>
      </c>
      <c r="G990" s="14">
        <f>IF('[1]TCE - ANEXO III - Preencher'!H999="","",'[1]TCE - ANEXO III - Preencher'!H999)</f>
        <v>43891</v>
      </c>
      <c r="H990" s="15">
        <f>'[1]TCE - ANEXO III - Preencher'!I999</f>
        <v>10.97</v>
      </c>
      <c r="I990" s="15">
        <f>'[1]TCE - ANEXO III - Preencher'!J999</f>
        <v>87.78</v>
      </c>
      <c r="J990" s="15">
        <f>'[1]TCE - ANEXO III - Preencher'!K999</f>
        <v>0</v>
      </c>
      <c r="K990" s="16">
        <f>'[1]TCE - ANEXO III - Preencher'!L999</f>
        <v>101.36861</v>
      </c>
      <c r="L990" s="16">
        <f>'[1]TCE - ANEXO III - Preencher'!M999</f>
        <v>20.9</v>
      </c>
      <c r="M990" s="16">
        <f t="shared" si="91"/>
        <v>80.468610000000012</v>
      </c>
      <c r="N990" s="16">
        <f>'[1]TCE - ANEXO III - Preencher'!O999</f>
        <v>0.93500000000000005</v>
      </c>
      <c r="O990" s="16">
        <f>'[1]TCE - ANEXO III - Preencher'!P999</f>
        <v>0</v>
      </c>
      <c r="P990" s="17">
        <f t="shared" si="92"/>
        <v>0.93500000000000005</v>
      </c>
      <c r="Q990" s="16">
        <f>'[1]TCE - ANEXO III - Preencher'!R999</f>
        <v>276</v>
      </c>
      <c r="R990" s="16">
        <f>'[1]TCE - ANEXO III - Preencher'!S999</f>
        <v>62.7</v>
      </c>
      <c r="S990" s="17">
        <f t="shared" si="93"/>
        <v>213.3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393.45361000000003</v>
      </c>
    </row>
    <row r="991" spans="1:28" x14ac:dyDescent="0.2">
      <c r="A991" s="9">
        <f>IFERROR(VLOOKUP(B991,'[1]DADOS (OCULTAR)'!$P$3:$R$53,3,0),"")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SOLANGE DE LOURDES DA SILVA PINHO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43891</v>
      </c>
      <c r="H991" s="15">
        <f>'[1]TCE - ANEXO III - Preencher'!I1000</f>
        <v>14.31</v>
      </c>
      <c r="I991" s="15">
        <f>'[1]TCE - ANEXO III - Preencher'!J1000</f>
        <v>114.49</v>
      </c>
      <c r="J991" s="15">
        <f>'[1]TCE - ANEXO III - Preencher'!K1000</f>
        <v>0</v>
      </c>
      <c r="K991" s="16">
        <f>'[1]TCE - ANEXO III - Preencher'!L1000</f>
        <v>101.36861</v>
      </c>
      <c r="L991" s="16">
        <f>'[1]TCE - ANEXO III - Preencher'!M1000</f>
        <v>20.9</v>
      </c>
      <c r="M991" s="16">
        <f t="shared" si="91"/>
        <v>80.468610000000012</v>
      </c>
      <c r="N991" s="16">
        <f>'[1]TCE - ANEXO III - Preencher'!O1000</f>
        <v>0.93500000000000005</v>
      </c>
      <c r="O991" s="16">
        <f>'[1]TCE - ANEXO III - Preencher'!P1000</f>
        <v>0</v>
      </c>
      <c r="P991" s="17">
        <f t="shared" si="92"/>
        <v>0.93500000000000005</v>
      </c>
      <c r="Q991" s="16">
        <f>'[1]TCE - ANEXO III - Preencher'!R1000</f>
        <v>220.8</v>
      </c>
      <c r="R991" s="16">
        <f>'[1]TCE - ANEXO III - Preencher'!S1000</f>
        <v>50.16</v>
      </c>
      <c r="S991" s="17">
        <f t="shared" si="93"/>
        <v>170.64000000000001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380.84361000000001</v>
      </c>
    </row>
    <row r="992" spans="1:28" x14ac:dyDescent="0.2">
      <c r="A992" s="9">
        <f>IFERROR(VLOOKUP(B992,'[1]DADOS (OCULTAR)'!$P$3:$R$53,3,0),"")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SOLANGE TEIXEIRA DE ALBUQUERQUE</v>
      </c>
      <c r="E992" s="10" t="str">
        <f>IF('[1]TCE - ANEXO III - Preencher'!F1001="4 - Assistência Odontológica","2 - Outros Profissionais da Saúde",'[1]TCE - ANEXO II - Enviar TCE'!E991)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43891</v>
      </c>
      <c r="H992" s="15">
        <f>'[1]TCE - ANEXO III - Preencher'!I1001</f>
        <v>17.04</v>
      </c>
      <c r="I992" s="15">
        <f>'[1]TCE - ANEXO III - Preencher'!J1001</f>
        <v>136.34</v>
      </c>
      <c r="J992" s="15">
        <f>'[1]TCE - ANEXO III - Preencher'!K1001</f>
        <v>0</v>
      </c>
      <c r="K992" s="16">
        <f>'[1]TCE - ANEXO III - Preencher'!L1001</f>
        <v>101.36861</v>
      </c>
      <c r="L992" s="16">
        <f>'[1]TCE - ANEXO III - Preencher'!M1001</f>
        <v>20.9</v>
      </c>
      <c r="M992" s="16">
        <f t="shared" si="91"/>
        <v>80.468610000000012</v>
      </c>
      <c r="N992" s="16">
        <f>'[1]TCE - ANEXO III - Preencher'!O1001</f>
        <v>0.93500000000000005</v>
      </c>
      <c r="O992" s="16">
        <f>'[1]TCE - ANEXO III - Preencher'!P1001</f>
        <v>0</v>
      </c>
      <c r="P992" s="17">
        <f t="shared" si="92"/>
        <v>0.93500000000000005</v>
      </c>
      <c r="Q992" s="16">
        <f>'[1]TCE - ANEXO III - Preencher'!R1001</f>
        <v>103.5</v>
      </c>
      <c r="R992" s="16">
        <f>'[1]TCE - ANEXO III - Preencher'!S1001</f>
        <v>62.7</v>
      </c>
      <c r="S992" s="17">
        <f t="shared" si="93"/>
        <v>40.799999999999997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275.58361000000002</v>
      </c>
    </row>
    <row r="993" spans="1:28" x14ac:dyDescent="0.2">
      <c r="A993" s="9">
        <f>IFERROR(VLOOKUP(B993,'[1]DADOS (OCULTAR)'!$P$3:$R$53,3,0),"")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STHEFANIE ALLIDA GALINDO VAZ VERAS DE QUEIROZ</v>
      </c>
      <c r="E993" s="10" t="str">
        <f>IF('[1]TCE - ANEXO III - Preencher'!F1002="4 - Assistência Odontológica","2 - Outros Profissionais da Saúde",'[1]TCE - ANEXO II - Enviar TCE'!E992)</f>
        <v>2 - Outros Profissionais da Saúde</v>
      </c>
      <c r="F993" s="13">
        <f>'[1]TCE - ANEXO III - Preencher'!G1002</f>
        <v>225120</v>
      </c>
      <c r="G993" s="14">
        <f>IF('[1]TCE - ANEXO III - Preencher'!H1002="","",'[1]TCE - ANEXO III - Preencher'!H1002)</f>
        <v>43891</v>
      </c>
      <c r="H993" s="15">
        <f>'[1]TCE - ANEXO III - Preencher'!I1002</f>
        <v>67.900000000000006</v>
      </c>
      <c r="I993" s="15">
        <f>'[1]TCE - ANEXO III - Preencher'!J1002</f>
        <v>543.21</v>
      </c>
      <c r="J993" s="15">
        <f>'[1]TCE - ANEXO III - Preencher'!K1002</f>
        <v>0</v>
      </c>
      <c r="K993" s="16">
        <f>'[1]TCE - ANEXO III - Preencher'!L1002</f>
        <v>101.36861</v>
      </c>
      <c r="L993" s="16">
        <f>'[1]TCE - ANEXO III - Preencher'!M1002</f>
        <v>9.5</v>
      </c>
      <c r="M993" s="16">
        <f t="shared" si="91"/>
        <v>91.868610000000004</v>
      </c>
      <c r="N993" s="16">
        <f>'[1]TCE - ANEXO III - Preencher'!O1002</f>
        <v>7.4850000000000003</v>
      </c>
      <c r="O993" s="16">
        <f>'[1]TCE - ANEXO III - Preencher'!P1002</f>
        <v>0</v>
      </c>
      <c r="P993" s="17">
        <f t="shared" si="92"/>
        <v>7.4850000000000003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710.46361000000002</v>
      </c>
    </row>
    <row r="994" spans="1:28" x14ac:dyDescent="0.2">
      <c r="A994" s="9">
        <f>IFERROR(VLOOKUP(B994,'[1]DADOS (OCULTAR)'!$P$3:$R$53,3,0),"")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SUELANE PEREIRA DE OLIVEIRA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43891</v>
      </c>
      <c r="H994" s="15">
        <f>'[1]TCE - ANEXO III - Preencher'!I1003</f>
        <v>13.8</v>
      </c>
      <c r="I994" s="15">
        <f>'[1]TCE - ANEXO III - Preencher'!J1003</f>
        <v>110.38</v>
      </c>
      <c r="J994" s="15">
        <f>'[1]TCE - ANEXO III - Preencher'!K1003</f>
        <v>0</v>
      </c>
      <c r="K994" s="16">
        <f>'[1]TCE - ANEXO III - Preencher'!L1003</f>
        <v>101.36861</v>
      </c>
      <c r="L994" s="16">
        <f>'[1]TCE - ANEXO III - Preencher'!M1003</f>
        <v>20.9</v>
      </c>
      <c r="M994" s="16">
        <f t="shared" si="91"/>
        <v>80.468610000000012</v>
      </c>
      <c r="N994" s="16">
        <f>'[1]TCE - ANEXO III - Preencher'!O1003</f>
        <v>0.93500000000000005</v>
      </c>
      <c r="O994" s="16">
        <f>'[1]TCE - ANEXO III - Preencher'!P1003</f>
        <v>0</v>
      </c>
      <c r="P994" s="17">
        <f t="shared" si="92"/>
        <v>0.93500000000000005</v>
      </c>
      <c r="Q994" s="16">
        <f>'[1]TCE - ANEXO III - Preencher'!R1003</f>
        <v>220.8</v>
      </c>
      <c r="R994" s="16">
        <f>'[1]TCE - ANEXO III - Preencher'!S1003</f>
        <v>62.7</v>
      </c>
      <c r="S994" s="17">
        <f t="shared" si="93"/>
        <v>158.10000000000002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363.68361000000004</v>
      </c>
    </row>
    <row r="995" spans="1:28" x14ac:dyDescent="0.2">
      <c r="A995" s="9">
        <f>IFERROR(VLOOKUP(B995,'[1]DADOS (OCULTAR)'!$P$3:$R$53,3,0),"")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SUELENE ENEDINA DA CONCEICAO</v>
      </c>
      <c r="E995" s="10" t="str">
        <f>IF('[1]TCE - ANEXO III - Preencher'!F1004="4 - Assistência Odontológica","2 - Outros Profissionais da Saúde",'[1]TCE - ANEXO II - Enviar TCE'!E994)</f>
        <v>2 - Outros Profissionais da Saúde</v>
      </c>
      <c r="F995" s="13">
        <f>'[1]TCE - ANEXO III - Preencher'!G1004</f>
        <v>322205</v>
      </c>
      <c r="G995" s="14">
        <f>IF('[1]TCE - ANEXO III - Preencher'!H1004="","",'[1]TCE - ANEXO III - Preencher'!H1004)</f>
        <v>43891</v>
      </c>
      <c r="H995" s="15">
        <f>'[1]TCE - ANEXO III - Preencher'!I1004</f>
        <v>20.73</v>
      </c>
      <c r="I995" s="15">
        <f>'[1]TCE - ANEXO III - Preencher'!J1004</f>
        <v>165.86</v>
      </c>
      <c r="J995" s="15">
        <f>'[1]TCE - ANEXO III - Preencher'!K1004</f>
        <v>0</v>
      </c>
      <c r="K995" s="16">
        <f>'[1]TCE - ANEXO III - Preencher'!L1004</f>
        <v>101.36861</v>
      </c>
      <c r="L995" s="16">
        <f>'[1]TCE - ANEXO III - Preencher'!M1004</f>
        <v>20.9</v>
      </c>
      <c r="M995" s="16">
        <f t="shared" si="91"/>
        <v>80.468610000000012</v>
      </c>
      <c r="N995" s="16">
        <f>'[1]TCE - ANEXO III - Preencher'!O1004</f>
        <v>0.93500000000000005</v>
      </c>
      <c r="O995" s="16">
        <f>'[1]TCE - ANEXO III - Preencher'!P1004</f>
        <v>0</v>
      </c>
      <c r="P995" s="17">
        <f t="shared" si="92"/>
        <v>0.93500000000000005</v>
      </c>
      <c r="Q995" s="16">
        <f>'[1]TCE - ANEXO III - Preencher'!R1004</f>
        <v>207</v>
      </c>
      <c r="R995" s="16">
        <f>'[1]TCE - ANEXO III - Preencher'!S1004</f>
        <v>62.7</v>
      </c>
      <c r="S995" s="17">
        <f t="shared" si="93"/>
        <v>144.30000000000001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412.29361000000006</v>
      </c>
    </row>
    <row r="996" spans="1:28" x14ac:dyDescent="0.2">
      <c r="A996" s="9">
        <f>IFERROR(VLOOKUP(B996,'[1]DADOS (OCULTAR)'!$P$3:$R$53,3,0),"")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SUELLEN CRISTINY DA PAZ NOBRE LIMA</v>
      </c>
      <c r="E996" s="10" t="str">
        <f>IF('[1]TCE - ANEXO III - Preencher'!F1005="4 - Assistência Odontológica","2 - Outros Profissionais da Saúde",'[1]TCE - ANEXO II - Enviar TCE'!E995)</f>
        <v>2 - Outros Profissionais da Saúde</v>
      </c>
      <c r="F996" s="13">
        <f>'[1]TCE - ANEXO III - Preencher'!G1005</f>
        <v>322205</v>
      </c>
      <c r="G996" s="14">
        <f>IF('[1]TCE - ANEXO III - Preencher'!H1005="","",'[1]TCE - ANEXO III - Preencher'!H1005)</f>
        <v>43891</v>
      </c>
      <c r="H996" s="15">
        <f>'[1]TCE - ANEXO III - Preencher'!I1005</f>
        <v>16</v>
      </c>
      <c r="I996" s="15">
        <f>'[1]TCE - ANEXO III - Preencher'!J1005</f>
        <v>127.99</v>
      </c>
      <c r="J996" s="15">
        <f>'[1]TCE - ANEXO III - Preencher'!K1005</f>
        <v>0</v>
      </c>
      <c r="K996" s="16">
        <f>'[1]TCE - ANEXO III - Preencher'!L1005</f>
        <v>101.36861</v>
      </c>
      <c r="L996" s="16">
        <f>'[1]TCE - ANEXO III - Preencher'!M1005</f>
        <v>20.9</v>
      </c>
      <c r="M996" s="16">
        <f t="shared" si="91"/>
        <v>80.468610000000012</v>
      </c>
      <c r="N996" s="16">
        <f>'[1]TCE - ANEXO III - Preencher'!O1005</f>
        <v>0.93500000000000005</v>
      </c>
      <c r="O996" s="16">
        <f>'[1]TCE - ANEXO III - Preencher'!P1005</f>
        <v>0</v>
      </c>
      <c r="P996" s="17">
        <f t="shared" si="92"/>
        <v>0.93500000000000005</v>
      </c>
      <c r="Q996" s="16">
        <f>'[1]TCE - ANEXO III - Preencher'!R1005</f>
        <v>103.5</v>
      </c>
      <c r="R996" s="16">
        <f>'[1]TCE - ANEXO III - Preencher'!S1005</f>
        <v>60.61</v>
      </c>
      <c r="S996" s="17">
        <f t="shared" si="93"/>
        <v>42.89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268.28361000000001</v>
      </c>
    </row>
    <row r="997" spans="1:28" x14ac:dyDescent="0.2">
      <c r="A997" s="9">
        <f>IFERROR(VLOOKUP(B997,'[1]DADOS (OCULTAR)'!$P$3:$R$53,3,0),"")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SUELLEN MAIARA EMERENCIO DA SILVA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223710</v>
      </c>
      <c r="G997" s="14">
        <f>IF('[1]TCE - ANEXO III - Preencher'!H1006="","",'[1]TCE - ANEXO III - Preencher'!H1006)</f>
        <v>43891</v>
      </c>
      <c r="H997" s="15">
        <f>'[1]TCE - ANEXO III - Preencher'!I1006</f>
        <v>36.04</v>
      </c>
      <c r="I997" s="15">
        <f>'[1]TCE - ANEXO III - Preencher'!J1006</f>
        <v>288.27999999999997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0.93500000000000005</v>
      </c>
      <c r="O997" s="16">
        <f>'[1]TCE - ANEXO III - Preencher'!P1006</f>
        <v>0</v>
      </c>
      <c r="P997" s="17">
        <f t="shared" si="92"/>
        <v>0.93500000000000005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325.255</v>
      </c>
    </row>
    <row r="998" spans="1:28" x14ac:dyDescent="0.2">
      <c r="A998" s="9">
        <f>IFERROR(VLOOKUP(B998,'[1]DADOS (OCULTAR)'!$P$3:$R$53,3,0),"")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SUELY GOMES DA SILVA</v>
      </c>
      <c r="E998" s="10" t="str">
        <f>IF('[1]TCE - ANEXO III - Preencher'!F1007="4 - Assistência Odontológica","2 - Outros Profissionais da Saúde",'[1]TCE - ANEXO II - Enviar TCE'!E997)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43891</v>
      </c>
      <c r="H998" s="15">
        <f>'[1]TCE - ANEXO III - Preencher'!I1007</f>
        <v>16.38</v>
      </c>
      <c r="I998" s="15">
        <f>'[1]TCE - ANEXO III - Preencher'!J1007</f>
        <v>131.02000000000001</v>
      </c>
      <c r="J998" s="15">
        <f>'[1]TCE - ANEXO III - Preencher'!K1007</f>
        <v>0</v>
      </c>
      <c r="K998" s="16">
        <f>'[1]TCE - ANEXO III - Preencher'!L1007</f>
        <v>101.36861</v>
      </c>
      <c r="L998" s="16">
        <f>'[1]TCE - ANEXO III - Preencher'!M1007</f>
        <v>20.9</v>
      </c>
      <c r="M998" s="16">
        <f t="shared" si="91"/>
        <v>80.468610000000012</v>
      </c>
      <c r="N998" s="16">
        <f>'[1]TCE - ANEXO III - Preencher'!O1007</f>
        <v>0.93500000000000005</v>
      </c>
      <c r="O998" s="16">
        <f>'[1]TCE - ANEXO III - Preencher'!P1007</f>
        <v>0</v>
      </c>
      <c r="P998" s="17">
        <f t="shared" si="92"/>
        <v>0.93500000000000005</v>
      </c>
      <c r="Q998" s="16">
        <f>'[1]TCE - ANEXO III - Preencher'!R1007</f>
        <v>260.8</v>
      </c>
      <c r="R998" s="16">
        <f>'[1]TCE - ANEXO III - Preencher'!S1007</f>
        <v>27.17</v>
      </c>
      <c r="S998" s="17">
        <f t="shared" si="93"/>
        <v>233.63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462.43361000000004</v>
      </c>
    </row>
    <row r="999" spans="1:28" x14ac:dyDescent="0.2">
      <c r="A999" s="9">
        <f>IFERROR(VLOOKUP(B999,'[1]DADOS (OCULTAR)'!$P$3:$R$53,3,0),"")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SUMAIA CABRAL DE CARVALHO MOURA</v>
      </c>
      <c r="E999" s="10" t="str">
        <f>IF('[1]TCE - ANEXO III - Preencher'!F1008="4 - Assistência Odontológica","2 - Outros Profissionais da Saúde",'[1]TCE - ANEXO II - Enviar TCE'!E998)</f>
        <v>2 - Outros Profissionais da Saúde</v>
      </c>
      <c r="F999" s="13">
        <f>'[1]TCE - ANEXO III - Preencher'!G1008</f>
        <v>324115</v>
      </c>
      <c r="G999" s="14">
        <f>IF('[1]TCE - ANEXO III - Preencher'!H1008="","",'[1]TCE - ANEXO III - Preencher'!H1008)</f>
        <v>43891</v>
      </c>
      <c r="H999" s="15">
        <f>'[1]TCE - ANEXO III - Preencher'!I1008</f>
        <v>35.119999999999997</v>
      </c>
      <c r="I999" s="15">
        <f>'[1]TCE - ANEXO III - Preencher'!J1008</f>
        <v>280.93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0.93500000000000005</v>
      </c>
      <c r="O999" s="16">
        <f>'[1]TCE - ANEXO III - Preencher'!P1008</f>
        <v>0</v>
      </c>
      <c r="P999" s="17">
        <f t="shared" si="92"/>
        <v>0.93500000000000005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316.98500000000001</v>
      </c>
    </row>
    <row r="1000" spans="1:28" x14ac:dyDescent="0.2">
      <c r="A1000" s="9">
        <f>IFERROR(VLOOKUP(B1000,'[1]DADOS (OCULTAR)'!$P$3:$R$53,3,0),"")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SUSANA RAMOS DA SILVA NASCIMENTO</v>
      </c>
      <c r="E1000" s="10" t="str">
        <f>IF('[1]TCE - ANEXO III - Preencher'!F1009="4 - Assistência Odontológica","2 - Outros Profissionais da Saúde",'[1]TCE - ANEXO II - Enviar TCE'!E999)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43891</v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0.93500000000000005</v>
      </c>
      <c r="O1000" s="16">
        <f>'[1]TCE - ANEXO III - Preencher'!P1009</f>
        <v>0</v>
      </c>
      <c r="P1000" s="17">
        <f t="shared" si="92"/>
        <v>0.93500000000000005</v>
      </c>
      <c r="Q1000" s="16">
        <f>'[1]TCE - ANEXO III - Preencher'!R1009</f>
        <v>207</v>
      </c>
      <c r="R1000" s="16">
        <f>'[1]TCE - ANEXO III - Preencher'!S1009</f>
        <v>0</v>
      </c>
      <c r="S1000" s="17">
        <f t="shared" si="93"/>
        <v>207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207.935</v>
      </c>
    </row>
    <row r="1001" spans="1:28" x14ac:dyDescent="0.2">
      <c r="A1001" s="9">
        <f>IFERROR(VLOOKUP(B1001,'[1]DADOS (OCULTAR)'!$P$3:$R$53,3,0),"")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SUZETE CARLA MARIA DOS SANTOS</v>
      </c>
      <c r="E1001" s="10" t="str">
        <f>IF('[1]TCE - ANEXO III - Preencher'!F1010="4 - Assistência Odontológica","2 - Outros Profissionais da Saúde",'[1]TCE - ANEXO II - Enviar TCE'!E1000)</f>
        <v>2 - 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43891</v>
      </c>
      <c r="H1001" s="15">
        <f>'[1]TCE - ANEXO III - Preencher'!I1010</f>
        <v>14.95</v>
      </c>
      <c r="I1001" s="15">
        <f>'[1]TCE - ANEXO III - Preencher'!J1010</f>
        <v>119.62</v>
      </c>
      <c r="J1001" s="15">
        <f>'[1]TCE - ANEXO III - Preencher'!K1010</f>
        <v>0</v>
      </c>
      <c r="K1001" s="16">
        <f>'[1]TCE - ANEXO III - Preencher'!L1010</f>
        <v>101.36861</v>
      </c>
      <c r="L1001" s="16">
        <f>'[1]TCE - ANEXO III - Preencher'!M1010</f>
        <v>20.9</v>
      </c>
      <c r="M1001" s="16">
        <f t="shared" si="91"/>
        <v>80.468610000000012</v>
      </c>
      <c r="N1001" s="16">
        <f>'[1]TCE - ANEXO III - Preencher'!O1010</f>
        <v>0.93500000000000005</v>
      </c>
      <c r="O1001" s="16">
        <f>'[1]TCE - ANEXO III - Preencher'!P1010</f>
        <v>0</v>
      </c>
      <c r="P1001" s="17">
        <f t="shared" si="92"/>
        <v>0.93500000000000005</v>
      </c>
      <c r="Q1001" s="16">
        <f>'[1]TCE - ANEXO III - Preencher'!R1010</f>
        <v>103.5</v>
      </c>
      <c r="R1001" s="16">
        <f>'[1]TCE - ANEXO III - Preencher'!S1010</f>
        <v>62.7</v>
      </c>
      <c r="S1001" s="17">
        <f t="shared" si="93"/>
        <v>40.799999999999997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256.77361000000002</v>
      </c>
    </row>
    <row r="1002" spans="1:28" x14ac:dyDescent="0.2">
      <c r="A1002" s="9">
        <f>IFERROR(VLOOKUP(B1002,'[1]DADOS (OCULTAR)'!$P$3:$R$53,3,0),"")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TACIANA LUIZA DA SILVA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223505</v>
      </c>
      <c r="G1002" s="14">
        <f>IF('[1]TCE - ANEXO III - Preencher'!H1011="","",'[1]TCE - ANEXO III - Preencher'!H1011)</f>
        <v>43891</v>
      </c>
      <c r="H1002" s="15">
        <f>'[1]TCE - ANEXO III - Preencher'!I1011</f>
        <v>39.31</v>
      </c>
      <c r="I1002" s="15">
        <f>'[1]TCE - ANEXO III - Preencher'!J1011</f>
        <v>314.48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1.9672434999999999</v>
      </c>
      <c r="O1002" s="16">
        <f>'[1]TCE - ANEXO III - Preencher'!P1011</f>
        <v>0</v>
      </c>
      <c r="P1002" s="17">
        <f t="shared" si="92"/>
        <v>1.9672434999999999</v>
      </c>
      <c r="Q1002" s="16">
        <f>'[1]TCE - ANEXO III - Preencher'!R1011</f>
        <v>207</v>
      </c>
      <c r="R1002" s="16">
        <f>'[1]TCE - ANEXO III - Preencher'!S1011</f>
        <v>103.5</v>
      </c>
      <c r="S1002" s="17">
        <f t="shared" si="93"/>
        <v>103.5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459.25724350000002</v>
      </c>
    </row>
    <row r="1003" spans="1:28" x14ac:dyDescent="0.2">
      <c r="A1003" s="9">
        <f>IFERROR(VLOOKUP(B1003,'[1]DADOS (OCULTAR)'!$P$3:$R$53,3,0),"")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TACIANA PAULA OLIVEIRA GOMES VIANA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43891</v>
      </c>
      <c r="H1003" s="15">
        <f>'[1]TCE - ANEXO III - Preencher'!I1012</f>
        <v>15.92</v>
      </c>
      <c r="I1003" s="15">
        <f>'[1]TCE - ANEXO III - Preencher'!J1012</f>
        <v>127.37</v>
      </c>
      <c r="J1003" s="15">
        <f>'[1]TCE - ANEXO III - Preencher'!K1012</f>
        <v>0</v>
      </c>
      <c r="K1003" s="16">
        <f>'[1]TCE - ANEXO III - Preencher'!L1012</f>
        <v>101.36861</v>
      </c>
      <c r="L1003" s="16">
        <f>'[1]TCE - ANEXO III - Preencher'!M1012</f>
        <v>20.9</v>
      </c>
      <c r="M1003" s="16">
        <f t="shared" si="91"/>
        <v>80.468610000000012</v>
      </c>
      <c r="N1003" s="16">
        <f>'[1]TCE - ANEXO III - Preencher'!O1012</f>
        <v>0.93500000000000005</v>
      </c>
      <c r="O1003" s="16">
        <f>'[1]TCE - ANEXO III - Preencher'!P1012</f>
        <v>0</v>
      </c>
      <c r="P1003" s="17">
        <f t="shared" si="92"/>
        <v>0.93500000000000005</v>
      </c>
      <c r="Q1003" s="16">
        <f>'[1]TCE - ANEXO III - Preencher'!R1012</f>
        <v>110.4</v>
      </c>
      <c r="R1003" s="16">
        <f>'[1]TCE - ANEXO III - Preencher'!S1012</f>
        <v>62.7</v>
      </c>
      <c r="S1003" s="17">
        <f t="shared" si="93"/>
        <v>47.7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272.39361000000002</v>
      </c>
    </row>
    <row r="1004" spans="1:28" x14ac:dyDescent="0.2">
      <c r="A1004" s="9">
        <f>IFERROR(VLOOKUP(B1004,'[1]DADOS (OCULTAR)'!$P$3:$R$53,3,0),"")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TAINAN PATRICIA BORGES SOUZA</v>
      </c>
      <c r="E1004" s="10" t="str">
        <f>IF('[1]TCE - ANEXO III - Preencher'!F1013="4 - Assistência Odontológica","2 - Outros Profissionais da Saúde",'[1]TCE - ANEXO II - Enviar TCE'!E1003)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43891</v>
      </c>
      <c r="H1004" s="15">
        <f>'[1]TCE - ANEXO III - Preencher'!I1013</f>
        <v>13.03</v>
      </c>
      <c r="I1004" s="15">
        <f>'[1]TCE - ANEXO III - Preencher'!J1013</f>
        <v>104.21</v>
      </c>
      <c r="J1004" s="15">
        <f>'[1]TCE - ANEXO III - Preencher'!K1013</f>
        <v>0</v>
      </c>
      <c r="K1004" s="16">
        <f>'[1]TCE - ANEXO III - Preencher'!L1013</f>
        <v>101.36861</v>
      </c>
      <c r="L1004" s="16">
        <f>'[1]TCE - ANEXO III - Preencher'!M1013</f>
        <v>20.9</v>
      </c>
      <c r="M1004" s="16">
        <f t="shared" si="91"/>
        <v>80.468610000000012</v>
      </c>
      <c r="N1004" s="16">
        <f>'[1]TCE - ANEXO III - Preencher'!O1013</f>
        <v>0.93500000000000005</v>
      </c>
      <c r="O1004" s="16">
        <f>'[1]TCE - ANEXO III - Preencher'!P1013</f>
        <v>0</v>
      </c>
      <c r="P1004" s="17">
        <f t="shared" si="92"/>
        <v>0.93500000000000005</v>
      </c>
      <c r="Q1004" s="16">
        <f>'[1]TCE - ANEXO III - Preencher'!R1013</f>
        <v>103.5</v>
      </c>
      <c r="R1004" s="16">
        <f>'[1]TCE - ANEXO III - Preencher'!S1013</f>
        <v>37.619999999999997</v>
      </c>
      <c r="S1004" s="17">
        <f t="shared" si="93"/>
        <v>65.88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264.52361000000002</v>
      </c>
    </row>
    <row r="1005" spans="1:28" x14ac:dyDescent="0.2">
      <c r="A1005" s="9">
        <f>IFERROR(VLOOKUP(B1005,'[1]DADOS (OCULTAR)'!$P$3:$R$53,3,0),"")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TAMARA BARRETO LINS DE ALBUQUERQUE TORRES</v>
      </c>
      <c r="E1005" s="10" t="str">
        <f>IF('[1]TCE - ANEXO III - Preencher'!F1014="4 - Assistência Odontológica","2 - Outros Profissionais da Saúde",'[1]TCE - ANEXO II - Enviar TCE'!E1004)</f>
        <v>2 - Outros Profissionais da Saúde</v>
      </c>
      <c r="F1005" s="13">
        <f>'[1]TCE - ANEXO III - Preencher'!G1014</f>
        <v>223605</v>
      </c>
      <c r="G1005" s="14">
        <f>IF('[1]TCE - ANEXO III - Preencher'!H1014="","",'[1]TCE - ANEXO III - Preencher'!H1014)</f>
        <v>43891</v>
      </c>
      <c r="H1005" s="15">
        <f>'[1]TCE - ANEXO III - Preencher'!I1014</f>
        <v>35.22</v>
      </c>
      <c r="I1005" s="15">
        <f>'[1]TCE - ANEXO III - Preencher'!J1014</f>
        <v>281.77999999999997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1.9672434999999999</v>
      </c>
      <c r="O1005" s="16">
        <f>'[1]TCE - ANEXO III - Preencher'!P1014</f>
        <v>0</v>
      </c>
      <c r="P1005" s="17">
        <f t="shared" si="92"/>
        <v>1.9672434999999999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318.9672435</v>
      </c>
    </row>
    <row r="1006" spans="1:28" x14ac:dyDescent="0.2">
      <c r="A1006" s="9">
        <f>IFERROR(VLOOKUP(B1006,'[1]DADOS (OCULTAR)'!$P$3:$R$53,3,0),"")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TAMIRES MIRELE CAMILO DA SILVA</v>
      </c>
      <c r="E1006" s="10" t="str">
        <f>IF('[1]TCE - ANEXO III - Preencher'!F1015="4 - Assistência Odontológica","2 - Outros Profissionais da Saúde",'[1]TCE - ANEXO II - Enviar TCE'!E1005)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43891</v>
      </c>
      <c r="H1006" s="15">
        <f>'[1]TCE - ANEXO III - Preencher'!I1015</f>
        <v>18.73</v>
      </c>
      <c r="I1006" s="15">
        <f>'[1]TCE - ANEXO III - Preencher'!J1015</f>
        <v>149.86000000000001</v>
      </c>
      <c r="J1006" s="15">
        <f>'[1]TCE - ANEXO III - Preencher'!K1015</f>
        <v>0</v>
      </c>
      <c r="K1006" s="16">
        <f>'[1]TCE - ANEXO III - Preencher'!L1015</f>
        <v>101.36861</v>
      </c>
      <c r="L1006" s="16">
        <f>'[1]TCE - ANEXO III - Preencher'!M1015</f>
        <v>20.9</v>
      </c>
      <c r="M1006" s="16">
        <f t="shared" si="91"/>
        <v>80.468610000000012</v>
      </c>
      <c r="N1006" s="16">
        <f>'[1]TCE - ANEXO III - Preencher'!O1015</f>
        <v>0.93500000000000005</v>
      </c>
      <c r="O1006" s="16">
        <f>'[1]TCE - ANEXO III - Preencher'!P1015</f>
        <v>0</v>
      </c>
      <c r="P1006" s="17">
        <f t="shared" si="92"/>
        <v>0.93500000000000005</v>
      </c>
      <c r="Q1006" s="16">
        <f>'[1]TCE - ANEXO III - Preencher'!R1015</f>
        <v>110.4</v>
      </c>
      <c r="R1006" s="16">
        <f>'[1]TCE - ANEXO III - Preencher'!S1015</f>
        <v>62.7</v>
      </c>
      <c r="S1006" s="17">
        <f t="shared" si="93"/>
        <v>47.7</v>
      </c>
      <c r="T1006" s="16">
        <f>'[1]TCE - ANEXO III - Preencher'!U1015</f>
        <v>64</v>
      </c>
      <c r="U1006" s="16">
        <f>'[1]TCE - ANEXO III - Preencher'!V1015</f>
        <v>0</v>
      </c>
      <c r="V1006" s="17">
        <f t="shared" si="94"/>
        <v>64</v>
      </c>
      <c r="W1006" s="18" t="str">
        <f>IF('[1]TCE - ANEXO III - Preencher'!X1015="","",'[1]TCE - ANEXO III - Preencher'!X1015)</f>
        <v>AUXILIO CRECHE</v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361.69361000000004</v>
      </c>
    </row>
    <row r="1007" spans="1:28" x14ac:dyDescent="0.2">
      <c r="A1007" s="9">
        <f>IFERROR(VLOOKUP(B1007,'[1]DADOS (OCULTAR)'!$P$3:$R$53,3,0),"")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TANIA NERES DOS SANTOS</v>
      </c>
      <c r="E1007" s="10" t="str">
        <f>IF('[1]TCE - ANEXO III - Preencher'!F1016="4 - Assistência Odontológica","2 - Outros Profissionais da Saúde",'[1]TCE - ANEXO II - Enviar TCE'!E1006)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43891</v>
      </c>
      <c r="H1007" s="15">
        <f>'[1]TCE - ANEXO III - Preencher'!I1016</f>
        <v>15.93</v>
      </c>
      <c r="I1007" s="15">
        <f>'[1]TCE - ANEXO III - Preencher'!J1016</f>
        <v>127.42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0.93500000000000005</v>
      </c>
      <c r="O1007" s="16">
        <f>'[1]TCE - ANEXO III - Preencher'!P1016</f>
        <v>0</v>
      </c>
      <c r="P1007" s="17">
        <f t="shared" si="92"/>
        <v>0.93500000000000005</v>
      </c>
      <c r="Q1007" s="16">
        <f>'[1]TCE - ANEXO III - Preencher'!R1016</f>
        <v>207</v>
      </c>
      <c r="R1007" s="16">
        <f>'[1]TCE - ANEXO III - Preencher'!S1016</f>
        <v>60.61</v>
      </c>
      <c r="S1007" s="17">
        <f t="shared" si="93"/>
        <v>146.38999999999999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290.67499999999995</v>
      </c>
    </row>
    <row r="1008" spans="1:28" x14ac:dyDescent="0.2">
      <c r="A1008" s="9">
        <f>IFERROR(VLOOKUP(B1008,'[1]DADOS (OCULTAR)'!$P$3:$R$53,3,0),"")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TARCIANA VALERIA DA SILVA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411010</v>
      </c>
      <c r="G1008" s="14">
        <f>IF('[1]TCE - ANEXO III - Preencher'!H1017="","",'[1]TCE - ANEXO III - Preencher'!H1017)</f>
        <v>43891</v>
      </c>
      <c r="H1008" s="15">
        <f>'[1]TCE - ANEXO III - Preencher'!I1017</f>
        <v>10.87</v>
      </c>
      <c r="I1008" s="15">
        <f>'[1]TCE - ANEXO III - Preencher'!J1017</f>
        <v>86.97</v>
      </c>
      <c r="J1008" s="15">
        <f>'[1]TCE - ANEXO III - Preencher'!K1017</f>
        <v>0</v>
      </c>
      <c r="K1008" s="16">
        <f>'[1]TCE - ANEXO III - Preencher'!L1017</f>
        <v>101.36861</v>
      </c>
      <c r="L1008" s="16">
        <f>'[1]TCE - ANEXO III - Preencher'!M1017</f>
        <v>20.9</v>
      </c>
      <c r="M1008" s="16">
        <f t="shared" si="91"/>
        <v>80.468610000000012</v>
      </c>
      <c r="N1008" s="16">
        <f>'[1]TCE - ANEXO III - Preencher'!O1017</f>
        <v>0.93500000000000005</v>
      </c>
      <c r="O1008" s="16">
        <f>'[1]TCE - ANEXO III - Preencher'!P1017</f>
        <v>0</v>
      </c>
      <c r="P1008" s="17">
        <f t="shared" si="92"/>
        <v>0.93500000000000005</v>
      </c>
      <c r="Q1008" s="16">
        <f>'[1]TCE - ANEXO III - Preencher'!R1017</f>
        <v>138</v>
      </c>
      <c r="R1008" s="16">
        <f>'[1]TCE - ANEXO III - Preencher'!S1017</f>
        <v>62.7</v>
      </c>
      <c r="S1008" s="17">
        <f t="shared" si="93"/>
        <v>75.3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254.54361</v>
      </c>
    </row>
    <row r="1009" spans="1:28" x14ac:dyDescent="0.2">
      <c r="A1009" s="9">
        <f>IFERROR(VLOOKUP(B1009,'[1]DADOS (OCULTAR)'!$P$3:$R$53,3,0),"")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TARCILA MARIA DE ANDRADE SILVA</v>
      </c>
      <c r="E1009" s="10" t="str">
        <f>IF('[1]TCE - ANEXO III - Preencher'!F1018="4 - Assistência Odontológica","2 - Outros Profissionais da Saúde",'[1]TCE - ANEXO II - Enviar TCE'!E1008)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43891</v>
      </c>
      <c r="H1009" s="15">
        <f>'[1]TCE - ANEXO III - Preencher'!I1018</f>
        <v>13.92</v>
      </c>
      <c r="I1009" s="15">
        <f>'[1]TCE - ANEXO III - Preencher'!J1018</f>
        <v>111.34</v>
      </c>
      <c r="J1009" s="15">
        <f>'[1]TCE - ANEXO III - Preencher'!K1018</f>
        <v>0</v>
      </c>
      <c r="K1009" s="16">
        <f>'[1]TCE - ANEXO III - Preencher'!L1018</f>
        <v>101.36861</v>
      </c>
      <c r="L1009" s="16">
        <f>'[1]TCE - ANEXO III - Preencher'!M1018</f>
        <v>20.9</v>
      </c>
      <c r="M1009" s="16">
        <f t="shared" si="91"/>
        <v>80.468610000000012</v>
      </c>
      <c r="N1009" s="16">
        <f>'[1]TCE - ANEXO III - Preencher'!O1018</f>
        <v>0.93500000000000005</v>
      </c>
      <c r="O1009" s="16">
        <f>'[1]TCE - ANEXO III - Preencher'!P1018</f>
        <v>0</v>
      </c>
      <c r="P1009" s="17">
        <f t="shared" si="92"/>
        <v>0.93500000000000005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206.66361000000001</v>
      </c>
    </row>
    <row r="1010" spans="1:28" x14ac:dyDescent="0.2">
      <c r="A1010" s="9">
        <f>IFERROR(VLOOKUP(B1010,'[1]DADOS (OCULTAR)'!$P$3:$R$53,3,0),"")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TARSILA MARIA SCANONI DE SANTANA</v>
      </c>
      <c r="E1010" s="10" t="str">
        <f>IF('[1]TCE - ANEXO III - Preencher'!F1019="4 - Assistência Odontológica","2 - Outros Profissionais da Saúde",'[1]TCE - ANEXO II - Enviar TCE'!E1009)</f>
        <v>2 - Outros Profissionais da Saúde</v>
      </c>
      <c r="F1010" s="13">
        <f>'[1]TCE - ANEXO III - Preencher'!G1019</f>
        <v>225125</v>
      </c>
      <c r="G1010" s="14">
        <f>IF('[1]TCE - ANEXO III - Preencher'!H1019="","",'[1]TCE - ANEXO III - Preencher'!H1019)</f>
        <v>43891</v>
      </c>
      <c r="H1010" s="15">
        <f>'[1]TCE - ANEXO III - Preencher'!I1019</f>
        <v>37.64</v>
      </c>
      <c r="I1010" s="15">
        <f>'[1]TCE - ANEXO III - Preencher'!J1019</f>
        <v>301.14999999999998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7.4850000000000003</v>
      </c>
      <c r="O1010" s="16">
        <f>'[1]TCE - ANEXO III - Preencher'!P1019</f>
        <v>0</v>
      </c>
      <c r="P1010" s="17">
        <f t="shared" si="92"/>
        <v>7.4850000000000003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346.27499999999998</v>
      </c>
    </row>
    <row r="1011" spans="1:28" x14ac:dyDescent="0.2">
      <c r="A1011" s="9">
        <f>IFERROR(VLOOKUP(B1011,'[1]DADOS (OCULTAR)'!$P$3:$R$53,3,0),"")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TASSIA TAMARA SILVA FEITOSA</v>
      </c>
      <c r="E1011" s="10" t="str">
        <f>IF('[1]TCE - ANEXO III - Preencher'!F1020="4 - Assistência Odontológica","2 - Outros Profissionais da Saúde",'[1]TCE - ANEXO II - Enviar TCE'!E1010)</f>
        <v>2 - Outros Profissionais da Saúde</v>
      </c>
      <c r="F1011" s="13">
        <f>'[1]TCE - ANEXO III - Preencher'!G1020</f>
        <v>225120</v>
      </c>
      <c r="G1011" s="14">
        <f>IF('[1]TCE - ANEXO III - Preencher'!H1020="","",'[1]TCE - ANEXO III - Preencher'!H1020)</f>
        <v>43891</v>
      </c>
      <c r="H1011" s="15">
        <f>'[1]TCE - ANEXO III - Preencher'!I1020</f>
        <v>102.84</v>
      </c>
      <c r="I1011" s="15">
        <f>'[1]TCE - ANEXO III - Preencher'!J1020</f>
        <v>822.68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7.4850000000000003</v>
      </c>
      <c r="O1011" s="16">
        <f>'[1]TCE - ANEXO III - Preencher'!P1020</f>
        <v>0</v>
      </c>
      <c r="P1011" s="17">
        <f t="shared" si="92"/>
        <v>7.4850000000000003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933.005</v>
      </c>
    </row>
    <row r="1012" spans="1:28" x14ac:dyDescent="0.2">
      <c r="A1012" s="9">
        <f>IFERROR(VLOOKUP(B1012,'[1]DADOS (OCULTAR)'!$P$3:$R$53,3,0),"")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TATIANA JANINE DA COSTA CARVALHO</v>
      </c>
      <c r="E1012" s="10" t="str">
        <f>IF('[1]TCE - ANEXO III - Preencher'!F1021="4 - Assistência Odontológica","2 - Outros Profissionais da Saúde",'[1]TCE - ANEXO II - Enviar TCE'!E1011)</f>
        <v>2 - Outros Profissionais da Saúde</v>
      </c>
      <c r="F1012" s="13">
        <f>'[1]TCE - ANEXO III - Preencher'!G1021</f>
        <v>223505</v>
      </c>
      <c r="G1012" s="14">
        <f>IF('[1]TCE - ANEXO III - Preencher'!H1021="","",'[1]TCE - ANEXO III - Preencher'!H1021)</f>
        <v>43891</v>
      </c>
      <c r="H1012" s="15">
        <f>'[1]TCE - ANEXO III - Preencher'!I1021</f>
        <v>49.96</v>
      </c>
      <c r="I1012" s="15">
        <f>'[1]TCE - ANEXO III - Preencher'!J1021</f>
        <v>399.66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1.9672434999999999</v>
      </c>
      <c r="O1012" s="16">
        <f>'[1]TCE - ANEXO III - Preencher'!P1021</f>
        <v>0</v>
      </c>
      <c r="P1012" s="17">
        <f t="shared" si="92"/>
        <v>1.9672434999999999</v>
      </c>
      <c r="Q1012" s="16">
        <f>'[1]TCE - ANEXO III - Preencher'!R1021</f>
        <v>358.6</v>
      </c>
      <c r="R1012" s="16">
        <f>'[1]TCE - ANEXO III - Preencher'!S1021</f>
        <v>119.44</v>
      </c>
      <c r="S1012" s="17">
        <f t="shared" si="93"/>
        <v>239.16000000000003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690.74724349999997</v>
      </c>
    </row>
    <row r="1013" spans="1:28" x14ac:dyDescent="0.2">
      <c r="A1013" s="9">
        <f>IFERROR(VLOOKUP(B1013,'[1]DADOS (OCULTAR)'!$P$3:$R$53,3,0),"")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TATIANA VICENTE CAMPOS BARBOSA</v>
      </c>
      <c r="E1013" s="10" t="str">
        <f>IF('[1]TCE - ANEXO III - Preencher'!F1022="4 - Assistência Odontológica","2 - Outros Profissionais da Saúde",'[1]TCE - ANEXO II - Enviar TCE'!E1012)</f>
        <v>2 - Outros Profissionais da Saúde</v>
      </c>
      <c r="F1013" s="13">
        <f>'[1]TCE - ANEXO III - Preencher'!G1022</f>
        <v>513430</v>
      </c>
      <c r="G1013" s="14">
        <f>IF('[1]TCE - ANEXO III - Preencher'!H1022="","",'[1]TCE - ANEXO III - Preencher'!H1022)</f>
        <v>43891</v>
      </c>
      <c r="H1013" s="15">
        <f>'[1]TCE - ANEXO III - Preencher'!I1022</f>
        <v>15.58</v>
      </c>
      <c r="I1013" s="15">
        <f>'[1]TCE - ANEXO III - Preencher'!J1022</f>
        <v>124.63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0.93500000000000005</v>
      </c>
      <c r="O1013" s="16">
        <f>'[1]TCE - ANEXO III - Preencher'!P1022</f>
        <v>0</v>
      </c>
      <c r="P1013" s="17">
        <f t="shared" si="92"/>
        <v>0.93500000000000005</v>
      </c>
      <c r="Q1013" s="16">
        <f>'[1]TCE - ANEXO III - Preencher'!R1022</f>
        <v>103.5</v>
      </c>
      <c r="R1013" s="16">
        <f>'[1]TCE - ANEXO III - Preencher'!S1022</f>
        <v>48.07</v>
      </c>
      <c r="S1013" s="17">
        <f t="shared" si="93"/>
        <v>55.43</v>
      </c>
      <c r="T1013" s="16">
        <f>'[1]TCE - ANEXO III - Preencher'!U1022</f>
        <v>49.07</v>
      </c>
      <c r="U1013" s="16">
        <f>'[1]TCE - ANEXO III - Preencher'!V1022</f>
        <v>0</v>
      </c>
      <c r="V1013" s="17">
        <f t="shared" si="94"/>
        <v>49.07</v>
      </c>
      <c r="W1013" s="18" t="str">
        <f>IF('[1]TCE - ANEXO III - Preencher'!X1022="","",'[1]TCE - ANEXO III - Preencher'!X1022)</f>
        <v>AUXILIO CRECHE</v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245.64500000000001</v>
      </c>
    </row>
    <row r="1014" spans="1:28" x14ac:dyDescent="0.2">
      <c r="A1014" s="9">
        <f>IFERROR(VLOOKUP(B1014,'[1]DADOS (OCULTAR)'!$P$3:$R$53,3,0),"")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TATIANE INDRUSIAK SILVA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225125</v>
      </c>
      <c r="G1014" s="14">
        <f>IF('[1]TCE - ANEXO III - Preencher'!H1023="","",'[1]TCE - ANEXO III - Preencher'!H1023)</f>
        <v>43891</v>
      </c>
      <c r="H1014" s="15">
        <f>'[1]TCE - ANEXO III - Preencher'!I1023</f>
        <v>102.91</v>
      </c>
      <c r="I1014" s="15">
        <f>'[1]TCE - ANEXO III - Preencher'!J1023</f>
        <v>823.24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7.4850000000000003</v>
      </c>
      <c r="O1014" s="16">
        <f>'[1]TCE - ANEXO III - Preencher'!P1023</f>
        <v>0</v>
      </c>
      <c r="P1014" s="17">
        <f t="shared" si="92"/>
        <v>7.4850000000000003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933.63499999999999</v>
      </c>
    </row>
    <row r="1015" spans="1:28" x14ac:dyDescent="0.2">
      <c r="A1015" s="9">
        <f>IFERROR(VLOOKUP(B1015,'[1]DADOS (OCULTAR)'!$P$3:$R$53,3,0),"")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TELMA FERNANDES DE MELO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225125</v>
      </c>
      <c r="G1015" s="14">
        <f>IF('[1]TCE - ANEXO III - Preencher'!H1024="","",'[1]TCE - ANEXO III - Preencher'!H1024)</f>
        <v>43891</v>
      </c>
      <c r="H1015" s="15">
        <f>'[1]TCE - ANEXO III - Preencher'!I1024</f>
        <v>38.03</v>
      </c>
      <c r="I1015" s="15">
        <f>'[1]TCE - ANEXO III - Preencher'!J1024</f>
        <v>304.25</v>
      </c>
      <c r="J1015" s="15">
        <f>'[1]TCE - ANEXO III - Preencher'!K1024</f>
        <v>0</v>
      </c>
      <c r="K1015" s="16">
        <f>'[1]TCE - ANEXO III - Preencher'!L1024</f>
        <v>101.36861</v>
      </c>
      <c r="L1015" s="16">
        <f>'[1]TCE - ANEXO III - Preencher'!M1024</f>
        <v>3.17</v>
      </c>
      <c r="M1015" s="16">
        <f t="shared" si="91"/>
        <v>98.198610000000002</v>
      </c>
      <c r="N1015" s="16">
        <f>'[1]TCE - ANEXO III - Preencher'!O1024</f>
        <v>7.4850000000000003</v>
      </c>
      <c r="O1015" s="16">
        <f>'[1]TCE - ANEXO III - Preencher'!P1024</f>
        <v>0</v>
      </c>
      <c r="P1015" s="17">
        <f t="shared" si="92"/>
        <v>7.4850000000000003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447.96361000000002</v>
      </c>
    </row>
    <row r="1016" spans="1:28" x14ac:dyDescent="0.2">
      <c r="A1016" s="9">
        <f>IFERROR(VLOOKUP(B1016,'[1]DADOS (OCULTAR)'!$P$3:$R$53,3,0),"")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TERESA ALVES DA SILVA</v>
      </c>
      <c r="E1016" s="10" t="str">
        <f>IF('[1]TCE - ANEXO III - Preencher'!F1025="4 - Assistência Odontológica","2 - Outros Profissionais da Saúde",'[1]TCE - ANEXO II - Enviar TCE'!E1015)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43891</v>
      </c>
      <c r="H1016" s="15">
        <f>'[1]TCE - ANEXO III - Preencher'!I1025</f>
        <v>14.84</v>
      </c>
      <c r="I1016" s="15">
        <f>'[1]TCE - ANEXO III - Preencher'!J1025</f>
        <v>118.71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0.93500000000000005</v>
      </c>
      <c r="O1016" s="16">
        <f>'[1]TCE - ANEXO III - Preencher'!P1025</f>
        <v>0</v>
      </c>
      <c r="P1016" s="17">
        <f t="shared" si="92"/>
        <v>0.93500000000000005</v>
      </c>
      <c r="Q1016" s="16">
        <f>'[1]TCE - ANEXO III - Preencher'!R1025</f>
        <v>110.4</v>
      </c>
      <c r="R1016" s="16">
        <f>'[1]TCE - ANEXO III - Preencher'!S1025</f>
        <v>62.7</v>
      </c>
      <c r="S1016" s="17">
        <f t="shared" si="93"/>
        <v>47.7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182.185</v>
      </c>
    </row>
    <row r="1017" spans="1:28" x14ac:dyDescent="0.2">
      <c r="A1017" s="9">
        <f>IFERROR(VLOOKUP(B1017,'[1]DADOS (OCULTAR)'!$P$3:$R$53,3,0),"")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TERESA CRISTINA ALVES DA COSTA</v>
      </c>
      <c r="E1017" s="10" t="str">
        <f>IF('[1]TCE - ANEXO III - Preencher'!F1026="4 - Assistência Odontológica","2 - Outros Profissionais da Saúde",'[1]TCE - ANEXO II - Enviar TCE'!E1016)</f>
        <v>2 - Outros Profissionais da Saúde</v>
      </c>
      <c r="F1017" s="13">
        <f>'[1]TCE - ANEXO III - Preencher'!G1026</f>
        <v>517410</v>
      </c>
      <c r="G1017" s="14">
        <f>IF('[1]TCE - ANEXO III - Preencher'!H1026="","",'[1]TCE - ANEXO III - Preencher'!H1026)</f>
        <v>43891</v>
      </c>
      <c r="H1017" s="15">
        <f>'[1]TCE - ANEXO III - Preencher'!I1026</f>
        <v>11.34</v>
      </c>
      <c r="I1017" s="15">
        <f>'[1]TCE - ANEXO III - Preencher'!J1026</f>
        <v>90.71</v>
      </c>
      <c r="J1017" s="15">
        <f>'[1]TCE - ANEXO III - Preencher'!K1026</f>
        <v>0</v>
      </c>
      <c r="K1017" s="16">
        <f>'[1]TCE - ANEXO III - Preencher'!L1026</f>
        <v>101.36861</v>
      </c>
      <c r="L1017" s="16">
        <f>'[1]TCE - ANEXO III - Preencher'!M1026</f>
        <v>20.9</v>
      </c>
      <c r="M1017" s="16">
        <f t="shared" si="91"/>
        <v>80.468610000000012</v>
      </c>
      <c r="N1017" s="16">
        <f>'[1]TCE - ANEXO III - Preencher'!O1026</f>
        <v>0.93500000000000005</v>
      </c>
      <c r="O1017" s="16">
        <f>'[1]TCE - ANEXO III - Preencher'!P1026</f>
        <v>0</v>
      </c>
      <c r="P1017" s="17">
        <f t="shared" si="92"/>
        <v>0.93500000000000005</v>
      </c>
      <c r="Q1017" s="16">
        <f>'[1]TCE - ANEXO III - Preencher'!R1026</f>
        <v>207</v>
      </c>
      <c r="R1017" s="16">
        <f>'[1]TCE - ANEXO III - Preencher'!S1026</f>
        <v>50.16</v>
      </c>
      <c r="S1017" s="17">
        <f t="shared" si="93"/>
        <v>156.84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340.29361000000006</v>
      </c>
    </row>
    <row r="1018" spans="1:28" x14ac:dyDescent="0.2">
      <c r="A1018" s="9">
        <f>IFERROR(VLOOKUP(B1018,'[1]DADOS (OCULTAR)'!$P$3:$R$53,3,0),"")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TERESA EMANUELLE ALVES BARRETO</v>
      </c>
      <c r="E1018" s="10" t="str">
        <f>IF('[1]TCE - ANEXO III - Preencher'!F1027="4 - Assistência Odontológica","2 - Outros Profissionais da Saúde",'[1]TCE - ANEXO II - Enviar TCE'!E1017)</f>
        <v>2 - Outros Profissionais da Saúde</v>
      </c>
      <c r="F1018" s="13">
        <f>'[1]TCE - ANEXO III - Preencher'!G1027</f>
        <v>142105</v>
      </c>
      <c r="G1018" s="14">
        <f>IF('[1]TCE - ANEXO III - Preencher'!H1027="","",'[1]TCE - ANEXO III - Preencher'!H1027)</f>
        <v>43891</v>
      </c>
      <c r="H1018" s="15">
        <f>'[1]TCE - ANEXO III - Preencher'!I1027</f>
        <v>59.67</v>
      </c>
      <c r="I1018" s="15">
        <f>'[1]TCE - ANEXO III - Preencher'!J1027</f>
        <v>477.37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0.93500000000000005</v>
      </c>
      <c r="O1018" s="16">
        <f>'[1]TCE - ANEXO III - Preencher'!P1027</f>
        <v>0</v>
      </c>
      <c r="P1018" s="17">
        <f t="shared" si="92"/>
        <v>0.93500000000000005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537.97499999999991</v>
      </c>
    </row>
    <row r="1019" spans="1:28" x14ac:dyDescent="0.2">
      <c r="A1019" s="9">
        <f>IFERROR(VLOOKUP(B1019,'[1]DADOS (OCULTAR)'!$P$3:$R$53,3,0),"")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THAILANE MARIE FEITOSA CHAVES</v>
      </c>
      <c r="E1019" s="10" t="str">
        <f>IF('[1]TCE - ANEXO III - Preencher'!F1028="4 - Assistência Odontológica","2 - Outros Profissionais da Saúde",'[1]TCE - ANEXO II - Enviar TCE'!E1018)</f>
        <v>2 - Outros Profissionais da Saúde</v>
      </c>
      <c r="F1019" s="13">
        <f>'[1]TCE - ANEXO III - Preencher'!G1028</f>
        <v>225260</v>
      </c>
      <c r="G1019" s="14">
        <f>IF('[1]TCE - ANEXO III - Preencher'!H1028="","",'[1]TCE - ANEXO III - Preencher'!H1028)</f>
        <v>43891</v>
      </c>
      <c r="H1019" s="15">
        <f>'[1]TCE - ANEXO III - Preencher'!I1028</f>
        <v>16.420000000000002</v>
      </c>
      <c r="I1019" s="15">
        <f>'[1]TCE - ANEXO III - Preencher'!J1028</f>
        <v>131.34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7.4850000000000003</v>
      </c>
      <c r="O1019" s="16">
        <f>'[1]TCE - ANEXO III - Preencher'!P1028</f>
        <v>0</v>
      </c>
      <c r="P1019" s="17">
        <f t="shared" si="92"/>
        <v>7.4850000000000003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155.245</v>
      </c>
    </row>
    <row r="1020" spans="1:28" x14ac:dyDescent="0.2">
      <c r="A1020" s="9">
        <f>IFERROR(VLOOKUP(B1020,'[1]DADOS (OCULTAR)'!$P$3:$R$53,3,0),"")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THAIS BARROS DE SOUZA</v>
      </c>
      <c r="E1020" s="10" t="str">
        <f>IF('[1]TCE - ANEXO III - Preencher'!F1029="4 - Assistência Odontológica","2 - Outros Profissionais da Saúde",'[1]TCE - ANEXO II - Enviar TCE'!E1019)</f>
        <v>2 - Outros Profissionais da Saúde</v>
      </c>
      <c r="F1020" s="13">
        <f>'[1]TCE - ANEXO III - Preencher'!G1029</f>
        <v>223505</v>
      </c>
      <c r="G1020" s="14">
        <f>IF('[1]TCE - ANEXO III - Preencher'!H1029="","",'[1]TCE - ANEXO III - Preencher'!H1029)</f>
        <v>43891</v>
      </c>
      <c r="H1020" s="15">
        <f>'[1]TCE - ANEXO III - Preencher'!I1029</f>
        <v>35.83</v>
      </c>
      <c r="I1020" s="15">
        <f>'[1]TCE - ANEXO III - Preencher'!J1029</f>
        <v>286.61</v>
      </c>
      <c r="J1020" s="15">
        <f>'[1]TCE - ANEXO III - Preencher'!K1029</f>
        <v>0</v>
      </c>
      <c r="K1020" s="16">
        <f>'[1]TCE - ANEXO III - Preencher'!L1029</f>
        <v>101.36861</v>
      </c>
      <c r="L1020" s="16">
        <f>'[1]TCE - ANEXO III - Preencher'!M1029</f>
        <v>2.99</v>
      </c>
      <c r="M1020" s="16">
        <f t="shared" si="91"/>
        <v>98.378610000000009</v>
      </c>
      <c r="N1020" s="16">
        <f>'[1]TCE - ANEXO III - Preencher'!O1029</f>
        <v>1.9672434999999999</v>
      </c>
      <c r="O1020" s="16">
        <f>'[1]TCE - ANEXO III - Preencher'!P1029</f>
        <v>0</v>
      </c>
      <c r="P1020" s="17">
        <f t="shared" si="92"/>
        <v>1.9672434999999999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422.78585350000003</v>
      </c>
    </row>
    <row r="1021" spans="1:28" x14ac:dyDescent="0.2">
      <c r="A1021" s="9">
        <f>IFERROR(VLOOKUP(B1021,'[1]DADOS (OCULTAR)'!$P$3:$R$53,3,0),"")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THAIS CARLA SANTOS MIRANDA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411010</v>
      </c>
      <c r="G1021" s="14">
        <f>IF('[1]TCE - ANEXO III - Preencher'!H1030="","",'[1]TCE - ANEXO III - Preencher'!H1030)</f>
        <v>43891</v>
      </c>
      <c r="H1021" s="15">
        <f>'[1]TCE - ANEXO III - Preencher'!I1030</f>
        <v>10.8</v>
      </c>
      <c r="I1021" s="15">
        <f>'[1]TCE - ANEXO III - Preencher'!J1030</f>
        <v>86.39</v>
      </c>
      <c r="J1021" s="15">
        <f>'[1]TCE - ANEXO III - Preencher'!K1030</f>
        <v>0</v>
      </c>
      <c r="K1021" s="16">
        <f>'[1]TCE - ANEXO III - Preencher'!L1030</f>
        <v>101.36861</v>
      </c>
      <c r="L1021" s="16">
        <f>'[1]TCE - ANEXO III - Preencher'!M1030</f>
        <v>20.9</v>
      </c>
      <c r="M1021" s="16">
        <f t="shared" si="91"/>
        <v>80.468610000000012</v>
      </c>
      <c r="N1021" s="16">
        <f>'[1]TCE - ANEXO III - Preencher'!O1030</f>
        <v>0.93500000000000005</v>
      </c>
      <c r="O1021" s="16">
        <f>'[1]TCE - ANEXO III - Preencher'!P1030</f>
        <v>0</v>
      </c>
      <c r="P1021" s="17">
        <f t="shared" si="92"/>
        <v>0.93500000000000005</v>
      </c>
      <c r="Q1021" s="16">
        <f>'[1]TCE - ANEXO III - Preencher'!R1030</f>
        <v>110.4</v>
      </c>
      <c r="R1021" s="16">
        <f>'[1]TCE - ANEXO III - Preencher'!S1030</f>
        <v>54.34</v>
      </c>
      <c r="S1021" s="17">
        <f t="shared" si="93"/>
        <v>56.06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234.65361000000001</v>
      </c>
    </row>
    <row r="1022" spans="1:28" x14ac:dyDescent="0.2">
      <c r="A1022" s="9">
        <f>IFERROR(VLOOKUP(B1022,'[1]DADOS (OCULTAR)'!$P$3:$R$53,3,0),"")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THAIS DOS SANTOS ANDRADE</v>
      </c>
      <c r="E1022" s="10" t="str">
        <f>IF('[1]TCE - ANEXO III - Preencher'!F1031="4 - Assistência Odontológica","2 - Outros Profissionais da Saúde",'[1]TCE - ANEXO II - Enviar TCE'!E1021)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43891</v>
      </c>
      <c r="H1022" s="15">
        <f>'[1]TCE - ANEXO III - Preencher'!I1031</f>
        <v>14.41</v>
      </c>
      <c r="I1022" s="15">
        <f>'[1]TCE - ANEXO III - Preencher'!J1031</f>
        <v>115.32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0.93500000000000005</v>
      </c>
      <c r="O1022" s="16">
        <f>'[1]TCE - ANEXO III - Preencher'!P1031</f>
        <v>0</v>
      </c>
      <c r="P1022" s="17">
        <f t="shared" si="92"/>
        <v>0.93500000000000005</v>
      </c>
      <c r="Q1022" s="16">
        <f>'[1]TCE - ANEXO III - Preencher'!R1031</f>
        <v>207</v>
      </c>
      <c r="R1022" s="16">
        <f>'[1]TCE - ANEXO III - Preencher'!S1031</f>
        <v>58.52</v>
      </c>
      <c r="S1022" s="17">
        <f t="shared" si="93"/>
        <v>148.47999999999999</v>
      </c>
      <c r="T1022" s="16">
        <f>'[1]TCE - ANEXO III - Preencher'!U1031</f>
        <v>59.73</v>
      </c>
      <c r="U1022" s="16">
        <f>'[1]TCE - ANEXO III - Preencher'!V1031</f>
        <v>0</v>
      </c>
      <c r="V1022" s="17">
        <f t="shared" si="94"/>
        <v>59.73</v>
      </c>
      <c r="W1022" s="18" t="str">
        <f>IF('[1]TCE - ANEXO III - Preencher'!X1031="","",'[1]TCE - ANEXO III - Preencher'!X1031)</f>
        <v>AUXILIO CRECHE</v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338.875</v>
      </c>
    </row>
    <row r="1023" spans="1:28" x14ac:dyDescent="0.2">
      <c r="A1023" s="9">
        <f>IFERROR(VLOOKUP(B1023,'[1]DADOS (OCULTAR)'!$P$3:$R$53,3,0),"")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THAIS LINS GEMIR</v>
      </c>
      <c r="E1023" s="10" t="str">
        <f>IF('[1]TCE - ANEXO III - Preencher'!F1032="4 - Assistência Odontológica","2 - Outros Profissionais da Saúde",'[1]TCE - ANEXO II - Enviar TCE'!E1022)</f>
        <v>2 - Outros Profissionais da Saúde</v>
      </c>
      <c r="F1023" s="13">
        <f>'[1]TCE - ANEXO III - Preencher'!G1032</f>
        <v>225125</v>
      </c>
      <c r="G1023" s="14">
        <f>IF('[1]TCE - ANEXO III - Preencher'!H1032="","",'[1]TCE - ANEXO III - Preencher'!H1032)</f>
        <v>43891</v>
      </c>
      <c r="H1023" s="15">
        <f>'[1]TCE - ANEXO III - Preencher'!I1032</f>
        <v>97.65</v>
      </c>
      <c r="I1023" s="15">
        <f>'[1]TCE - ANEXO III - Preencher'!J1032</f>
        <v>781.2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7.4850000000000003</v>
      </c>
      <c r="O1023" s="16">
        <f>'[1]TCE - ANEXO III - Preencher'!P1032</f>
        <v>0</v>
      </c>
      <c r="P1023" s="17">
        <f t="shared" si="92"/>
        <v>7.4850000000000003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886.33500000000004</v>
      </c>
    </row>
    <row r="1024" spans="1:28" x14ac:dyDescent="0.2">
      <c r="A1024" s="9">
        <f>IFERROR(VLOOKUP(B1024,'[1]DADOS (OCULTAR)'!$P$3:$R$53,3,0),"")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THAIS MARIA SOUZA DE LUNA</v>
      </c>
      <c r="E1024" s="10" t="str">
        <f>IF('[1]TCE - ANEXO III - Preencher'!F1033="4 - Assistência Odontológica","2 - Outros Profissionais da Saúde",'[1]TCE - ANEXO II - Enviar TCE'!E1023)</f>
        <v>2 - Outros Profissionais da Saúde</v>
      </c>
      <c r="F1024" s="13">
        <f>'[1]TCE - ANEXO III - Preencher'!G1033</f>
        <v>521130</v>
      </c>
      <c r="G1024" s="14">
        <f>IF('[1]TCE - ANEXO III - Preencher'!H1033="","",'[1]TCE - ANEXO III - Preencher'!H1033)</f>
        <v>43891</v>
      </c>
      <c r="H1024" s="15">
        <f>'[1]TCE - ANEXO III - Preencher'!I1033</f>
        <v>10.84</v>
      </c>
      <c r="I1024" s="15">
        <f>'[1]TCE - ANEXO III - Preencher'!J1033</f>
        <v>86.74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0.93500000000000005</v>
      </c>
      <c r="O1024" s="16">
        <f>'[1]TCE - ANEXO III - Preencher'!P1033</f>
        <v>0</v>
      </c>
      <c r="P1024" s="17">
        <f t="shared" si="92"/>
        <v>0.93500000000000005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98.515000000000001</v>
      </c>
    </row>
    <row r="1025" spans="1:28" x14ac:dyDescent="0.2">
      <c r="A1025" s="9">
        <f>IFERROR(VLOOKUP(B1025,'[1]DADOS (OCULTAR)'!$P$3:$R$53,3,0),"")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THAIS SANTIAGO RODRIGUES VILARIM</v>
      </c>
      <c r="E1025" s="10" t="str">
        <f>IF('[1]TCE - ANEXO III - Preencher'!F1034="4 - Assistência Odontológica","2 - Outros Profissionais da Saúde",'[1]TCE - ANEXO II - Enviar TCE'!E1024)</f>
        <v>2 - Outros Profissionais da Saúde</v>
      </c>
      <c r="F1025" s="13">
        <f>'[1]TCE - ANEXO III - Preencher'!G1034</f>
        <v>223505</v>
      </c>
      <c r="G1025" s="14">
        <f>IF('[1]TCE - ANEXO III - Preencher'!H1034="","",'[1]TCE - ANEXO III - Preencher'!H1034)</f>
        <v>43891</v>
      </c>
      <c r="H1025" s="15">
        <f>'[1]TCE - ANEXO III - Preencher'!I1034</f>
        <v>43.47</v>
      </c>
      <c r="I1025" s="15">
        <f>'[1]TCE - ANEXO III - Preencher'!J1034</f>
        <v>347.78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1.9672434999999999</v>
      </c>
      <c r="O1025" s="16">
        <f>'[1]TCE - ANEXO III - Preencher'!P1034</f>
        <v>0</v>
      </c>
      <c r="P1025" s="17">
        <f t="shared" si="92"/>
        <v>1.9672434999999999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393.2172435</v>
      </c>
    </row>
    <row r="1026" spans="1:28" x14ac:dyDescent="0.2">
      <c r="A1026" s="9">
        <f>IFERROR(VLOOKUP(B1026,'[1]DADOS (OCULTAR)'!$P$3:$R$53,3,0),"")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THAIS VIANA DA SILVA</v>
      </c>
      <c r="E1026" s="10" t="str">
        <f>IF('[1]TCE - ANEXO III - Preencher'!F1035="4 - Assistência Odontológica","2 - Outros Profissionais da Saúde",'[1]TCE - ANEXO II - Enviar TCE'!E1025)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43891</v>
      </c>
      <c r="H1026" s="15">
        <f>'[1]TCE - ANEXO III - Preencher'!I1035</f>
        <v>14.62</v>
      </c>
      <c r="I1026" s="15">
        <f>'[1]TCE - ANEXO III - Preencher'!J1035</f>
        <v>116.95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0.93500000000000005</v>
      </c>
      <c r="O1026" s="16">
        <f>'[1]TCE - ANEXO III - Preencher'!P1035</f>
        <v>0</v>
      </c>
      <c r="P1026" s="17">
        <f t="shared" si="92"/>
        <v>0.93500000000000005</v>
      </c>
      <c r="Q1026" s="16">
        <f>'[1]TCE - ANEXO III - Preencher'!R1035</f>
        <v>260.8</v>
      </c>
      <c r="R1026" s="16">
        <f>'[1]TCE - ANEXO III - Preencher'!S1035</f>
        <v>33.44</v>
      </c>
      <c r="S1026" s="17">
        <f t="shared" si="93"/>
        <v>227.36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359.86500000000001</v>
      </c>
    </row>
    <row r="1027" spans="1:28" x14ac:dyDescent="0.2">
      <c r="A1027" s="9">
        <f>IFERROR(VLOOKUP(B1027,'[1]DADOS (OCULTAR)'!$P$3:$R$53,3,0),"")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THAISA RAFAELA LOURDES DA SILVA</v>
      </c>
      <c r="E1027" s="10" t="str">
        <f>IF('[1]TCE - ANEXO III - Preencher'!F1036="4 - Assistência Odontológica","2 - Outros Profissionais da Saúde",'[1]TCE - ANEXO II - Enviar TCE'!E1026)</f>
        <v>2 - Outros Profissionais da Saúde</v>
      </c>
      <c r="F1027" s="13">
        <f>'[1]TCE - ANEXO III - Preencher'!G1036</f>
        <v>322205</v>
      </c>
      <c r="G1027" s="14">
        <f>IF('[1]TCE - ANEXO III - Preencher'!H1036="","",'[1]TCE - ANEXO III - Preencher'!H1036)</f>
        <v>43891</v>
      </c>
      <c r="H1027" s="15">
        <f>'[1]TCE - ANEXO III - Preencher'!I1036</f>
        <v>15.14</v>
      </c>
      <c r="I1027" s="15">
        <f>'[1]TCE - ANEXO III - Preencher'!J1036</f>
        <v>121.13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0.93500000000000005</v>
      </c>
      <c r="O1027" s="16">
        <f>'[1]TCE - ANEXO III - Preencher'!P1036</f>
        <v>0</v>
      </c>
      <c r="P1027" s="17">
        <f t="shared" si="92"/>
        <v>0.93500000000000005</v>
      </c>
      <c r="Q1027" s="16">
        <f>'[1]TCE - ANEXO III - Preencher'!R1036</f>
        <v>124.2</v>
      </c>
      <c r="R1027" s="16">
        <f>'[1]TCE - ANEXO III - Preencher'!S1036</f>
        <v>56.43</v>
      </c>
      <c r="S1027" s="17">
        <f t="shared" si="93"/>
        <v>67.77000000000001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204.97499999999999</v>
      </c>
    </row>
    <row r="1028" spans="1:28" x14ac:dyDescent="0.2">
      <c r="A1028" s="9">
        <f>IFERROR(VLOOKUP(B1028,'[1]DADOS (OCULTAR)'!$P$3:$R$53,3,0),"")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>THAMIRES ALCANTARA BEZERRA DE ASSIS</v>
      </c>
      <c r="E1028" s="10" t="str">
        <f>IF('[1]TCE - ANEXO III - Preencher'!F1037="4 - Assistência Odontológica","2 - Outros Profissionais da Saúde",'[1]TCE - ANEXO II - Enviar TCE'!E1027)</f>
        <v>2 - Outros Profissionais da Saúde</v>
      </c>
      <c r="F1028" s="13">
        <f>'[1]TCE - ANEXO III - Preencher'!G1037</f>
        <v>225125</v>
      </c>
      <c r="G1028" s="14">
        <f>IF('[1]TCE - ANEXO III - Preencher'!H1037="","",'[1]TCE - ANEXO III - Preencher'!H1037)</f>
        <v>43891</v>
      </c>
      <c r="H1028" s="15">
        <f>'[1]TCE - ANEXO III - Preencher'!I1037</f>
        <v>115.62</v>
      </c>
      <c r="I1028" s="15">
        <f>'[1]TCE - ANEXO III - Preencher'!J1037</f>
        <v>996.67</v>
      </c>
      <c r="J1028" s="15">
        <f>'[1]TCE - ANEXO III - Preencher'!K1037</f>
        <v>0</v>
      </c>
      <c r="K1028" s="16">
        <f>'[1]TCE - ANEXO III - Preencher'!L1037</f>
        <v>101.36861</v>
      </c>
      <c r="L1028" s="16">
        <f>'[1]TCE - ANEXO III - Preencher'!M1037</f>
        <v>12.67</v>
      </c>
      <c r="M1028" s="16">
        <f t="shared" ref="M1028:M1091" si="97">K1028-L1028</f>
        <v>88.698610000000002</v>
      </c>
      <c r="N1028" s="16">
        <f>'[1]TCE - ANEXO III - Preencher'!O1037</f>
        <v>7.4850000000000003</v>
      </c>
      <c r="O1028" s="16">
        <f>'[1]TCE - ANEXO III - Preencher'!P1037</f>
        <v>0</v>
      </c>
      <c r="P1028" s="17">
        <f t="shared" ref="P1028:P1091" si="98">N1028-O1028</f>
        <v>7.4850000000000003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1208.4736099999998</v>
      </c>
    </row>
    <row r="1029" spans="1:28" x14ac:dyDescent="0.2">
      <c r="A1029" s="9">
        <f>IFERROR(VLOOKUP(B1029,'[1]DADOS (OCULTAR)'!$P$3:$R$53,3,0),"")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THAMIRYS CRISTIANY SANTOS DA SILVA</v>
      </c>
      <c r="E1029" s="10" t="str">
        <f>IF('[1]TCE - ANEXO III - Preencher'!F1038="4 - Assistência Odontológica","2 - Outros Profissionais da Saúde",'[1]TCE - ANEXO II - Enviar TCE'!E1028)</f>
        <v>2 - Outros Profissionais da Saúde</v>
      </c>
      <c r="F1029" s="13">
        <f>'[1]TCE - ANEXO III - Preencher'!G1038</f>
        <v>411010</v>
      </c>
      <c r="G1029" s="14">
        <f>IF('[1]TCE - ANEXO III - Preencher'!H1038="","",'[1]TCE - ANEXO III - Preencher'!H1038)</f>
        <v>43891</v>
      </c>
      <c r="H1029" s="15">
        <f>'[1]TCE - ANEXO III - Preencher'!I1038</f>
        <v>27.88</v>
      </c>
      <c r="I1029" s="15">
        <f>'[1]TCE - ANEXO III - Preencher'!J1038</f>
        <v>300.45999999999998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0.93500000000000005</v>
      </c>
      <c r="O1029" s="16">
        <f>'[1]TCE - ANEXO III - Preencher'!P1038</f>
        <v>0</v>
      </c>
      <c r="P1029" s="17">
        <f t="shared" si="98"/>
        <v>0.93500000000000005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329.27499999999998</v>
      </c>
    </row>
    <row r="1030" spans="1:28" x14ac:dyDescent="0.2">
      <c r="A1030" s="9">
        <f>IFERROR(VLOOKUP(B1030,'[1]DADOS (OCULTAR)'!$P$3:$R$53,3,0),"")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THIAGO AMANCIO DE LIMA BATISTA</v>
      </c>
      <c r="E1030" s="10" t="str">
        <f>IF('[1]TCE - ANEXO III - Preencher'!F1039="4 - Assistência Odontológica","2 - Outros Profissionais da Saúde",'[1]TCE - ANEXO II - Enviar TCE'!E1029)</f>
        <v>2 - Outros Profissionais da Saúde</v>
      </c>
      <c r="F1030" s="13">
        <f>'[1]TCE - ANEXO III - Preencher'!G1039</f>
        <v>521130</v>
      </c>
      <c r="G1030" s="14">
        <f>IF('[1]TCE - ANEXO III - Preencher'!H1039="","",'[1]TCE - ANEXO III - Preencher'!H1039)</f>
        <v>43891</v>
      </c>
      <c r="H1030" s="15">
        <f>'[1]TCE - ANEXO III - Preencher'!I1039</f>
        <v>11</v>
      </c>
      <c r="I1030" s="15">
        <f>'[1]TCE - ANEXO III - Preencher'!J1039</f>
        <v>87.98</v>
      </c>
      <c r="J1030" s="15">
        <f>'[1]TCE - ANEXO III - Preencher'!K1039</f>
        <v>0</v>
      </c>
      <c r="K1030" s="16">
        <f>'[1]TCE - ANEXO III - Preencher'!L1039</f>
        <v>101.36861</v>
      </c>
      <c r="L1030" s="16">
        <f>'[1]TCE - ANEXO III - Preencher'!M1039</f>
        <v>20.9</v>
      </c>
      <c r="M1030" s="16">
        <f t="shared" si="97"/>
        <v>80.468610000000012</v>
      </c>
      <c r="N1030" s="16">
        <f>'[1]TCE - ANEXO III - Preencher'!O1039</f>
        <v>0.93500000000000005</v>
      </c>
      <c r="O1030" s="16">
        <f>'[1]TCE - ANEXO III - Preencher'!P1039</f>
        <v>0</v>
      </c>
      <c r="P1030" s="17">
        <f t="shared" si="98"/>
        <v>0.93500000000000005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180.38361000000003</v>
      </c>
    </row>
    <row r="1031" spans="1:28" x14ac:dyDescent="0.2">
      <c r="A1031" s="9">
        <f>IFERROR(VLOOKUP(B1031,'[1]DADOS (OCULTAR)'!$P$3:$R$53,3,0),"")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THIAGO BARBOSA DE SIQUEIRA</v>
      </c>
      <c r="E1031" s="10" t="str">
        <f>IF('[1]TCE - ANEXO III - Preencher'!F1040="4 - Assistência Odontológica","2 - Outros Profissionais da Saúde",'[1]TCE - ANEXO II - Enviar TCE'!E1030)</f>
        <v>2 - Outros Profissionais da Saúde</v>
      </c>
      <c r="F1031" s="13">
        <f>'[1]TCE - ANEXO III - Preencher'!G1040</f>
        <v>410205</v>
      </c>
      <c r="G1031" s="14">
        <f>IF('[1]TCE - ANEXO III - Preencher'!H1040="","",'[1]TCE - ANEXO III - Preencher'!H1040)</f>
        <v>43891</v>
      </c>
      <c r="H1031" s="15">
        <f>'[1]TCE - ANEXO III - Preencher'!I1040</f>
        <v>20.99</v>
      </c>
      <c r="I1031" s="15">
        <f>'[1]TCE - ANEXO III - Preencher'!J1040</f>
        <v>167.93</v>
      </c>
      <c r="J1031" s="15">
        <f>'[1]TCE - ANEXO III - Preencher'!K1040</f>
        <v>0</v>
      </c>
      <c r="K1031" s="16">
        <f>'[1]TCE - ANEXO III - Preencher'!L1040</f>
        <v>101.36861</v>
      </c>
      <c r="L1031" s="16">
        <f>'[1]TCE - ANEXO III - Preencher'!M1040</f>
        <v>40</v>
      </c>
      <c r="M1031" s="16">
        <f t="shared" si="97"/>
        <v>61.368610000000004</v>
      </c>
      <c r="N1031" s="16">
        <f>'[1]TCE - ANEXO III - Preencher'!O1040</f>
        <v>0.93500000000000005</v>
      </c>
      <c r="O1031" s="16">
        <f>'[1]TCE - ANEXO III - Preencher'!P1040</f>
        <v>0</v>
      </c>
      <c r="P1031" s="17">
        <f t="shared" si="98"/>
        <v>0.93500000000000005</v>
      </c>
      <c r="Q1031" s="16">
        <f>'[1]TCE - ANEXO III - Preencher'!R1040</f>
        <v>276</v>
      </c>
      <c r="R1031" s="16">
        <f>'[1]TCE - ANEXO III - Preencher'!S1040</f>
        <v>120.01</v>
      </c>
      <c r="S1031" s="17">
        <f t="shared" si="99"/>
        <v>155.99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407.21361000000002</v>
      </c>
    </row>
    <row r="1032" spans="1:28" x14ac:dyDescent="0.2">
      <c r="A1032" s="9">
        <f>IFERROR(VLOOKUP(B1032,'[1]DADOS (OCULTAR)'!$P$3:$R$53,3,0),"")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THIAGO RODRIGO FERREIRA ALVES</v>
      </c>
      <c r="E1032" s="10" t="str">
        <f>IF('[1]TCE - ANEXO III - Preencher'!F1041="4 - Assistência Odontológica","2 - Outros Profissionais da Saúde",'[1]TCE - ANEXO II - Enviar TCE'!E1031)</f>
        <v>2 - Outros Profissionais da Saúde</v>
      </c>
      <c r="F1032" s="13">
        <f>'[1]TCE - ANEXO III - Preencher'!G1041</f>
        <v>223505</v>
      </c>
      <c r="G1032" s="14">
        <f>IF('[1]TCE - ANEXO III - Preencher'!H1041="","",'[1]TCE - ANEXO III - Preencher'!H1041)</f>
        <v>43891</v>
      </c>
      <c r="H1032" s="15">
        <f>'[1]TCE - ANEXO III - Preencher'!I1041</f>
        <v>34.22</v>
      </c>
      <c r="I1032" s="15">
        <f>'[1]TCE - ANEXO III - Preencher'!J1041</f>
        <v>273.74</v>
      </c>
      <c r="J1032" s="15">
        <f>'[1]TCE - ANEXO III - Preencher'!K1041</f>
        <v>0</v>
      </c>
      <c r="K1032" s="16">
        <f>'[1]TCE - ANEXO III - Preencher'!L1041</f>
        <v>101.36861</v>
      </c>
      <c r="L1032" s="16">
        <f>'[1]TCE - ANEXO III - Preencher'!M1041</f>
        <v>2.54</v>
      </c>
      <c r="M1032" s="16">
        <f t="shared" si="97"/>
        <v>98.828609999999998</v>
      </c>
      <c r="N1032" s="16">
        <f>'[1]TCE - ANEXO III - Preencher'!O1041</f>
        <v>1.9672434999999999</v>
      </c>
      <c r="O1032" s="16">
        <f>'[1]TCE - ANEXO III - Preencher'!P1041</f>
        <v>0</v>
      </c>
      <c r="P1032" s="17">
        <f t="shared" si="98"/>
        <v>1.9672434999999999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408.75585350000006</v>
      </c>
    </row>
    <row r="1033" spans="1:28" x14ac:dyDescent="0.2">
      <c r="A1033" s="9">
        <f>IFERROR(VLOOKUP(B1033,'[1]DADOS (OCULTAR)'!$P$3:$R$53,3,0),"")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THIAGO SOUZA GOMES</v>
      </c>
      <c r="E1033" s="10" t="str">
        <f>IF('[1]TCE - ANEXO III - Preencher'!F1042="4 - Assistência Odontológica","2 - Outros Profissionais da Saúde",'[1]TCE - ANEXO II - Enviar TCE'!E1032)</f>
        <v>2 - Outros Profissionais da Saúde</v>
      </c>
      <c r="F1033" s="13">
        <f>'[1]TCE - ANEXO III - Preencher'!G1042</f>
        <v>411010</v>
      </c>
      <c r="G1033" s="14">
        <f>IF('[1]TCE - ANEXO III - Preencher'!H1042="","",'[1]TCE - ANEXO III - Preencher'!H1042)</f>
        <v>43891</v>
      </c>
      <c r="H1033" s="15">
        <f>'[1]TCE - ANEXO III - Preencher'!I1042</f>
        <v>10.45</v>
      </c>
      <c r="I1033" s="15">
        <f>'[1]TCE - ANEXO III - Preencher'!J1042</f>
        <v>83.6</v>
      </c>
      <c r="J1033" s="15">
        <f>'[1]TCE - ANEXO III - Preencher'!K1042</f>
        <v>0</v>
      </c>
      <c r="K1033" s="16">
        <f>'[1]TCE - ANEXO III - Preencher'!L1042</f>
        <v>101.36861</v>
      </c>
      <c r="L1033" s="16">
        <f>'[1]TCE - ANEXO III - Preencher'!M1042</f>
        <v>20.9</v>
      </c>
      <c r="M1033" s="16">
        <f t="shared" si="97"/>
        <v>80.468610000000012</v>
      </c>
      <c r="N1033" s="16">
        <f>'[1]TCE - ANEXO III - Preencher'!O1042</f>
        <v>0.93500000000000005</v>
      </c>
      <c r="O1033" s="16">
        <f>'[1]TCE - ANEXO III - Preencher'!P1042</f>
        <v>0</v>
      </c>
      <c r="P1033" s="17">
        <f t="shared" si="98"/>
        <v>0.93500000000000005</v>
      </c>
      <c r="Q1033" s="16">
        <f>'[1]TCE - ANEXO III - Preencher'!R1042</f>
        <v>220.8</v>
      </c>
      <c r="R1033" s="16">
        <f>'[1]TCE - ANEXO III - Preencher'!S1042</f>
        <v>62.7</v>
      </c>
      <c r="S1033" s="17">
        <f t="shared" si="99"/>
        <v>158.10000000000002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333.55361000000005</v>
      </c>
    </row>
    <row r="1034" spans="1:28" x14ac:dyDescent="0.2">
      <c r="A1034" s="9">
        <f>IFERROR(VLOOKUP(B1034,'[1]DADOS (OCULTAR)'!$P$3:$R$53,3,0),"")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THIAGO VINICIUS DE SOUZA CAMPOS</v>
      </c>
      <c r="E1034" s="10" t="str">
        <f>IF('[1]TCE - ANEXO III - Preencher'!F1043="4 - Assistência Odontológica","2 - Outros Profissionais da Saúde",'[1]TCE - ANEXO II - Enviar TCE'!E1033)</f>
        <v>2 - Outros Profissionais da Saúde</v>
      </c>
      <c r="F1034" s="13">
        <f>'[1]TCE - ANEXO III - Preencher'!G1043</f>
        <v>517410</v>
      </c>
      <c r="G1034" s="14">
        <f>IF('[1]TCE - ANEXO III - Preencher'!H1043="","",'[1]TCE - ANEXO III - Preencher'!H1043)</f>
        <v>43891</v>
      </c>
      <c r="H1034" s="15">
        <f>'[1]TCE - ANEXO III - Preencher'!I1043</f>
        <v>11.77</v>
      </c>
      <c r="I1034" s="15">
        <f>'[1]TCE - ANEXO III - Preencher'!J1043</f>
        <v>94.18</v>
      </c>
      <c r="J1034" s="15">
        <f>'[1]TCE - ANEXO III - Preencher'!K1043</f>
        <v>0</v>
      </c>
      <c r="K1034" s="16">
        <f>'[1]TCE - ANEXO III - Preencher'!L1043</f>
        <v>101.36861</v>
      </c>
      <c r="L1034" s="16">
        <f>'[1]TCE - ANEXO III - Preencher'!M1043</f>
        <v>20.9</v>
      </c>
      <c r="M1034" s="16">
        <f t="shared" si="97"/>
        <v>80.468610000000012</v>
      </c>
      <c r="N1034" s="16">
        <f>'[1]TCE - ANEXO III - Preencher'!O1043</f>
        <v>0.93500000000000005</v>
      </c>
      <c r="O1034" s="16">
        <f>'[1]TCE - ANEXO III - Preencher'!P1043</f>
        <v>0</v>
      </c>
      <c r="P1034" s="17">
        <f t="shared" si="98"/>
        <v>0.93500000000000005</v>
      </c>
      <c r="Q1034" s="16">
        <f>'[1]TCE - ANEXO III - Preencher'!R1043</f>
        <v>110.4</v>
      </c>
      <c r="R1034" s="16">
        <f>'[1]TCE - ANEXO III - Preencher'!S1043</f>
        <v>62.7</v>
      </c>
      <c r="S1034" s="17">
        <f t="shared" si="99"/>
        <v>47.7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235.05360999999999</v>
      </c>
    </row>
    <row r="1035" spans="1:28" x14ac:dyDescent="0.2">
      <c r="A1035" s="9">
        <f>IFERROR(VLOOKUP(B1035,'[1]DADOS (OCULTAR)'!$P$3:$R$53,3,0),"")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THIENNY DA SILVA ARAUJO MODESTO</v>
      </c>
      <c r="E1035" s="10" t="str">
        <f>IF('[1]TCE - ANEXO III - Preencher'!F1044="4 - Assistência Odontológica","2 - Outros Profissionais da Saúde",'[1]TCE - ANEXO II - Enviar TCE'!E1034)</f>
        <v>2 - Outros Profissionais da Saúde</v>
      </c>
      <c r="F1035" s="13">
        <f>'[1]TCE - ANEXO III - Preencher'!G1044</f>
        <v>223405</v>
      </c>
      <c r="G1035" s="14">
        <f>IF('[1]TCE - ANEXO III - Preencher'!H1044="","",'[1]TCE - ANEXO III - Preencher'!H1044)</f>
        <v>43891</v>
      </c>
      <c r="H1035" s="15">
        <f>'[1]TCE - ANEXO III - Preencher'!I1044</f>
        <v>46.84</v>
      </c>
      <c r="I1035" s="15">
        <f>'[1]TCE - ANEXO III - Preencher'!J1044</f>
        <v>374.71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0.93500000000000005</v>
      </c>
      <c r="O1035" s="16">
        <f>'[1]TCE - ANEXO III - Preencher'!P1044</f>
        <v>0</v>
      </c>
      <c r="P1035" s="17">
        <f t="shared" si="98"/>
        <v>0.93500000000000005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422.48499999999996</v>
      </c>
    </row>
    <row r="1036" spans="1:28" x14ac:dyDescent="0.2">
      <c r="A1036" s="9">
        <f>IFERROR(VLOOKUP(B1036,'[1]DADOS (OCULTAR)'!$P$3:$R$53,3,0),"")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TIAGO ERDESON DE PAIVA</v>
      </c>
      <c r="E1036" s="10" t="str">
        <f>IF('[1]TCE - ANEXO III - Preencher'!F1045="4 - Assistência Odontológica","2 - Outros Profissionais da Saúde",'[1]TCE - ANEXO II - Enviar TCE'!E1035)</f>
        <v>2 - Outros Profissionais da Saúde</v>
      </c>
      <c r="F1036" s="13">
        <f>'[1]TCE - ANEXO III - Preencher'!G1045</f>
        <v>514225</v>
      </c>
      <c r="G1036" s="14">
        <f>IF('[1]TCE - ANEXO III - Preencher'!H1045="","",'[1]TCE - ANEXO III - Preencher'!H1045)</f>
        <v>43891</v>
      </c>
      <c r="H1036" s="15">
        <f>'[1]TCE - ANEXO III - Preencher'!I1045</f>
        <v>12.54</v>
      </c>
      <c r="I1036" s="15">
        <f>'[1]TCE - ANEXO III - Preencher'!J1045</f>
        <v>100.32</v>
      </c>
      <c r="J1036" s="15">
        <f>'[1]TCE - ANEXO III - Preencher'!K1045</f>
        <v>0</v>
      </c>
      <c r="K1036" s="16">
        <f>'[1]TCE - ANEXO III - Preencher'!L1045</f>
        <v>101.36861</v>
      </c>
      <c r="L1036" s="16">
        <f>'[1]TCE - ANEXO III - Preencher'!M1045</f>
        <v>20.9</v>
      </c>
      <c r="M1036" s="16">
        <f t="shared" si="97"/>
        <v>80.468610000000012</v>
      </c>
      <c r="N1036" s="16">
        <f>'[1]TCE - ANEXO III - Preencher'!O1045</f>
        <v>0.93500000000000005</v>
      </c>
      <c r="O1036" s="16">
        <f>'[1]TCE - ANEXO III - Preencher'!P1045</f>
        <v>0</v>
      </c>
      <c r="P1036" s="17">
        <f t="shared" si="98"/>
        <v>0.93500000000000005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194.26361</v>
      </c>
    </row>
    <row r="1037" spans="1:28" x14ac:dyDescent="0.2">
      <c r="A1037" s="9">
        <f>IFERROR(VLOOKUP(B1037,'[1]DADOS (OCULTAR)'!$P$3:$R$53,3,0),"")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>TIAGO FEITOSA BASTOS DE MELO</v>
      </c>
      <c r="E1037" s="10" t="str">
        <f>IF('[1]TCE - ANEXO III - Preencher'!F1046="4 - Assistência Odontológica","2 - Outros Profissionais da Saúde",'[1]TCE - ANEXO II - Enviar TCE'!E1036)</f>
        <v>2 - Outros Profissionais da Saúde</v>
      </c>
      <c r="F1037" s="13">
        <f>'[1]TCE - ANEXO III - Preencher'!G1046</f>
        <v>225112</v>
      </c>
      <c r="G1037" s="14">
        <f>IF('[1]TCE - ANEXO III - Preencher'!H1046="","",'[1]TCE - ANEXO III - Preencher'!H1046)</f>
        <v>43891</v>
      </c>
      <c r="H1037" s="15">
        <f>'[1]TCE - ANEXO III - Preencher'!I1046</f>
        <v>97.65</v>
      </c>
      <c r="I1037" s="15">
        <f>'[1]TCE - ANEXO III - Preencher'!J1046</f>
        <v>781.2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7.4850000000000003</v>
      </c>
      <c r="O1037" s="16">
        <f>'[1]TCE - ANEXO III - Preencher'!P1046</f>
        <v>0</v>
      </c>
      <c r="P1037" s="17">
        <f t="shared" si="98"/>
        <v>7.4850000000000003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886.33500000000004</v>
      </c>
    </row>
    <row r="1038" spans="1:28" x14ac:dyDescent="0.2">
      <c r="A1038" s="9">
        <f>IFERROR(VLOOKUP(B1038,'[1]DADOS (OCULTAR)'!$P$3:$R$53,3,0),"")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TIAGO NIPO DE SOUZA</v>
      </c>
      <c r="E1038" s="10" t="str">
        <f>IF('[1]TCE - ANEXO III - Preencher'!F1047="4 - Assistência Odontológica","2 - Outros Profissionais da Saúde",'[1]TCE - ANEXO II - Enviar TCE'!E1037)</f>
        <v>2 - Outros Profissionais da Saúde</v>
      </c>
      <c r="F1038" s="13">
        <f>'[1]TCE - ANEXO III - Preencher'!G1047</f>
        <v>223505</v>
      </c>
      <c r="G1038" s="14">
        <f>IF('[1]TCE - ANEXO III - Preencher'!H1047="","",'[1]TCE - ANEXO III - Preencher'!H1047)</f>
        <v>43891</v>
      </c>
      <c r="H1038" s="15">
        <f>'[1]TCE - ANEXO III - Preencher'!I1047</f>
        <v>39.94</v>
      </c>
      <c r="I1038" s="15">
        <f>'[1]TCE - ANEXO III - Preencher'!J1047</f>
        <v>319.5</v>
      </c>
      <c r="J1038" s="15">
        <f>'[1]TCE - ANEXO III - Preencher'!K1047</f>
        <v>0</v>
      </c>
      <c r="K1038" s="16">
        <f>'[1]TCE - ANEXO III - Preencher'!L1047</f>
        <v>101.36861</v>
      </c>
      <c r="L1038" s="16">
        <f>'[1]TCE - ANEXO III - Preencher'!M1047</f>
        <v>2.99</v>
      </c>
      <c r="M1038" s="16">
        <f t="shared" si="97"/>
        <v>98.378610000000009</v>
      </c>
      <c r="N1038" s="16">
        <f>'[1]TCE - ANEXO III - Preencher'!O1047</f>
        <v>1.9672434999999999</v>
      </c>
      <c r="O1038" s="16">
        <f>'[1]TCE - ANEXO III - Preencher'!P1047</f>
        <v>0</v>
      </c>
      <c r="P1038" s="17">
        <f t="shared" si="98"/>
        <v>1.9672434999999999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459.78585350000003</v>
      </c>
    </row>
    <row r="1039" spans="1:28" x14ac:dyDescent="0.2">
      <c r="A1039" s="9">
        <f>IFERROR(VLOOKUP(B1039,'[1]DADOS (OCULTAR)'!$P$3:$R$53,3,0),"")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TONY CLEISON BARBOSA</v>
      </c>
      <c r="E1039" s="10" t="str">
        <f>IF('[1]TCE - ANEXO III - Preencher'!F1048="4 - Assistência Odontológica","2 - Outros Profissionais da Saúde",'[1]TCE - ANEXO II - Enviar TCE'!E1038)</f>
        <v>2 - Outros Profissionais da Saúde</v>
      </c>
      <c r="F1039" s="13">
        <f>'[1]TCE - ANEXO III - Preencher'!G1048</f>
        <v>521130</v>
      </c>
      <c r="G1039" s="14">
        <f>IF('[1]TCE - ANEXO III - Preencher'!H1048="","",'[1]TCE - ANEXO III - Preencher'!H1048)</f>
        <v>43891</v>
      </c>
      <c r="H1039" s="15">
        <f>'[1]TCE - ANEXO III - Preencher'!I1048</f>
        <v>12.27</v>
      </c>
      <c r="I1039" s="15">
        <f>'[1]TCE - ANEXO III - Preencher'!J1048</f>
        <v>98.13</v>
      </c>
      <c r="J1039" s="15">
        <f>'[1]TCE - ANEXO III - Preencher'!K1048</f>
        <v>0</v>
      </c>
      <c r="K1039" s="16">
        <f>'[1]TCE - ANEXO III - Preencher'!L1048</f>
        <v>101.36861</v>
      </c>
      <c r="L1039" s="16">
        <f>'[1]TCE - ANEXO III - Preencher'!M1048</f>
        <v>20.9</v>
      </c>
      <c r="M1039" s="16">
        <f t="shared" si="97"/>
        <v>80.468610000000012</v>
      </c>
      <c r="N1039" s="16">
        <f>'[1]TCE - ANEXO III - Preencher'!O1048</f>
        <v>0.93500000000000005</v>
      </c>
      <c r="O1039" s="16">
        <f>'[1]TCE - ANEXO III - Preencher'!P1048</f>
        <v>0</v>
      </c>
      <c r="P1039" s="17">
        <f t="shared" si="98"/>
        <v>0.93500000000000005</v>
      </c>
      <c r="Q1039" s="16">
        <f>'[1]TCE - ANEXO III - Preencher'!R1048</f>
        <v>207</v>
      </c>
      <c r="R1039" s="16">
        <f>'[1]TCE - ANEXO III - Preencher'!S1048</f>
        <v>62.7</v>
      </c>
      <c r="S1039" s="17">
        <f t="shared" si="99"/>
        <v>144.30000000000001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336.10361</v>
      </c>
    </row>
    <row r="1040" spans="1:28" x14ac:dyDescent="0.2">
      <c r="A1040" s="9">
        <f>IFERROR(VLOOKUP(B1040,'[1]DADOS (OCULTAR)'!$P$3:$R$53,3,0),"")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TRICIA SOUTO CYSNEIROS</v>
      </c>
      <c r="E1040" s="10" t="str">
        <f>IF('[1]TCE - ANEXO III - Preencher'!F1049="4 - Assistência Odontológica","2 - Outros Profissionais da Saúde",'[1]TCE - ANEXO II - Enviar TCE'!E1039)</f>
        <v>2 - Outros Profissionais da Saúde</v>
      </c>
      <c r="F1040" s="13">
        <f>'[1]TCE - ANEXO III - Preencher'!G1049</f>
        <v>225120</v>
      </c>
      <c r="G1040" s="14">
        <f>IF('[1]TCE - ANEXO III - Preencher'!H1049="","",'[1]TCE - ANEXO III - Preencher'!H1049)</f>
        <v>43891</v>
      </c>
      <c r="H1040" s="15">
        <f>'[1]TCE - ANEXO III - Preencher'!I1049</f>
        <v>51.19</v>
      </c>
      <c r="I1040" s="15">
        <f>'[1]TCE - ANEXO III - Preencher'!J1049</f>
        <v>409.52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7.4850000000000003</v>
      </c>
      <c r="O1040" s="16">
        <f>'[1]TCE - ANEXO III - Preencher'!P1049</f>
        <v>0</v>
      </c>
      <c r="P1040" s="17">
        <f t="shared" si="98"/>
        <v>7.4850000000000003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468.19499999999999</v>
      </c>
    </row>
    <row r="1041" spans="1:28" x14ac:dyDescent="0.2">
      <c r="A1041" s="9">
        <f>IFERROR(VLOOKUP(B1041,'[1]DADOS (OCULTAR)'!$P$3:$R$53,3,0),"")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VALDENICE RUMAO DE MELO</v>
      </c>
      <c r="E1041" s="10" t="str">
        <f>IF('[1]TCE - ANEXO III - Preencher'!F1050="4 - Assistência Odontológica","2 - Outros Profissionais da Saúde",'[1]TCE - ANEXO II - Enviar TCE'!E1040)</f>
        <v>2 - Outros Profissionais da Saúde</v>
      </c>
      <c r="F1041" s="13">
        <f>'[1]TCE - ANEXO III - Preencher'!G1050</f>
        <v>223505</v>
      </c>
      <c r="G1041" s="14">
        <f>IF('[1]TCE - ANEXO III - Preencher'!H1050="","",'[1]TCE - ANEXO III - Preencher'!H1050)</f>
        <v>43891</v>
      </c>
      <c r="H1041" s="15">
        <f>'[1]TCE - ANEXO III - Preencher'!I1050</f>
        <v>27.5</v>
      </c>
      <c r="I1041" s="15">
        <f>'[1]TCE - ANEXO III - Preencher'!J1050</f>
        <v>219.99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1.9672434999999999</v>
      </c>
      <c r="O1041" s="16">
        <f>'[1]TCE - ANEXO III - Preencher'!P1050</f>
        <v>0</v>
      </c>
      <c r="P1041" s="17">
        <f t="shared" si="98"/>
        <v>1.9672434999999999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249.4572435</v>
      </c>
    </row>
    <row r="1042" spans="1:28" x14ac:dyDescent="0.2">
      <c r="A1042" s="9">
        <f>IFERROR(VLOOKUP(B1042,'[1]DADOS (OCULTAR)'!$P$3:$R$53,3,0),"")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VALDIRENE ALVES VENCESLAU</v>
      </c>
      <c r="E1042" s="10" t="str">
        <f>IF('[1]TCE - ANEXO III - Preencher'!F1051="4 - Assistência Odontológica","2 - Outros Profissionais da Saúde",'[1]TCE - ANEXO II - Enviar TCE'!E1041)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43891</v>
      </c>
      <c r="H1042" s="15">
        <f>'[1]TCE - ANEXO III - Preencher'!I1051</f>
        <v>18.97</v>
      </c>
      <c r="I1042" s="15">
        <f>'[1]TCE - ANEXO III - Preencher'!J1051</f>
        <v>151.78</v>
      </c>
      <c r="J1042" s="15">
        <f>'[1]TCE - ANEXO III - Preencher'!K1051</f>
        <v>0</v>
      </c>
      <c r="K1042" s="16">
        <f>'[1]TCE - ANEXO III - Preencher'!L1051</f>
        <v>101.36861</v>
      </c>
      <c r="L1042" s="16">
        <f>'[1]TCE - ANEXO III - Preencher'!M1051</f>
        <v>20.9</v>
      </c>
      <c r="M1042" s="16">
        <f t="shared" si="97"/>
        <v>80.468610000000012</v>
      </c>
      <c r="N1042" s="16">
        <f>'[1]TCE - ANEXO III - Preencher'!O1051</f>
        <v>0.93500000000000005</v>
      </c>
      <c r="O1042" s="16">
        <f>'[1]TCE - ANEXO III - Preencher'!P1051</f>
        <v>0</v>
      </c>
      <c r="P1042" s="17">
        <f t="shared" si="98"/>
        <v>0.93500000000000005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252.15361000000001</v>
      </c>
    </row>
    <row r="1043" spans="1:28" x14ac:dyDescent="0.2">
      <c r="A1043" s="9">
        <f>IFERROR(VLOOKUP(B1043,'[1]DADOS (OCULTAR)'!$P$3:$R$53,3,0),"")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VALDIRENE MARIA DO CARMO SILVA</v>
      </c>
      <c r="E1043" s="10" t="str">
        <f>IF('[1]TCE - ANEXO III - Preencher'!F1052="4 - Assistência Odontológica","2 - Outros Profissionais da Saúde",'[1]TCE - ANEXO II - Enviar TCE'!E1042)</f>
        <v>2 - Outros Profissionais da Saúde</v>
      </c>
      <c r="F1043" s="13">
        <f>'[1]TCE - ANEXO III - Preencher'!G1052</f>
        <v>513220</v>
      </c>
      <c r="G1043" s="14">
        <f>IF('[1]TCE - ANEXO III - Preencher'!H1052="","",'[1]TCE - ANEXO III - Preencher'!H1052)</f>
        <v>43891</v>
      </c>
      <c r="H1043" s="15">
        <f>'[1]TCE - ANEXO III - Preencher'!I1052</f>
        <v>20.190000000000001</v>
      </c>
      <c r="I1043" s="15">
        <f>'[1]TCE - ANEXO III - Preencher'!J1052</f>
        <v>215.29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0.93500000000000005</v>
      </c>
      <c r="O1043" s="16">
        <f>'[1]TCE - ANEXO III - Preencher'!P1052</f>
        <v>0</v>
      </c>
      <c r="P1043" s="17">
        <f t="shared" si="98"/>
        <v>0.93500000000000005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236.41499999999999</v>
      </c>
    </row>
    <row r="1044" spans="1:28" x14ac:dyDescent="0.2">
      <c r="A1044" s="9">
        <f>IFERROR(VLOOKUP(B1044,'[1]DADOS (OCULTAR)'!$P$3:$R$53,3,0),"")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VALERIA CRISTINA DE ANDRADE</v>
      </c>
      <c r="E1044" s="10" t="str">
        <f>IF('[1]TCE - ANEXO III - Preencher'!F1053="4 - Assistência Odontológica","2 - Outros Profissionais da Saúde",'[1]TCE - ANEXO II - Enviar TCE'!E1043)</f>
        <v>2 - Outros Profissionais da Saúde</v>
      </c>
      <c r="F1044" s="13">
        <f>'[1]TCE - ANEXO III - Preencher'!G1053</f>
        <v>516345</v>
      </c>
      <c r="G1044" s="14">
        <f>IF('[1]TCE - ANEXO III - Preencher'!H1053="","",'[1]TCE - ANEXO III - Preencher'!H1053)</f>
        <v>43891</v>
      </c>
      <c r="H1044" s="15">
        <f>'[1]TCE - ANEXO III - Preencher'!I1053</f>
        <v>13.06</v>
      </c>
      <c r="I1044" s="15">
        <f>'[1]TCE - ANEXO III - Preencher'!J1053</f>
        <v>104.5</v>
      </c>
      <c r="J1044" s="15">
        <f>'[1]TCE - ANEXO III - Preencher'!K1053</f>
        <v>0</v>
      </c>
      <c r="K1044" s="16">
        <f>'[1]TCE - ANEXO III - Preencher'!L1053</f>
        <v>101.36861</v>
      </c>
      <c r="L1044" s="16">
        <f>'[1]TCE - ANEXO III - Preencher'!M1053</f>
        <v>20.9</v>
      </c>
      <c r="M1044" s="16">
        <f t="shared" si="97"/>
        <v>80.468610000000012</v>
      </c>
      <c r="N1044" s="16">
        <f>'[1]TCE - ANEXO III - Preencher'!O1053</f>
        <v>0.93500000000000005</v>
      </c>
      <c r="O1044" s="16">
        <f>'[1]TCE - ANEXO III - Preencher'!P1053</f>
        <v>0</v>
      </c>
      <c r="P1044" s="17">
        <f t="shared" si="98"/>
        <v>0.93500000000000005</v>
      </c>
      <c r="Q1044" s="16">
        <f>'[1]TCE - ANEXO III - Preencher'!R1053</f>
        <v>207</v>
      </c>
      <c r="R1044" s="16">
        <f>'[1]TCE - ANEXO III - Preencher'!S1053</f>
        <v>62.7</v>
      </c>
      <c r="S1044" s="17">
        <f t="shared" si="99"/>
        <v>144.30000000000001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343.26361000000003</v>
      </c>
    </row>
    <row r="1045" spans="1:28" x14ac:dyDescent="0.2">
      <c r="A1045" s="9">
        <f>IFERROR(VLOOKUP(B1045,'[1]DADOS (OCULTAR)'!$P$3:$R$53,3,0),"")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VALERIA DE LIMA GOMES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43891</v>
      </c>
      <c r="H1045" s="15">
        <f>'[1]TCE - ANEXO III - Preencher'!I1054</f>
        <v>12.26</v>
      </c>
      <c r="I1045" s="15">
        <f>'[1]TCE - ANEXO III - Preencher'!J1054</f>
        <v>98.11</v>
      </c>
      <c r="J1045" s="15">
        <f>'[1]TCE - ANEXO III - Preencher'!K1054</f>
        <v>0</v>
      </c>
      <c r="K1045" s="16">
        <f>'[1]TCE - ANEXO III - Preencher'!L1054</f>
        <v>101.36861</v>
      </c>
      <c r="L1045" s="16">
        <f>'[1]TCE - ANEXO III - Preencher'!M1054</f>
        <v>20.9</v>
      </c>
      <c r="M1045" s="16">
        <f t="shared" si="97"/>
        <v>80.468610000000012</v>
      </c>
      <c r="N1045" s="16">
        <f>'[1]TCE - ANEXO III - Preencher'!O1054</f>
        <v>0.93500000000000005</v>
      </c>
      <c r="O1045" s="16">
        <f>'[1]TCE - ANEXO III - Preencher'!P1054</f>
        <v>0</v>
      </c>
      <c r="P1045" s="17">
        <f t="shared" si="98"/>
        <v>0.93500000000000005</v>
      </c>
      <c r="Q1045" s="16">
        <f>'[1]TCE - ANEXO III - Preencher'!R1054</f>
        <v>103.5</v>
      </c>
      <c r="R1045" s="16">
        <f>'[1]TCE - ANEXO III - Preencher'!S1054</f>
        <v>62.7</v>
      </c>
      <c r="S1045" s="17">
        <f t="shared" si="99"/>
        <v>40.799999999999997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232.57361000000003</v>
      </c>
    </row>
    <row r="1046" spans="1:28" x14ac:dyDescent="0.2">
      <c r="A1046" s="9">
        <f>IFERROR(VLOOKUP(B1046,'[1]DADOS (OCULTAR)'!$P$3:$R$53,3,0),"")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VALERIA PAULINA DA HORA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43891</v>
      </c>
      <c r="H1046" s="15">
        <f>'[1]TCE - ANEXO III - Preencher'!I1055</f>
        <v>15.61</v>
      </c>
      <c r="I1046" s="15">
        <f>'[1]TCE - ANEXO III - Preencher'!J1055</f>
        <v>124.85</v>
      </c>
      <c r="J1046" s="15">
        <f>'[1]TCE - ANEXO III - Preencher'!K1055</f>
        <v>0</v>
      </c>
      <c r="K1046" s="16">
        <f>'[1]TCE - ANEXO III - Preencher'!L1055</f>
        <v>101.36861</v>
      </c>
      <c r="L1046" s="16">
        <f>'[1]TCE - ANEXO III - Preencher'!M1055</f>
        <v>20.9</v>
      </c>
      <c r="M1046" s="16">
        <f t="shared" si="97"/>
        <v>80.468610000000012</v>
      </c>
      <c r="N1046" s="16">
        <f>'[1]TCE - ANEXO III - Preencher'!O1055</f>
        <v>0.93500000000000005</v>
      </c>
      <c r="O1046" s="16">
        <f>'[1]TCE - ANEXO III - Preencher'!P1055</f>
        <v>0</v>
      </c>
      <c r="P1046" s="17">
        <f t="shared" si="98"/>
        <v>0.93500000000000005</v>
      </c>
      <c r="Q1046" s="16">
        <f>'[1]TCE - ANEXO III - Preencher'!R1055</f>
        <v>244.5</v>
      </c>
      <c r="R1046" s="16">
        <f>'[1]TCE - ANEXO III - Preencher'!S1055</f>
        <v>62.7</v>
      </c>
      <c r="S1046" s="17">
        <f t="shared" si="99"/>
        <v>181.8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403.66361000000001</v>
      </c>
    </row>
    <row r="1047" spans="1:28" x14ac:dyDescent="0.2">
      <c r="A1047" s="9">
        <f>IFERROR(VLOOKUP(B1047,'[1]DADOS (OCULTAR)'!$P$3:$R$53,3,0),"")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VALQUIRIA PEREIRA DE ANDRADE MASCARENHAS</v>
      </c>
      <c r="E1047" s="10" t="str">
        <f>IF('[1]TCE - ANEXO III - Preencher'!F1056="4 - Assistência Odontológica","2 - Outros Profissionais da Saúde",'[1]TCE - ANEXO II - Enviar TCE'!E1046)</f>
        <v>2 - Outros Profissionais da Saúde</v>
      </c>
      <c r="F1047" s="13">
        <f>'[1]TCE - ANEXO III - Preencher'!G1056</f>
        <v>513430</v>
      </c>
      <c r="G1047" s="14">
        <f>IF('[1]TCE - ANEXO III - Preencher'!H1056="","",'[1]TCE - ANEXO III - Preencher'!H1056)</f>
        <v>43891</v>
      </c>
      <c r="H1047" s="15">
        <f>'[1]TCE - ANEXO III - Preencher'!I1056</f>
        <v>12.54</v>
      </c>
      <c r="I1047" s="15">
        <f>'[1]TCE - ANEXO III - Preencher'!J1056</f>
        <v>100.32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0.93500000000000005</v>
      </c>
      <c r="O1047" s="16">
        <f>'[1]TCE - ANEXO III - Preencher'!P1056</f>
        <v>0</v>
      </c>
      <c r="P1047" s="17">
        <f t="shared" si="98"/>
        <v>0.93500000000000005</v>
      </c>
      <c r="Q1047" s="16">
        <f>'[1]TCE - ANEXO III - Preencher'!R1056</f>
        <v>220.8</v>
      </c>
      <c r="R1047" s="16">
        <f>'[1]TCE - ANEXO III - Preencher'!S1056</f>
        <v>62.7</v>
      </c>
      <c r="S1047" s="17">
        <f t="shared" si="99"/>
        <v>158.10000000000002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271.89499999999998</v>
      </c>
    </row>
    <row r="1048" spans="1:28" x14ac:dyDescent="0.2">
      <c r="A1048" s="9">
        <f>IFERROR(VLOOKUP(B1048,'[1]DADOS (OCULTAR)'!$P$3:$R$53,3,0),"")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VALTER SAMPAIO ALVES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513505</v>
      </c>
      <c r="G1048" s="14">
        <f>IF('[1]TCE - ANEXO III - Preencher'!H1057="","",'[1]TCE - ANEXO III - Preencher'!H1057)</f>
        <v>43891</v>
      </c>
      <c r="H1048" s="15">
        <f>'[1]TCE - ANEXO III - Preencher'!I1057</f>
        <v>13.49</v>
      </c>
      <c r="I1048" s="15">
        <f>'[1]TCE - ANEXO III - Preencher'!J1057</f>
        <v>107.88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0.93500000000000005</v>
      </c>
      <c r="O1048" s="16">
        <f>'[1]TCE - ANEXO III - Preencher'!P1057</f>
        <v>0</v>
      </c>
      <c r="P1048" s="17">
        <f t="shared" si="98"/>
        <v>0.93500000000000005</v>
      </c>
      <c r="Q1048" s="16">
        <f>'[1]TCE - ANEXO III - Preencher'!R1057</f>
        <v>276</v>
      </c>
      <c r="R1048" s="16">
        <f>'[1]TCE - ANEXO III - Preencher'!S1057</f>
        <v>62.7</v>
      </c>
      <c r="S1048" s="17">
        <f t="shared" si="99"/>
        <v>213.3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335.60500000000002</v>
      </c>
    </row>
    <row r="1049" spans="1:28" x14ac:dyDescent="0.2">
      <c r="A1049" s="9">
        <f>IFERROR(VLOOKUP(B1049,'[1]DADOS (OCULTAR)'!$P$3:$R$53,3,0),"")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VANESSA CORDEIRO PINTO VERAS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223605</v>
      </c>
      <c r="G1049" s="14">
        <f>IF('[1]TCE - ANEXO III - Preencher'!H1058="","",'[1]TCE - ANEXO III - Preencher'!H1058)</f>
        <v>43891</v>
      </c>
      <c r="H1049" s="15">
        <f>'[1]TCE - ANEXO III - Preencher'!I1058</f>
        <v>25.81</v>
      </c>
      <c r="I1049" s="15">
        <f>'[1]TCE - ANEXO III - Preencher'!J1058</f>
        <v>206.51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1.9672434999999999</v>
      </c>
      <c r="O1049" s="16">
        <f>'[1]TCE - ANEXO III - Preencher'!P1058</f>
        <v>0</v>
      </c>
      <c r="P1049" s="17">
        <f t="shared" si="98"/>
        <v>1.9672434999999999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234.28724349999999</v>
      </c>
    </row>
    <row r="1050" spans="1:28" x14ac:dyDescent="0.2">
      <c r="A1050" s="9">
        <f>IFERROR(VLOOKUP(B1050,'[1]DADOS (OCULTAR)'!$P$3:$R$53,3,0),"")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VANESSA CRISTINA FRAGOSO CASSIANO</v>
      </c>
      <c r="E1050" s="10" t="str">
        <f>IF('[1]TCE - ANEXO III - Preencher'!F1059="4 - Assistência Odontológica","2 - Outros Profissionais da Saúde",'[1]TCE - ANEXO II - Enviar TCE'!E1049)</f>
        <v>2 - Outros Profissionais da Saúde</v>
      </c>
      <c r="F1050" s="13">
        <f>'[1]TCE - ANEXO III - Preencher'!G1059</f>
        <v>225125</v>
      </c>
      <c r="G1050" s="14">
        <f>IF('[1]TCE - ANEXO III - Preencher'!H1059="","",'[1]TCE - ANEXO III - Preencher'!H1059)</f>
        <v>43891</v>
      </c>
      <c r="H1050" s="15">
        <f>'[1]TCE - ANEXO III - Preencher'!I1059</f>
        <v>40.729999999999997</v>
      </c>
      <c r="I1050" s="15">
        <f>'[1]TCE - ANEXO III - Preencher'!J1059</f>
        <v>325.85000000000002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7.4850000000000003</v>
      </c>
      <c r="O1050" s="16">
        <f>'[1]TCE - ANEXO III - Preencher'!P1059</f>
        <v>0</v>
      </c>
      <c r="P1050" s="17">
        <f t="shared" si="98"/>
        <v>7.4850000000000003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374.06500000000005</v>
      </c>
    </row>
    <row r="1051" spans="1:28" x14ac:dyDescent="0.2">
      <c r="A1051" s="9">
        <f>IFERROR(VLOOKUP(B1051,'[1]DADOS (OCULTAR)'!$P$3:$R$53,3,0),"")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VANESSA NAYARA LOPES SOARES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223505</v>
      </c>
      <c r="G1051" s="14">
        <f>IF('[1]TCE - ANEXO III - Preencher'!H1060="","",'[1]TCE - ANEXO III - Preencher'!H1060)</f>
        <v>43891</v>
      </c>
      <c r="H1051" s="15">
        <f>'[1]TCE - ANEXO III - Preencher'!I1060</f>
        <v>39.5</v>
      </c>
      <c r="I1051" s="15">
        <f>'[1]TCE - ANEXO III - Preencher'!J1060</f>
        <v>316.01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1.9672434999999999</v>
      </c>
      <c r="O1051" s="16">
        <f>'[1]TCE - ANEXO III - Preencher'!P1060</f>
        <v>0</v>
      </c>
      <c r="P1051" s="17">
        <f t="shared" si="98"/>
        <v>1.9672434999999999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357.47724349999999</v>
      </c>
    </row>
    <row r="1052" spans="1:28" x14ac:dyDescent="0.2">
      <c r="A1052" s="9">
        <f>IFERROR(VLOOKUP(B1052,'[1]DADOS (OCULTAR)'!$P$3:$R$53,3,0),"")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VANESSA REGINA PEREIRA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43891</v>
      </c>
      <c r="H1052" s="15">
        <f>'[1]TCE - ANEXO III - Preencher'!I1061</f>
        <v>15.29</v>
      </c>
      <c r="I1052" s="15">
        <f>'[1]TCE - ANEXO III - Preencher'!J1061</f>
        <v>122.3</v>
      </c>
      <c r="J1052" s="15">
        <f>'[1]TCE - ANEXO III - Preencher'!K1061</f>
        <v>0</v>
      </c>
      <c r="K1052" s="16">
        <f>'[1]TCE - ANEXO III - Preencher'!L1061</f>
        <v>101.36861</v>
      </c>
      <c r="L1052" s="16">
        <f>'[1]TCE - ANEXO III - Preencher'!M1061</f>
        <v>20.9</v>
      </c>
      <c r="M1052" s="16">
        <f t="shared" si="97"/>
        <v>80.468610000000012</v>
      </c>
      <c r="N1052" s="16">
        <f>'[1]TCE - ANEXO III - Preencher'!O1061</f>
        <v>0.93500000000000005</v>
      </c>
      <c r="O1052" s="16">
        <f>'[1]TCE - ANEXO III - Preencher'!P1061</f>
        <v>0</v>
      </c>
      <c r="P1052" s="17">
        <f t="shared" si="98"/>
        <v>0.93500000000000005</v>
      </c>
      <c r="Q1052" s="16">
        <f>'[1]TCE - ANEXO III - Preencher'!R1061</f>
        <v>220.8</v>
      </c>
      <c r="R1052" s="16">
        <f>'[1]TCE - ANEXO III - Preencher'!S1061</f>
        <v>62.7</v>
      </c>
      <c r="S1052" s="17">
        <f t="shared" si="99"/>
        <v>158.10000000000002</v>
      </c>
      <c r="T1052" s="16">
        <f>'[1]TCE - ANEXO III - Preencher'!U1061</f>
        <v>64</v>
      </c>
      <c r="U1052" s="16">
        <f>'[1]TCE - ANEXO III - Preencher'!V1061</f>
        <v>0</v>
      </c>
      <c r="V1052" s="17">
        <f t="shared" si="100"/>
        <v>64</v>
      </c>
      <c r="W1052" s="18" t="str">
        <f>IF('[1]TCE - ANEXO III - Preencher'!X1061="","",'[1]TCE - ANEXO III - Preencher'!X1061)</f>
        <v>AUXILIO CRECHE</v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441.09361000000001</v>
      </c>
    </row>
    <row r="1053" spans="1:28" x14ac:dyDescent="0.2">
      <c r="A1053" s="9">
        <f>IFERROR(VLOOKUP(B1053,'[1]DADOS (OCULTAR)'!$P$3:$R$53,3,0),"")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VERA LUCIA ANDRADE DO NASCIMENTO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43891</v>
      </c>
      <c r="H1053" s="15">
        <f>'[1]TCE - ANEXO III - Preencher'!I1062</f>
        <v>14.34</v>
      </c>
      <c r="I1053" s="15">
        <f>'[1]TCE - ANEXO III - Preencher'!J1062</f>
        <v>114.71</v>
      </c>
      <c r="J1053" s="15">
        <f>'[1]TCE - ANEXO III - Preencher'!K1062</f>
        <v>0</v>
      </c>
      <c r="K1053" s="16">
        <f>'[1]TCE - ANEXO III - Preencher'!L1062</f>
        <v>101.36861</v>
      </c>
      <c r="L1053" s="16">
        <f>'[1]TCE - ANEXO III - Preencher'!M1062</f>
        <v>20.9</v>
      </c>
      <c r="M1053" s="16">
        <f t="shared" si="97"/>
        <v>80.468610000000012</v>
      </c>
      <c r="N1053" s="16">
        <f>'[1]TCE - ANEXO III - Preencher'!O1062</f>
        <v>0.93500000000000005</v>
      </c>
      <c r="O1053" s="16">
        <f>'[1]TCE - ANEXO III - Preencher'!P1062</f>
        <v>0</v>
      </c>
      <c r="P1053" s="17">
        <f t="shared" si="98"/>
        <v>0.93500000000000005</v>
      </c>
      <c r="Q1053" s="16">
        <f>'[1]TCE - ANEXO III - Preencher'!R1062</f>
        <v>207</v>
      </c>
      <c r="R1053" s="16">
        <f>'[1]TCE - ANEXO III - Preencher'!S1062</f>
        <v>62.7</v>
      </c>
      <c r="S1053" s="17">
        <f t="shared" si="99"/>
        <v>144.30000000000001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354.75360999999998</v>
      </c>
    </row>
    <row r="1054" spans="1:28" x14ac:dyDescent="0.2">
      <c r="A1054" s="9">
        <f>IFERROR(VLOOKUP(B1054,'[1]DADOS (OCULTAR)'!$P$3:$R$53,3,0),"")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VERA LUCIA GOUVEIA BERNARDO</v>
      </c>
      <c r="E1054" s="10" t="str">
        <f>IF('[1]TCE - ANEXO III - Preencher'!F1063="4 - Assistência Odontológica","2 - Outros Profissionais da Saúde",'[1]TCE - ANEXO II - Enviar TCE'!E1053)</f>
        <v>2 - Outros Profissionais da Saúde</v>
      </c>
      <c r="F1054" s="13">
        <f>'[1]TCE - ANEXO III - Preencher'!G1063</f>
        <v>322205</v>
      </c>
      <c r="G1054" s="14">
        <f>IF('[1]TCE - ANEXO III - Preencher'!H1063="","",'[1]TCE - ANEXO III - Preencher'!H1063)</f>
        <v>43891</v>
      </c>
      <c r="H1054" s="15">
        <f>'[1]TCE - ANEXO III - Preencher'!I1063</f>
        <v>16.96</v>
      </c>
      <c r="I1054" s="15">
        <f>'[1]TCE - ANEXO III - Preencher'!J1063</f>
        <v>135.66999999999999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0.93500000000000005</v>
      </c>
      <c r="O1054" s="16">
        <f>'[1]TCE - ANEXO III - Preencher'!P1063</f>
        <v>0</v>
      </c>
      <c r="P1054" s="17">
        <f t="shared" si="98"/>
        <v>0.93500000000000005</v>
      </c>
      <c r="Q1054" s="16">
        <f>'[1]TCE - ANEXO III - Preencher'!R1063</f>
        <v>260.8</v>
      </c>
      <c r="R1054" s="16">
        <f>'[1]TCE - ANEXO III - Preencher'!S1063</f>
        <v>45.98</v>
      </c>
      <c r="S1054" s="17">
        <f t="shared" si="99"/>
        <v>214.82000000000002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368.38499999999999</v>
      </c>
    </row>
    <row r="1055" spans="1:28" x14ac:dyDescent="0.2">
      <c r="A1055" s="9">
        <f>IFERROR(VLOOKUP(B1055,'[1]DADOS (OCULTAR)'!$P$3:$R$53,3,0),"")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VERONICA EMILE SANTOS DE ARAUJO</v>
      </c>
      <c r="E1055" s="10" t="str">
        <f>IF('[1]TCE - ANEXO III - Preencher'!F1064="4 - Assistência Odontológica","2 - Outros Profissionais da Saúde",'[1]TCE - ANEXO II - Enviar TCE'!E1054)</f>
        <v>2 - Outros Profissionais da Saúde</v>
      </c>
      <c r="F1055" s="13">
        <f>'[1]TCE - ANEXO III - Preencher'!G1064</f>
        <v>223505</v>
      </c>
      <c r="G1055" s="14">
        <f>IF('[1]TCE - ANEXO III - Preencher'!H1064="","",'[1]TCE - ANEXO III - Preencher'!H1064)</f>
        <v>43891</v>
      </c>
      <c r="H1055" s="15">
        <f>'[1]TCE - ANEXO III - Preencher'!I1064</f>
        <v>51.23</v>
      </c>
      <c r="I1055" s="15">
        <f>'[1]TCE - ANEXO III - Preencher'!J1064</f>
        <v>501.78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1.9672434999999999</v>
      </c>
      <c r="O1055" s="16">
        <f>'[1]TCE - ANEXO III - Preencher'!P1064</f>
        <v>0</v>
      </c>
      <c r="P1055" s="17">
        <f t="shared" si="98"/>
        <v>1.9672434999999999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554.97724349999999</v>
      </c>
    </row>
    <row r="1056" spans="1:28" x14ac:dyDescent="0.2">
      <c r="A1056" s="9">
        <f>IFERROR(VLOOKUP(B1056,'[1]DADOS (OCULTAR)'!$P$3:$R$53,3,0),"")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VERONICA FERREIRA MARQUES</v>
      </c>
      <c r="E1056" s="10" t="str">
        <f>IF('[1]TCE - ANEXO III - Preencher'!F1065="4 - Assistência Odontológica","2 - Outros Profissionais da Saúde",'[1]TCE - ANEXO II - Enviar TCE'!E1055)</f>
        <v>2 - Outros Profissionais da Saúde</v>
      </c>
      <c r="F1056" s="13">
        <f>'[1]TCE - ANEXO III - Preencher'!G1065</f>
        <v>223505</v>
      </c>
      <c r="G1056" s="14">
        <f>IF('[1]TCE - ANEXO III - Preencher'!H1065="","",'[1]TCE - ANEXO III - Preencher'!H1065)</f>
        <v>43891</v>
      </c>
      <c r="H1056" s="15">
        <f>'[1]TCE - ANEXO III - Preencher'!I1065</f>
        <v>28.5</v>
      </c>
      <c r="I1056" s="15">
        <f>'[1]TCE - ANEXO III - Preencher'!J1065</f>
        <v>227.96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1.9672434999999999</v>
      </c>
      <c r="O1056" s="16">
        <f>'[1]TCE - ANEXO III - Preencher'!P1065</f>
        <v>0</v>
      </c>
      <c r="P1056" s="17">
        <f t="shared" si="98"/>
        <v>1.9672434999999999</v>
      </c>
      <c r="Q1056" s="16">
        <f>'[1]TCE - ANEXO III - Preencher'!R1065</f>
        <v>151.80000000000001</v>
      </c>
      <c r="R1056" s="16">
        <f>'[1]TCE - ANEXO III - Preencher'!S1065</f>
        <v>92.75</v>
      </c>
      <c r="S1056" s="17">
        <f t="shared" si="99"/>
        <v>59.050000000000011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317.47724350000004</v>
      </c>
    </row>
    <row r="1057" spans="1:28" x14ac:dyDescent="0.2">
      <c r="A1057" s="9">
        <f>IFERROR(VLOOKUP(B1057,'[1]DADOS (OCULTAR)'!$P$3:$R$53,3,0),"")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VERONICA MARIA BATISTA DE SOUZA</v>
      </c>
      <c r="E1057" s="10" t="str">
        <f>IF('[1]TCE - ANEXO III - Preencher'!F1066="4 - Assistência Odontológica","2 - Outros Profissionais da Saúde",'[1]TCE - ANEXO II - Enviar TCE'!E1056)</f>
        <v>3 - Administrativo</v>
      </c>
      <c r="F1057" s="13">
        <f>'[1]TCE - ANEXO III - Preencher'!G1066</f>
        <v>763210</v>
      </c>
      <c r="G1057" s="14">
        <f>IF('[1]TCE - ANEXO III - Preencher'!H1066="","",'[1]TCE - ANEXO III - Preencher'!H1066)</f>
        <v>43891</v>
      </c>
      <c r="H1057" s="15">
        <f>'[1]TCE - ANEXO III - Preencher'!I1066</f>
        <v>10.58</v>
      </c>
      <c r="I1057" s="15">
        <f>'[1]TCE - ANEXO III - Preencher'!J1066</f>
        <v>84.61</v>
      </c>
      <c r="J1057" s="15">
        <f>'[1]TCE - ANEXO III - Preencher'!K1066</f>
        <v>0</v>
      </c>
      <c r="K1057" s="16">
        <f>'[1]TCE - ANEXO III - Preencher'!L1066</f>
        <v>101.36861</v>
      </c>
      <c r="L1057" s="16">
        <f>'[1]TCE - ANEXO III - Preencher'!M1066</f>
        <v>22.7</v>
      </c>
      <c r="M1057" s="16">
        <f t="shared" si="97"/>
        <v>78.668610000000001</v>
      </c>
      <c r="N1057" s="16">
        <f>'[1]TCE - ANEXO III - Preencher'!O1066</f>
        <v>0.93500000000000005</v>
      </c>
      <c r="O1057" s="16">
        <f>'[1]TCE - ANEXO III - Preencher'!P1066</f>
        <v>0</v>
      </c>
      <c r="P1057" s="17">
        <f t="shared" si="98"/>
        <v>0.93500000000000005</v>
      </c>
      <c r="Q1057" s="16">
        <f>'[1]TCE - ANEXO III - Preencher'!R1066</f>
        <v>138</v>
      </c>
      <c r="R1057" s="16">
        <f>'[1]TCE - ANEXO III - Preencher'!S1066</f>
        <v>68.099999999999994</v>
      </c>
      <c r="S1057" s="17">
        <f t="shared" si="99"/>
        <v>69.900000000000006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244.69361000000001</v>
      </c>
    </row>
    <row r="1058" spans="1:28" x14ac:dyDescent="0.2">
      <c r="A1058" s="9">
        <f>IFERROR(VLOOKUP(B1058,'[1]DADOS (OCULTAR)'!$P$3:$R$53,3,0),"")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VERONICA MARIA SANTOS SILVA</v>
      </c>
      <c r="E1058" s="10" t="str">
        <f>IF('[1]TCE - ANEXO III - Preencher'!F1067="4 - Assistência Odontológica","2 - Outros Profissionais da Saúde",'[1]TCE - ANEXO II - Enviar TCE'!E1057)</f>
        <v>3 - Administrativo</v>
      </c>
      <c r="F1058" s="13">
        <f>'[1]TCE - ANEXO III - Preencher'!G1067</f>
        <v>322205</v>
      </c>
      <c r="G1058" s="14">
        <f>IF('[1]TCE - ANEXO III - Preencher'!H1067="","",'[1]TCE - ANEXO III - Preencher'!H1067)</f>
        <v>43891</v>
      </c>
      <c r="H1058" s="15">
        <f>'[1]TCE - ANEXO III - Preencher'!I1067</f>
        <v>9.6199999999999992</v>
      </c>
      <c r="I1058" s="15">
        <f>'[1]TCE - ANEXO III - Preencher'!J1067</f>
        <v>76.94</v>
      </c>
      <c r="J1058" s="15">
        <f>'[1]TCE - ANEXO III - Preencher'!K1067</f>
        <v>0</v>
      </c>
      <c r="K1058" s="16">
        <f>'[1]TCE - ANEXO III - Preencher'!L1067</f>
        <v>101.36861</v>
      </c>
      <c r="L1058" s="16">
        <f>'[1]TCE - ANEXO III - Preencher'!M1067</f>
        <v>20.9</v>
      </c>
      <c r="M1058" s="16">
        <f t="shared" si="97"/>
        <v>80.468610000000012</v>
      </c>
      <c r="N1058" s="16">
        <f>'[1]TCE - ANEXO III - Preencher'!O1067</f>
        <v>0.93500000000000005</v>
      </c>
      <c r="O1058" s="16">
        <f>'[1]TCE - ANEXO III - Preencher'!P1067</f>
        <v>0</v>
      </c>
      <c r="P1058" s="17">
        <f t="shared" si="98"/>
        <v>0.93500000000000005</v>
      </c>
      <c r="Q1058" s="16">
        <f>'[1]TCE - ANEXO III - Preencher'!R1067</f>
        <v>225.6</v>
      </c>
      <c r="R1058" s="16">
        <f>'[1]TCE - ANEXO III - Preencher'!S1067</f>
        <v>62.7</v>
      </c>
      <c r="S1058" s="17">
        <f t="shared" si="99"/>
        <v>162.89999999999998</v>
      </c>
      <c r="T1058" s="16">
        <f>'[1]TCE - ANEXO III - Preencher'!U1067</f>
        <v>128</v>
      </c>
      <c r="U1058" s="16">
        <f>'[1]TCE - ANEXO III - Preencher'!V1067</f>
        <v>0</v>
      </c>
      <c r="V1058" s="17">
        <f t="shared" si="100"/>
        <v>128</v>
      </c>
      <c r="W1058" s="18" t="str">
        <f>IF('[1]TCE - ANEXO III - Preencher'!X1067="","",'[1]TCE - ANEXO III - Preencher'!X1067)</f>
        <v>AUXILIO CRECHE</v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458.86360999999999</v>
      </c>
    </row>
    <row r="1059" spans="1:28" x14ac:dyDescent="0.2">
      <c r="A1059" s="9">
        <f>IFERROR(VLOOKUP(B1059,'[1]DADOS (OCULTAR)'!$P$3:$R$53,3,0),"")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VERONILDA MARIA DA SILVA</v>
      </c>
      <c r="E1059" s="10" t="str">
        <f>IF('[1]TCE - ANEXO III - Preencher'!F1068="4 - Assistência Odontológica","2 - Outros Profissionais da Saúde",'[1]TCE - ANEXO II - Enviar TCE'!E1058)</f>
        <v>3 - Administrativo</v>
      </c>
      <c r="F1059" s="13">
        <f>'[1]TCE - ANEXO III - Preencher'!G1068</f>
        <v>322205</v>
      </c>
      <c r="G1059" s="14">
        <f>IF('[1]TCE - ANEXO III - Preencher'!H1068="","",'[1]TCE - ANEXO III - Preencher'!H1068)</f>
        <v>43891</v>
      </c>
      <c r="H1059" s="15">
        <f>'[1]TCE - ANEXO III - Preencher'!I1068</f>
        <v>14.33</v>
      </c>
      <c r="I1059" s="15">
        <f>'[1]TCE - ANEXO III - Preencher'!J1068</f>
        <v>114.63</v>
      </c>
      <c r="J1059" s="15">
        <f>'[1]TCE - ANEXO III - Preencher'!K1068</f>
        <v>0</v>
      </c>
      <c r="K1059" s="16">
        <f>'[1]TCE - ANEXO III - Preencher'!L1068</f>
        <v>101.36861</v>
      </c>
      <c r="L1059" s="16">
        <f>'[1]TCE - ANEXO III - Preencher'!M1068</f>
        <v>20.9</v>
      </c>
      <c r="M1059" s="16">
        <f t="shared" si="97"/>
        <v>80.468610000000012</v>
      </c>
      <c r="N1059" s="16">
        <f>'[1]TCE - ANEXO III - Preencher'!O1068</f>
        <v>0.93500000000000005</v>
      </c>
      <c r="O1059" s="16">
        <f>'[1]TCE - ANEXO III - Preencher'!P1068</f>
        <v>0</v>
      </c>
      <c r="P1059" s="17">
        <f t="shared" si="98"/>
        <v>0.93500000000000005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210.36361000000002</v>
      </c>
    </row>
    <row r="1060" spans="1:28" x14ac:dyDescent="0.2">
      <c r="A1060" s="9">
        <f>IFERROR(VLOOKUP(B1060,'[1]DADOS (OCULTAR)'!$P$3:$R$53,3,0),"")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VICTOR EMANUELL RIBEIRO DA SILVA</v>
      </c>
      <c r="E1060" s="10" t="str">
        <f>IF('[1]TCE - ANEXO III - Preencher'!F1069="4 - Assistência Odontológica","2 - Outros Profissionais da Saúde",'[1]TCE - ANEXO II - Enviar TCE'!E1059)</f>
        <v>3 - Administrativo</v>
      </c>
      <c r="F1060" s="13">
        <f>'[1]TCE - ANEXO III - Preencher'!G1069</f>
        <v>225125</v>
      </c>
      <c r="G1060" s="14">
        <f>IF('[1]TCE - ANEXO III - Preencher'!H1069="","",'[1]TCE - ANEXO III - Preencher'!H1069)</f>
        <v>43891</v>
      </c>
      <c r="H1060" s="15">
        <f>'[1]TCE - ANEXO III - Preencher'!I1069</f>
        <v>94.21</v>
      </c>
      <c r="I1060" s="15">
        <f>'[1]TCE - ANEXO III - Preencher'!J1069</f>
        <v>753.72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7.4850000000000003</v>
      </c>
      <c r="O1060" s="16">
        <f>'[1]TCE - ANEXO III - Preencher'!P1069</f>
        <v>0</v>
      </c>
      <c r="P1060" s="17">
        <f t="shared" si="98"/>
        <v>7.4850000000000003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855.41500000000008</v>
      </c>
    </row>
    <row r="1061" spans="1:28" x14ac:dyDescent="0.2">
      <c r="A1061" s="9">
        <f>IFERROR(VLOOKUP(B1061,'[1]DADOS (OCULTAR)'!$P$3:$R$53,3,0),"")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VINICIUS DIOGO BERINGUEL FERNANDES DE ALMEIDA</v>
      </c>
      <c r="E1061" s="10" t="str">
        <f>IF('[1]TCE - ANEXO III - Preencher'!F1070="4 - Assistência Odontológica","2 - Outros Profissionais da Saúde",'[1]TCE - ANEXO II - Enviar TCE'!E1060)</f>
        <v>3 - Administrativo</v>
      </c>
      <c r="F1061" s="13">
        <f>'[1]TCE - ANEXO III - Preencher'!G1070</f>
        <v>225125</v>
      </c>
      <c r="G1061" s="14">
        <f>IF('[1]TCE - ANEXO III - Preencher'!H1070="","",'[1]TCE - ANEXO III - Preencher'!H1070)</f>
        <v>43891</v>
      </c>
      <c r="H1061" s="15">
        <f>'[1]TCE - ANEXO III - Preencher'!I1070</f>
        <v>94.11</v>
      </c>
      <c r="I1061" s="15">
        <f>'[1]TCE - ANEXO III - Preencher'!J1070</f>
        <v>752.84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7.4850000000000003</v>
      </c>
      <c r="O1061" s="16">
        <f>'[1]TCE - ANEXO III - Preencher'!P1070</f>
        <v>0</v>
      </c>
      <c r="P1061" s="17">
        <f t="shared" si="98"/>
        <v>7.4850000000000003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854.43500000000006</v>
      </c>
    </row>
    <row r="1062" spans="1:28" x14ac:dyDescent="0.2">
      <c r="A1062" s="9">
        <f>IFERROR(VLOOKUP(B1062,'[1]DADOS (OCULTAR)'!$P$3:$R$53,3,0),"")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VITORIA CECILIA DOS SANTOS PIMENTA</v>
      </c>
      <c r="E1062" s="10" t="str">
        <f>IF('[1]TCE - ANEXO III - Preencher'!F1071="4 - Assistência Odontológica","2 - Outros Profissionais da Saúde",'[1]TCE - ANEXO II - Enviar TCE'!E1061)</f>
        <v>3 - Administrativo</v>
      </c>
      <c r="F1062" s="13">
        <f>'[1]TCE - ANEXO III - Preencher'!G1071</f>
        <v>413115</v>
      </c>
      <c r="G1062" s="14">
        <f>IF('[1]TCE - ANEXO III - Preencher'!H1071="","",'[1]TCE - ANEXO III - Preencher'!H1071)</f>
        <v>43891</v>
      </c>
      <c r="H1062" s="15">
        <f>'[1]TCE - ANEXO III - Preencher'!I1071</f>
        <v>16.510000000000002</v>
      </c>
      <c r="I1062" s="15">
        <f>'[1]TCE - ANEXO III - Preencher'!J1071</f>
        <v>132.07</v>
      </c>
      <c r="J1062" s="15">
        <f>'[1]TCE - ANEXO III - Preencher'!K1071</f>
        <v>0</v>
      </c>
      <c r="K1062" s="16">
        <f>'[1]TCE - ANEXO III - Preencher'!L1071</f>
        <v>101.36861</v>
      </c>
      <c r="L1062" s="16">
        <f>'[1]TCE - ANEXO III - Preencher'!M1071</f>
        <v>33.369999999999997</v>
      </c>
      <c r="M1062" s="16">
        <f t="shared" si="97"/>
        <v>67.998610000000014</v>
      </c>
      <c r="N1062" s="16">
        <f>'[1]TCE - ANEXO III - Preencher'!O1071</f>
        <v>0.93500000000000005</v>
      </c>
      <c r="O1062" s="16">
        <f>'[1]TCE - ANEXO III - Preencher'!P1071</f>
        <v>0</v>
      </c>
      <c r="P1062" s="17">
        <f t="shared" si="98"/>
        <v>0.93500000000000005</v>
      </c>
      <c r="Q1062" s="16">
        <f>'[1]TCE - ANEXO III - Preencher'!R1071</f>
        <v>276</v>
      </c>
      <c r="R1062" s="16">
        <f>'[1]TCE - ANEXO III - Preencher'!S1071</f>
        <v>100.1</v>
      </c>
      <c r="S1062" s="17">
        <f t="shared" si="99"/>
        <v>175.9</v>
      </c>
      <c r="T1062" s="16">
        <f>'[1]TCE - ANEXO III - Preencher'!U1071</f>
        <v>64</v>
      </c>
      <c r="U1062" s="16">
        <f>'[1]TCE - ANEXO III - Preencher'!V1071</f>
        <v>0</v>
      </c>
      <c r="V1062" s="17">
        <f t="shared" si="100"/>
        <v>64</v>
      </c>
      <c r="W1062" s="18" t="str">
        <f>IF('[1]TCE - ANEXO III - Preencher'!X1071="","",'[1]TCE - ANEXO III - Preencher'!X1071)</f>
        <v>AUXILIO CRECHE</v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457.41361000000001</v>
      </c>
    </row>
    <row r="1063" spans="1:28" x14ac:dyDescent="0.2">
      <c r="A1063" s="9">
        <f>IFERROR(VLOOKUP(B1063,'[1]DADOS (OCULTAR)'!$P$3:$R$53,3,0),"")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VIVIAN CIBELE DA SILVA</v>
      </c>
      <c r="E1063" s="10" t="str">
        <f>IF('[1]TCE - ANEXO III - Preencher'!F1072="4 - Assistência Odontológica","2 - Outros Profissionais da Saúde",'[1]TCE - ANEXO II - Enviar TCE'!E1062)</f>
        <v>3 - Administrativo</v>
      </c>
      <c r="F1063" s="13">
        <f>'[1]TCE - ANEXO III - Preencher'!G1072</f>
        <v>411010</v>
      </c>
      <c r="G1063" s="14">
        <f>IF('[1]TCE - ANEXO III - Preencher'!H1072="","",'[1]TCE - ANEXO III - Preencher'!H1072)</f>
        <v>43891</v>
      </c>
      <c r="H1063" s="15">
        <f>'[1]TCE - ANEXO III - Preencher'!I1072</f>
        <v>14.03</v>
      </c>
      <c r="I1063" s="15">
        <f>'[1]TCE - ANEXO III - Preencher'!J1072</f>
        <v>156.15</v>
      </c>
      <c r="J1063" s="15">
        <f>'[1]TCE - ANEXO III - Preencher'!K1072</f>
        <v>0</v>
      </c>
      <c r="K1063" s="16">
        <f>'[1]TCE - ANEXO III - Preencher'!L1072</f>
        <v>101.36861</v>
      </c>
      <c r="L1063" s="16">
        <f>'[1]TCE - ANEXO III - Preencher'!M1072</f>
        <v>20.9</v>
      </c>
      <c r="M1063" s="16">
        <f t="shared" si="97"/>
        <v>80.468610000000012</v>
      </c>
      <c r="N1063" s="16">
        <f>'[1]TCE - ANEXO III - Preencher'!O1072</f>
        <v>0.93500000000000005</v>
      </c>
      <c r="O1063" s="16">
        <f>'[1]TCE - ANEXO III - Preencher'!P1072</f>
        <v>0</v>
      </c>
      <c r="P1063" s="17">
        <f t="shared" si="98"/>
        <v>0.93500000000000005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251.58361000000002</v>
      </c>
    </row>
    <row r="1064" spans="1:28" x14ac:dyDescent="0.2">
      <c r="A1064" s="9">
        <f>IFERROR(VLOOKUP(B1064,'[1]DADOS (OCULTAR)'!$P$3:$R$53,3,0),"")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VIVIANE DOS SANTOS BARROS</v>
      </c>
      <c r="E1064" s="10" t="str">
        <f>IF('[1]TCE - ANEXO III - Preencher'!F1073="4 - Assistência Odontológica","2 - Outros Profissionais da Saúde",'[1]TCE - ANEXO II - Enviar TCE'!E1063)</f>
        <v>2 - Outros Profissionais da Saúde</v>
      </c>
      <c r="F1064" s="13">
        <f>'[1]TCE - ANEXO III - Preencher'!G1073</f>
        <v>411010</v>
      </c>
      <c r="G1064" s="14">
        <f>IF('[1]TCE - ANEXO III - Preencher'!H1073="","",'[1]TCE - ANEXO III - Preencher'!H1073)</f>
        <v>43891</v>
      </c>
      <c r="H1064" s="15">
        <f>'[1]TCE - ANEXO III - Preencher'!I1073</f>
        <v>10.220000000000001</v>
      </c>
      <c r="I1064" s="15">
        <f>'[1]TCE - ANEXO III - Preencher'!J1073</f>
        <v>81.73</v>
      </c>
      <c r="J1064" s="15">
        <f>'[1]TCE - ANEXO III - Preencher'!K1073</f>
        <v>0</v>
      </c>
      <c r="K1064" s="16">
        <f>'[1]TCE - ANEXO III - Preencher'!L1073</f>
        <v>101.36861</v>
      </c>
      <c r="L1064" s="16">
        <f>'[1]TCE - ANEXO III - Preencher'!M1073</f>
        <v>20.9</v>
      </c>
      <c r="M1064" s="16">
        <f t="shared" si="97"/>
        <v>80.468610000000012</v>
      </c>
      <c r="N1064" s="16">
        <f>'[1]TCE - ANEXO III - Preencher'!O1073</f>
        <v>0.93500000000000005</v>
      </c>
      <c r="O1064" s="16">
        <f>'[1]TCE - ANEXO III - Preencher'!P1073</f>
        <v>0</v>
      </c>
      <c r="P1064" s="17">
        <f t="shared" si="98"/>
        <v>0.93500000000000005</v>
      </c>
      <c r="Q1064" s="16">
        <f>'[1]TCE - ANEXO III - Preencher'!R1073</f>
        <v>276</v>
      </c>
      <c r="R1064" s="16">
        <f>'[1]TCE - ANEXO III - Preencher'!S1073</f>
        <v>62.7</v>
      </c>
      <c r="S1064" s="17">
        <f t="shared" si="99"/>
        <v>213.3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386.65361000000001</v>
      </c>
    </row>
    <row r="1065" spans="1:28" x14ac:dyDescent="0.2">
      <c r="A1065" s="9">
        <f>IFERROR(VLOOKUP(B1065,'[1]DADOS (OCULTAR)'!$P$3:$R$53,3,0),"")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VIVIANE EDUARDA DE SOUZA LEAL DA SILVA</v>
      </c>
      <c r="E1065" s="10" t="str">
        <f>IF('[1]TCE - ANEXO III - Preencher'!F1074="4 - Assistência Odontológica","2 - Outros Profissionais da Saúde",'[1]TCE - ANEXO II - Enviar TCE'!E1064)</f>
        <v>2 - Outros Profissionais da Saúde</v>
      </c>
      <c r="F1065" s="13">
        <f>'[1]TCE - ANEXO III - Preencher'!G1074</f>
        <v>322205</v>
      </c>
      <c r="G1065" s="14">
        <f>IF('[1]TCE - ANEXO III - Preencher'!H1074="","",'[1]TCE - ANEXO III - Preencher'!H1074)</f>
        <v>43891</v>
      </c>
      <c r="H1065" s="15">
        <f>'[1]TCE - ANEXO III - Preencher'!I1074</f>
        <v>12.54</v>
      </c>
      <c r="I1065" s="15">
        <f>'[1]TCE - ANEXO III - Preencher'!J1074</f>
        <v>100.32</v>
      </c>
      <c r="J1065" s="15">
        <f>'[1]TCE - ANEXO III - Preencher'!K1074</f>
        <v>0</v>
      </c>
      <c r="K1065" s="16">
        <f>'[1]TCE - ANEXO III - Preencher'!L1074</f>
        <v>101.36861</v>
      </c>
      <c r="L1065" s="16">
        <f>'[1]TCE - ANEXO III - Preencher'!M1074</f>
        <v>20.9</v>
      </c>
      <c r="M1065" s="16">
        <f t="shared" si="97"/>
        <v>80.468610000000012</v>
      </c>
      <c r="N1065" s="16">
        <f>'[1]TCE - ANEXO III - Preencher'!O1074</f>
        <v>0.93500000000000005</v>
      </c>
      <c r="O1065" s="16">
        <f>'[1]TCE - ANEXO III - Preencher'!P1074</f>
        <v>0</v>
      </c>
      <c r="P1065" s="17">
        <f t="shared" si="98"/>
        <v>0.93500000000000005</v>
      </c>
      <c r="Q1065" s="16">
        <f>'[1]TCE - ANEXO III - Preencher'!R1074</f>
        <v>138</v>
      </c>
      <c r="R1065" s="16">
        <f>'[1]TCE - ANEXO III - Preencher'!S1074</f>
        <v>56.43</v>
      </c>
      <c r="S1065" s="17">
        <f t="shared" si="99"/>
        <v>81.569999999999993</v>
      </c>
      <c r="T1065" s="16">
        <f>'[1]TCE - ANEXO III - Preencher'!U1074</f>
        <v>57.6</v>
      </c>
      <c r="U1065" s="16">
        <f>'[1]TCE - ANEXO III - Preencher'!V1074</f>
        <v>0</v>
      </c>
      <c r="V1065" s="17">
        <f t="shared" si="100"/>
        <v>57.6</v>
      </c>
      <c r="W1065" s="18" t="str">
        <f>IF('[1]TCE - ANEXO III - Preencher'!X1074="","",'[1]TCE - ANEXO III - Preencher'!X1074)</f>
        <v>AUXILIO CRECHE</v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333.43361000000004</v>
      </c>
    </row>
    <row r="1066" spans="1:28" x14ac:dyDescent="0.2">
      <c r="A1066" s="9">
        <f>IFERROR(VLOOKUP(B1066,'[1]DADOS (OCULTAR)'!$P$3:$R$53,3,0),"")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VIVIANE FRAGOSO DE SOUZA</v>
      </c>
      <c r="E1066" s="10" t="str">
        <f>IF('[1]TCE - ANEXO III - Preencher'!F1075="4 - Assistência Odontológica","2 - Outros Profissionais da Saúde",'[1]TCE - ANEXO II - Enviar TCE'!E1065)</f>
        <v>2 - Outros Profissionais da Saúde</v>
      </c>
      <c r="F1066" s="13">
        <f>'[1]TCE - ANEXO III - Preencher'!G1075</f>
        <v>223505</v>
      </c>
      <c r="G1066" s="14">
        <f>IF('[1]TCE - ANEXO III - Preencher'!H1075="","",'[1]TCE - ANEXO III - Preencher'!H1075)</f>
        <v>43891</v>
      </c>
      <c r="H1066" s="15">
        <f>'[1]TCE - ANEXO III - Preencher'!I1075</f>
        <v>49.05</v>
      </c>
      <c r="I1066" s="15">
        <f>'[1]TCE - ANEXO III - Preencher'!J1075</f>
        <v>484.34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1.9672434999999999</v>
      </c>
      <c r="O1066" s="16">
        <f>'[1]TCE - ANEXO III - Preencher'!P1075</f>
        <v>0</v>
      </c>
      <c r="P1066" s="17">
        <f t="shared" si="98"/>
        <v>1.9672434999999999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535.35724349999998</v>
      </c>
    </row>
    <row r="1067" spans="1:28" x14ac:dyDescent="0.2">
      <c r="A1067" s="9">
        <f>IFERROR(VLOOKUP(B1067,'[1]DADOS (OCULTAR)'!$P$3:$R$53,3,0),"")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VIVIANE MENDES DOS SANTOS</v>
      </c>
      <c r="E1067" s="10" t="str">
        <f>IF('[1]TCE - ANEXO III - Preencher'!F1076="4 - Assistência Odontológica","2 - Outros Profissionais da Saúde",'[1]TCE - ANEXO II - Enviar TCE'!E1066)</f>
        <v>2 - Outros Profissionais da Saúde</v>
      </c>
      <c r="F1067" s="13">
        <f>'[1]TCE - ANEXO III - Preencher'!G1076</f>
        <v>223705</v>
      </c>
      <c r="G1067" s="14">
        <f>IF('[1]TCE - ANEXO III - Preencher'!H1076="","",'[1]TCE - ANEXO III - Preencher'!H1076)</f>
        <v>43891</v>
      </c>
      <c r="H1067" s="15">
        <f>'[1]TCE - ANEXO III - Preencher'!I1076</f>
        <v>11.73</v>
      </c>
      <c r="I1067" s="15">
        <f>'[1]TCE - ANEXO III - Preencher'!J1076</f>
        <v>93.8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0.93500000000000005</v>
      </c>
      <c r="O1067" s="16">
        <f>'[1]TCE - ANEXO III - Preencher'!P1076</f>
        <v>0</v>
      </c>
      <c r="P1067" s="17">
        <f t="shared" si="98"/>
        <v>0.93500000000000005</v>
      </c>
      <c r="Q1067" s="16">
        <f>'[1]TCE - ANEXO III - Preencher'!R1076</f>
        <v>310.5</v>
      </c>
      <c r="R1067" s="16">
        <f>'[1]TCE - ANEXO III - Preencher'!S1076</f>
        <v>62.7</v>
      </c>
      <c r="S1067" s="17">
        <f t="shared" si="99"/>
        <v>247.8</v>
      </c>
      <c r="T1067" s="16">
        <f>'[1]TCE - ANEXO III - Preencher'!U1076</f>
        <v>128</v>
      </c>
      <c r="U1067" s="16">
        <f>'[1]TCE - ANEXO III - Preencher'!V1076</f>
        <v>0</v>
      </c>
      <c r="V1067" s="17">
        <f t="shared" si="100"/>
        <v>128</v>
      </c>
      <c r="W1067" s="18" t="str">
        <f>IF('[1]TCE - ANEXO III - Preencher'!X1076="","",'[1]TCE - ANEXO III - Preencher'!X1076)</f>
        <v>AUXILIO CRECHE</v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482.26499999999999</v>
      </c>
    </row>
    <row r="1068" spans="1:28" x14ac:dyDescent="0.2">
      <c r="A1068" s="9">
        <f>IFERROR(VLOOKUP(B1068,'[1]DADOS (OCULTAR)'!$P$3:$R$53,3,0),"")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VIVIANE XAVIER BARBOSA</v>
      </c>
      <c r="E1068" s="10" t="str">
        <f>IF('[1]TCE - ANEXO III - Preencher'!F1077="4 - Assistência Odontológica","2 - Outros Profissionais da Saúde",'[1]TCE - ANEXO II - Enviar TCE'!E1067)</f>
        <v>2 - Outros Profissionais da Saúde</v>
      </c>
      <c r="F1068" s="13">
        <f>'[1]TCE - ANEXO III - Preencher'!G1077</f>
        <v>223605</v>
      </c>
      <c r="G1068" s="14">
        <f>IF('[1]TCE - ANEXO III - Preencher'!H1077="","",'[1]TCE - ANEXO III - Preencher'!H1077)</f>
        <v>43891</v>
      </c>
      <c r="H1068" s="15">
        <f>'[1]TCE - ANEXO III - Preencher'!I1077</f>
        <v>30.96</v>
      </c>
      <c r="I1068" s="15">
        <f>'[1]TCE - ANEXO III - Preencher'!J1077</f>
        <v>247.69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1.9672434999999999</v>
      </c>
      <c r="O1068" s="16">
        <f>'[1]TCE - ANEXO III - Preencher'!P1077</f>
        <v>0</v>
      </c>
      <c r="P1068" s="17">
        <f t="shared" si="98"/>
        <v>1.9672434999999999</v>
      </c>
      <c r="Q1068" s="16">
        <f>'[1]TCE - ANEXO III - Preencher'!R1077</f>
        <v>276</v>
      </c>
      <c r="R1068" s="16">
        <f>'[1]TCE - ANEXO III - Preencher'!S1077</f>
        <v>0</v>
      </c>
      <c r="S1068" s="17">
        <f t="shared" si="99"/>
        <v>276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556.61724349999997</v>
      </c>
    </row>
    <row r="1069" spans="1:28" x14ac:dyDescent="0.2">
      <c r="A1069" s="9">
        <f>IFERROR(VLOOKUP(B1069,'[1]DADOS (OCULTAR)'!$P$3:$R$53,3,0),"")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WAGNER SOARES DA SILVA</v>
      </c>
      <c r="E1069" s="10" t="str">
        <f>IF('[1]TCE - ANEXO III - Preencher'!F1078="4 - Assistência Odontológica","2 - Outros Profissionais da Saúde",'[1]TCE - ANEXO II - Enviar TCE'!E1068)</f>
        <v>2 - Outros Profissionais da Saúde</v>
      </c>
      <c r="F1069" s="13">
        <f>'[1]TCE - ANEXO III - Preencher'!G1078</f>
        <v>324115</v>
      </c>
      <c r="G1069" s="14">
        <f>IF('[1]TCE - ANEXO III - Preencher'!H1078="","",'[1]TCE - ANEXO III - Preencher'!H1078)</f>
        <v>43891</v>
      </c>
      <c r="H1069" s="15">
        <f>'[1]TCE - ANEXO III - Preencher'!I1078</f>
        <v>54.01</v>
      </c>
      <c r="I1069" s="15">
        <f>'[1]TCE - ANEXO III - Preencher'!J1078</f>
        <v>432.08</v>
      </c>
      <c r="J1069" s="15">
        <f>'[1]TCE - ANEXO III - Preencher'!K1078</f>
        <v>0</v>
      </c>
      <c r="K1069" s="16">
        <f>'[1]TCE - ANEXO III - Preencher'!L1078</f>
        <v>101.36861</v>
      </c>
      <c r="L1069" s="16">
        <f>'[1]TCE - ANEXO III - Preencher'!M1078</f>
        <v>9.49</v>
      </c>
      <c r="M1069" s="16">
        <f t="shared" si="97"/>
        <v>91.878610000000009</v>
      </c>
      <c r="N1069" s="16">
        <f>'[1]TCE - ANEXO III - Preencher'!O1078</f>
        <v>0.93500000000000005</v>
      </c>
      <c r="O1069" s="16">
        <f>'[1]TCE - ANEXO III - Preencher'!P1078</f>
        <v>0</v>
      </c>
      <c r="P1069" s="17">
        <f t="shared" si="98"/>
        <v>0.93500000000000005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578.90360999999996</v>
      </c>
    </row>
    <row r="1070" spans="1:28" x14ac:dyDescent="0.2">
      <c r="A1070" s="9">
        <f>IFERROR(VLOOKUP(B1070,'[1]DADOS (OCULTAR)'!$P$3:$R$53,3,0),"")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WALDERY APARECIDA XAVIER LINS</v>
      </c>
      <c r="E1070" s="10" t="str">
        <f>IF('[1]TCE - ANEXO III - Preencher'!F1079="4 - Assistência Odontológica","2 - Outros Profissionais da Saúde",'[1]TCE - ANEXO II - Enviar TCE'!E1069)</f>
        <v>2 - Outros Profissionais da Saúde</v>
      </c>
      <c r="F1070" s="13">
        <f>'[1]TCE - ANEXO III - Preencher'!G1079</f>
        <v>322205</v>
      </c>
      <c r="G1070" s="14">
        <f>IF('[1]TCE - ANEXO III - Preencher'!H1079="","",'[1]TCE - ANEXO III - Preencher'!H1079)</f>
        <v>43891</v>
      </c>
      <c r="H1070" s="15">
        <f>'[1]TCE - ANEXO III - Preencher'!I1079</f>
        <v>14.1</v>
      </c>
      <c r="I1070" s="15">
        <f>'[1]TCE - ANEXO III - Preencher'!J1079</f>
        <v>112.83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0.93500000000000005</v>
      </c>
      <c r="O1070" s="16">
        <f>'[1]TCE - ANEXO III - Preencher'!P1079</f>
        <v>0</v>
      </c>
      <c r="P1070" s="17">
        <f t="shared" si="98"/>
        <v>0.93500000000000005</v>
      </c>
      <c r="Q1070" s="16">
        <f>'[1]TCE - ANEXO III - Preencher'!R1079</f>
        <v>220.8</v>
      </c>
      <c r="R1070" s="16">
        <f>'[1]TCE - ANEXO III - Preencher'!S1079</f>
        <v>60.61</v>
      </c>
      <c r="S1070" s="17">
        <f t="shared" si="99"/>
        <v>160.19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288.05500000000001</v>
      </c>
    </row>
    <row r="1071" spans="1:28" x14ac:dyDescent="0.2">
      <c r="A1071" s="9">
        <f>IFERROR(VLOOKUP(B1071,'[1]DADOS (OCULTAR)'!$P$3:$R$53,3,0),"")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WALKIRYA SABOIA NEVES</v>
      </c>
      <c r="E1071" s="10" t="str">
        <f>IF('[1]TCE - ANEXO III - Preencher'!F1080="4 - Assistência Odontológica","2 - Outros Profissionais da Saúde",'[1]TCE - ANEXO II - Enviar TCE'!E1070)</f>
        <v>2 - Outros Profissionais da Saúde</v>
      </c>
      <c r="F1071" s="13">
        <f>'[1]TCE - ANEXO III - Preencher'!G1080</f>
        <v>515205</v>
      </c>
      <c r="G1071" s="14">
        <f>IF('[1]TCE - ANEXO III - Preencher'!H1080="","",'[1]TCE - ANEXO III - Preencher'!H1080)</f>
        <v>43891</v>
      </c>
      <c r="H1071" s="15">
        <f>'[1]TCE - ANEXO III - Preencher'!I1080</f>
        <v>16.149999999999999</v>
      </c>
      <c r="I1071" s="15">
        <f>'[1]TCE - ANEXO III - Preencher'!J1080</f>
        <v>129.19999999999999</v>
      </c>
      <c r="J1071" s="15">
        <f>'[1]TCE - ANEXO III - Preencher'!K1080</f>
        <v>0</v>
      </c>
      <c r="K1071" s="16">
        <f>'[1]TCE - ANEXO III - Preencher'!L1080</f>
        <v>101.36861</v>
      </c>
      <c r="L1071" s="16">
        <f>'[1]TCE - ANEXO III - Preencher'!M1080</f>
        <v>21.6</v>
      </c>
      <c r="M1071" s="16">
        <f t="shared" si="97"/>
        <v>79.768609999999995</v>
      </c>
      <c r="N1071" s="16">
        <f>'[1]TCE - ANEXO III - Preencher'!O1080</f>
        <v>0.93500000000000005</v>
      </c>
      <c r="O1071" s="16">
        <f>'[1]TCE - ANEXO III - Preencher'!P1080</f>
        <v>0</v>
      </c>
      <c r="P1071" s="17">
        <f t="shared" si="98"/>
        <v>0.93500000000000005</v>
      </c>
      <c r="Q1071" s="16">
        <f>'[1]TCE - ANEXO III - Preencher'!R1080</f>
        <v>220.8</v>
      </c>
      <c r="R1071" s="16">
        <f>'[1]TCE - ANEXO III - Preencher'!S1080</f>
        <v>64.8</v>
      </c>
      <c r="S1071" s="17">
        <f t="shared" si="99"/>
        <v>156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382.05360999999999</v>
      </c>
    </row>
    <row r="1072" spans="1:28" x14ac:dyDescent="0.2">
      <c r="A1072" s="9">
        <f>IFERROR(VLOOKUP(B1072,'[1]DADOS (OCULTAR)'!$P$3:$R$53,3,0),"")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WALMERY MARLUCE FEITOSA TAVARES</v>
      </c>
      <c r="E1072" s="10" t="str">
        <f>IF('[1]TCE - ANEXO III - Preencher'!F1081="4 - Assistência Odontológica","2 - Outros Profissionais da Saúde",'[1]TCE - ANEXO II - Enviar TCE'!E1071)</f>
        <v>2 - Outros Profissionais da Saúde</v>
      </c>
      <c r="F1072" s="13">
        <f>'[1]TCE - ANEXO III - Preencher'!G1081</f>
        <v>223710</v>
      </c>
      <c r="G1072" s="14">
        <f>IF('[1]TCE - ANEXO III - Preencher'!H1081="","",'[1]TCE - ANEXO III - Preencher'!H1081)</f>
        <v>43891</v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0.93500000000000005</v>
      </c>
      <c r="O1072" s="16">
        <f>'[1]TCE - ANEXO III - Preencher'!P1081</f>
        <v>0</v>
      </c>
      <c r="P1072" s="17">
        <f t="shared" si="98"/>
        <v>0.93500000000000005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0.93500000000000005</v>
      </c>
    </row>
    <row r="1073" spans="1:28" x14ac:dyDescent="0.2">
      <c r="A1073" s="9">
        <f>IFERROR(VLOOKUP(B1073,'[1]DADOS (OCULTAR)'!$P$3:$R$53,3,0),"")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WANIERY DE LIMA SILVA</v>
      </c>
      <c r="E1073" s="10" t="str">
        <f>IF('[1]TCE - ANEXO III - Preencher'!F1082="4 - Assistência Odontológica","2 - Outros Profissionais da Saúde",'[1]TCE - ANEXO II - Enviar TCE'!E1072)</f>
        <v>2 - Outros Profissionais da Saúde</v>
      </c>
      <c r="F1073" s="13">
        <f>'[1]TCE - ANEXO III - Preencher'!G1082</f>
        <v>251605</v>
      </c>
      <c r="G1073" s="14">
        <f>IF('[1]TCE - ANEXO III - Preencher'!H1082="","",'[1]TCE - ANEXO III - Preencher'!H1082)</f>
        <v>43891</v>
      </c>
      <c r="H1073" s="15">
        <f>'[1]TCE - ANEXO III - Preencher'!I1082</f>
        <v>25.62</v>
      </c>
      <c r="I1073" s="15">
        <f>'[1]TCE - ANEXO III - Preencher'!J1082</f>
        <v>204.93</v>
      </c>
      <c r="J1073" s="15">
        <f>'[1]TCE - ANEXO III - Preencher'!K1082</f>
        <v>0</v>
      </c>
      <c r="K1073" s="16">
        <f>'[1]TCE - ANEXO III - Preencher'!L1082</f>
        <v>101.36861</v>
      </c>
      <c r="L1073" s="16">
        <f>'[1]TCE - ANEXO III - Preencher'!M1082</f>
        <v>36.19</v>
      </c>
      <c r="M1073" s="16">
        <f t="shared" si="97"/>
        <v>65.178610000000006</v>
      </c>
      <c r="N1073" s="16">
        <f>'[1]TCE - ANEXO III - Preencher'!O1082</f>
        <v>0.93500000000000005</v>
      </c>
      <c r="O1073" s="16">
        <f>'[1]TCE - ANEXO III - Preencher'!P1082</f>
        <v>0</v>
      </c>
      <c r="P1073" s="17">
        <f t="shared" si="98"/>
        <v>0.93500000000000005</v>
      </c>
      <c r="Q1073" s="16">
        <f>'[1]TCE - ANEXO III - Preencher'!R1082</f>
        <v>276</v>
      </c>
      <c r="R1073" s="16">
        <f>'[1]TCE - ANEXO III - Preencher'!S1082</f>
        <v>108.58</v>
      </c>
      <c r="S1073" s="17">
        <f t="shared" si="99"/>
        <v>167.42000000000002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464.08361000000002</v>
      </c>
    </row>
    <row r="1074" spans="1:28" x14ac:dyDescent="0.2">
      <c r="A1074" s="9">
        <f>IFERROR(VLOOKUP(B1074,'[1]DADOS (OCULTAR)'!$P$3:$R$53,3,0),"")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WELLINGTON OLIVEIRA DA SILVA</v>
      </c>
      <c r="E1074" s="10" t="str">
        <f>IF('[1]TCE - ANEXO III - Preencher'!F1083="4 - Assistência Odontológica","2 - Outros Profissionais da Saúde",'[1]TCE - ANEXO II - Enviar TCE'!E1073)</f>
        <v>2 - Outros Profissionais da Saúde</v>
      </c>
      <c r="F1074" s="13">
        <f>'[1]TCE - ANEXO III - Preencher'!G1083</f>
        <v>517410</v>
      </c>
      <c r="G1074" s="14">
        <f>IF('[1]TCE - ANEXO III - Preencher'!H1083="","",'[1]TCE - ANEXO III - Preencher'!H1083)</f>
        <v>43891</v>
      </c>
      <c r="H1074" s="15">
        <f>'[1]TCE - ANEXO III - Preencher'!I1083</f>
        <v>10.06</v>
      </c>
      <c r="I1074" s="15">
        <f>'[1]TCE - ANEXO III - Preencher'!J1083</f>
        <v>80.5</v>
      </c>
      <c r="J1074" s="15">
        <f>'[1]TCE - ANEXO III - Preencher'!K1083</f>
        <v>0</v>
      </c>
      <c r="K1074" s="16">
        <f>'[1]TCE - ANEXO III - Preencher'!L1083</f>
        <v>101.36861</v>
      </c>
      <c r="L1074" s="16">
        <f>'[1]TCE - ANEXO III - Preencher'!M1083</f>
        <v>20.9</v>
      </c>
      <c r="M1074" s="16">
        <f t="shared" si="97"/>
        <v>80.468610000000012</v>
      </c>
      <c r="N1074" s="16">
        <f>'[1]TCE - ANEXO III - Preencher'!O1083</f>
        <v>0.93500000000000005</v>
      </c>
      <c r="O1074" s="16">
        <f>'[1]TCE - ANEXO III - Preencher'!P1083</f>
        <v>0</v>
      </c>
      <c r="P1074" s="17">
        <f t="shared" si="98"/>
        <v>0.93500000000000005</v>
      </c>
      <c r="Q1074" s="16">
        <f>'[1]TCE - ANEXO III - Preencher'!R1083</f>
        <v>103.5</v>
      </c>
      <c r="R1074" s="16">
        <f>'[1]TCE - ANEXO III - Preencher'!S1083</f>
        <v>62.7</v>
      </c>
      <c r="S1074" s="17">
        <f t="shared" si="99"/>
        <v>40.799999999999997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212.76361000000003</v>
      </c>
    </row>
    <row r="1075" spans="1:28" x14ac:dyDescent="0.2">
      <c r="A1075" s="9">
        <f>IFERROR(VLOOKUP(B1075,'[1]DADOS (OCULTAR)'!$P$3:$R$53,3,0),"")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WELLITANIA MARIA BEZERRA</v>
      </c>
      <c r="E1075" s="10" t="str">
        <f>IF('[1]TCE - ANEXO III - Preencher'!F1084="4 - Assistência Odontológica","2 - Outros Profissionais da Saúde",'[1]TCE - ANEXO II - Enviar TCE'!E1074)</f>
        <v>2 - Outros Profissionais da Saúde</v>
      </c>
      <c r="F1075" s="13">
        <f>'[1]TCE - ANEXO III - Preencher'!G1084</f>
        <v>223505</v>
      </c>
      <c r="G1075" s="14">
        <f>IF('[1]TCE - ANEXO III - Preencher'!H1084="","",'[1]TCE - ANEXO III - Preencher'!H1084)</f>
        <v>43891</v>
      </c>
      <c r="H1075" s="15">
        <f>'[1]TCE - ANEXO III - Preencher'!I1084</f>
        <v>33.19</v>
      </c>
      <c r="I1075" s="15">
        <f>'[1]TCE - ANEXO III - Preencher'!J1084</f>
        <v>265.49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1.9672434999999999</v>
      </c>
      <c r="O1075" s="16">
        <f>'[1]TCE - ANEXO III - Preencher'!P1084</f>
        <v>0</v>
      </c>
      <c r="P1075" s="17">
        <f t="shared" si="98"/>
        <v>1.9672434999999999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300.6472435</v>
      </c>
    </row>
    <row r="1076" spans="1:28" x14ac:dyDescent="0.2">
      <c r="A1076" s="9">
        <f>IFERROR(VLOOKUP(B1076,'[1]DADOS (OCULTAR)'!$P$3:$R$53,3,0),"")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WILDINALDA NORMANDY DE SANTANA</v>
      </c>
      <c r="E1076" s="10" t="str">
        <f>IF('[1]TCE - ANEXO III - Preencher'!F1085="4 - Assistência Odontológica","2 - Outros Profissionais da Saúde",'[1]TCE - ANEXO II - Enviar TCE'!E1075)</f>
        <v>2 - Outros Profissionais da Saúde</v>
      </c>
      <c r="F1076" s="13">
        <f>'[1]TCE - ANEXO III - Preencher'!G1085</f>
        <v>223505</v>
      </c>
      <c r="G1076" s="14">
        <f>IF('[1]TCE - ANEXO III - Preencher'!H1085="","",'[1]TCE - ANEXO III - Preencher'!H1085)</f>
        <v>43891</v>
      </c>
      <c r="H1076" s="15">
        <f>'[1]TCE - ANEXO III - Preencher'!I1085</f>
        <v>49.4</v>
      </c>
      <c r="I1076" s="15">
        <f>'[1]TCE - ANEXO III - Preencher'!J1085</f>
        <v>395.17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1.9672434999999999</v>
      </c>
      <c r="O1076" s="16">
        <f>'[1]TCE - ANEXO III - Preencher'!P1085</f>
        <v>0</v>
      </c>
      <c r="P1076" s="17">
        <f t="shared" si="98"/>
        <v>1.9672434999999999</v>
      </c>
      <c r="Q1076" s="16">
        <f>'[1]TCE - ANEXO III - Preencher'!R1085</f>
        <v>195.6</v>
      </c>
      <c r="R1076" s="16">
        <f>'[1]TCE - ANEXO III - Preencher'!S1085</f>
        <v>119.44</v>
      </c>
      <c r="S1076" s="17">
        <f t="shared" si="99"/>
        <v>76.16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522.69724350000001</v>
      </c>
    </row>
    <row r="1077" spans="1:28" x14ac:dyDescent="0.2">
      <c r="A1077" s="9">
        <f>IFERROR(VLOOKUP(B1077,'[1]DADOS (OCULTAR)'!$P$3:$R$53,3,0),"")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WILLAMS FERREIRA DE SANTANA</v>
      </c>
      <c r="E1077" s="10" t="str">
        <f>IF('[1]TCE - ANEXO III - Preencher'!F1086="4 - Assistência Odontológica","2 - Outros Profissionais da Saúde",'[1]TCE - ANEXO II - Enviar TCE'!E1076)</f>
        <v>2 - Outros Profissionais da Saúde</v>
      </c>
      <c r="F1077" s="13">
        <f>'[1]TCE - ANEXO III - Preencher'!G1086</f>
        <v>411010</v>
      </c>
      <c r="G1077" s="14">
        <f>IF('[1]TCE - ANEXO III - Preencher'!H1086="","",'[1]TCE - ANEXO III - Preencher'!H1086)</f>
        <v>43891</v>
      </c>
      <c r="H1077" s="15">
        <f>'[1]TCE - ANEXO III - Preencher'!I1086</f>
        <v>5.0199999999999996</v>
      </c>
      <c r="I1077" s="15">
        <f>'[1]TCE - ANEXO III - Preencher'!J1086</f>
        <v>10.032500000000001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144.9</v>
      </c>
      <c r="R1077" s="16">
        <f>'[1]TCE - ANEXO III - Preencher'!S1086</f>
        <v>30.1</v>
      </c>
      <c r="S1077" s="17">
        <f t="shared" si="99"/>
        <v>114.80000000000001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129.85250000000002</v>
      </c>
    </row>
    <row r="1078" spans="1:28" x14ac:dyDescent="0.2">
      <c r="A1078" s="9">
        <f>IFERROR(VLOOKUP(B1078,'[1]DADOS (OCULTAR)'!$P$3:$R$53,3,0),"")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WILLAMS OLIVEIRA DA SILVA</v>
      </c>
      <c r="E1078" s="10" t="str">
        <f>IF('[1]TCE - ANEXO III - Preencher'!F1087="4 - Assistência Odontológica","2 - Outros Profissionais da Saúde",'[1]TCE - ANEXO II - Enviar TCE'!E1077)</f>
        <v>2 - Outros Profissionais da Saúde</v>
      </c>
      <c r="F1078" s="13">
        <f>'[1]TCE - ANEXO III - Preencher'!G1087</f>
        <v>414105</v>
      </c>
      <c r="G1078" s="14">
        <f>IF('[1]TCE - ANEXO III - Preencher'!H1087="","",'[1]TCE - ANEXO III - Preencher'!H1087)</f>
        <v>43891</v>
      </c>
      <c r="H1078" s="15">
        <f>'[1]TCE - ANEXO III - Preencher'!I1087</f>
        <v>14.33</v>
      </c>
      <c r="I1078" s="15">
        <f>'[1]TCE - ANEXO III - Preencher'!J1087</f>
        <v>114.67</v>
      </c>
      <c r="J1078" s="15">
        <f>'[1]TCE - ANEXO III - Preencher'!K1087</f>
        <v>0</v>
      </c>
      <c r="K1078" s="16">
        <f>'[1]TCE - ANEXO III - Preencher'!L1087</f>
        <v>101.36861</v>
      </c>
      <c r="L1078" s="16">
        <f>'[1]TCE - ANEXO III - Preencher'!M1087</f>
        <v>25.29</v>
      </c>
      <c r="M1078" s="16">
        <f t="shared" si="97"/>
        <v>76.078609999999998</v>
      </c>
      <c r="N1078" s="16">
        <f>'[1]TCE - ANEXO III - Preencher'!O1087</f>
        <v>0.93500000000000005</v>
      </c>
      <c r="O1078" s="16">
        <f>'[1]TCE - ANEXO III - Preencher'!P1087</f>
        <v>0</v>
      </c>
      <c r="P1078" s="17">
        <f t="shared" si="98"/>
        <v>0.93500000000000005</v>
      </c>
      <c r="Q1078" s="16">
        <f>'[1]TCE - ANEXO III - Preencher'!R1087</f>
        <v>326</v>
      </c>
      <c r="R1078" s="16">
        <f>'[1]TCE - ANEXO III - Preencher'!S1087</f>
        <v>75.86</v>
      </c>
      <c r="S1078" s="17">
        <f t="shared" si="99"/>
        <v>250.14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456.15360999999996</v>
      </c>
    </row>
    <row r="1079" spans="1:28" x14ac:dyDescent="0.2">
      <c r="A1079" s="9">
        <f>IFERROR(VLOOKUP(B1079,'[1]DADOS (OCULTAR)'!$P$3:$R$53,3,0),"")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WILLIAM CHRISTIAN DA SILVA LIRA</v>
      </c>
      <c r="E1079" s="10" t="str">
        <f>IF('[1]TCE - ANEXO III - Preencher'!F1088="4 - Assistência Odontológica","2 - Outros Profissionais da Saúde",'[1]TCE - ANEXO II - Enviar TCE'!E1078)</f>
        <v>2 - Outros Profissionais da Saúde</v>
      </c>
      <c r="F1079" s="13">
        <f>'[1]TCE - ANEXO III - Preencher'!G1088</f>
        <v>223405</v>
      </c>
      <c r="G1079" s="14">
        <f>IF('[1]TCE - ANEXO III - Preencher'!H1088="","",'[1]TCE - ANEXO III - Preencher'!H1088)</f>
        <v>43891</v>
      </c>
      <c r="H1079" s="15">
        <f>'[1]TCE - ANEXO III - Preencher'!I1088</f>
        <v>46.51</v>
      </c>
      <c r="I1079" s="15">
        <f>'[1]TCE - ANEXO III - Preencher'!J1088</f>
        <v>372.04</v>
      </c>
      <c r="J1079" s="15">
        <f>'[1]TCE - ANEXO III - Preencher'!K1088</f>
        <v>0</v>
      </c>
      <c r="K1079" s="16">
        <f>'[1]TCE - ANEXO III - Preencher'!L1088</f>
        <v>101.36861</v>
      </c>
      <c r="L1079" s="16">
        <f>'[1]TCE - ANEXO III - Preencher'!M1088</f>
        <v>17.55</v>
      </c>
      <c r="M1079" s="16">
        <f t="shared" si="97"/>
        <v>83.818610000000007</v>
      </c>
      <c r="N1079" s="16">
        <f>'[1]TCE - ANEXO III - Preencher'!O1088</f>
        <v>0.93500000000000005</v>
      </c>
      <c r="O1079" s="16">
        <f>'[1]TCE - ANEXO III - Preencher'!P1088</f>
        <v>0</v>
      </c>
      <c r="P1079" s="17">
        <f t="shared" si="98"/>
        <v>0.93500000000000005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503.30360999999999</v>
      </c>
    </row>
    <row r="1080" spans="1:28" x14ac:dyDescent="0.2">
      <c r="A1080" s="9">
        <f>IFERROR(VLOOKUP(B1080,'[1]DADOS (OCULTAR)'!$P$3:$R$53,3,0),"")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WILLIAM MARIO GOMES DOS SANTOS</v>
      </c>
      <c r="E1080" s="10" t="str">
        <f>IF('[1]TCE - ANEXO III - Preencher'!F1089="4 - Assistência Odontológica","2 - Outros Profissionais da Saúde",'[1]TCE - ANEXO II - Enviar TCE'!E1079)</f>
        <v>2 - Outros Profissionais da Saúde</v>
      </c>
      <c r="F1080" s="13">
        <f>'[1]TCE - ANEXO III - Preencher'!G1089</f>
        <v>521130</v>
      </c>
      <c r="G1080" s="14">
        <f>IF('[1]TCE - ANEXO III - Preencher'!H1089="","",'[1]TCE - ANEXO III - Preencher'!H1089)</f>
        <v>43891</v>
      </c>
      <c r="H1080" s="15">
        <f>'[1]TCE - ANEXO III - Preencher'!I1089</f>
        <v>10.45</v>
      </c>
      <c r="I1080" s="15">
        <f>'[1]TCE - ANEXO III - Preencher'!J1089</f>
        <v>83.6</v>
      </c>
      <c r="J1080" s="15">
        <f>'[1]TCE - ANEXO III - Preencher'!K1089</f>
        <v>0</v>
      </c>
      <c r="K1080" s="16">
        <f>'[1]TCE - ANEXO III - Preencher'!L1089</f>
        <v>101.36861</v>
      </c>
      <c r="L1080" s="16">
        <f>'[1]TCE - ANEXO III - Preencher'!M1089</f>
        <v>20.9</v>
      </c>
      <c r="M1080" s="16">
        <f t="shared" si="97"/>
        <v>80.468610000000012</v>
      </c>
      <c r="N1080" s="16">
        <f>'[1]TCE - ANEXO III - Preencher'!O1089</f>
        <v>0.93500000000000005</v>
      </c>
      <c r="O1080" s="16">
        <f>'[1]TCE - ANEXO III - Preencher'!P1089</f>
        <v>0</v>
      </c>
      <c r="P1080" s="17">
        <f t="shared" si="98"/>
        <v>0.93500000000000005</v>
      </c>
      <c r="Q1080" s="16">
        <f>'[1]TCE - ANEXO III - Preencher'!R1089</f>
        <v>110.4</v>
      </c>
      <c r="R1080" s="16">
        <f>'[1]TCE - ANEXO III - Preencher'!S1089</f>
        <v>62.7</v>
      </c>
      <c r="S1080" s="17">
        <f t="shared" si="99"/>
        <v>47.7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223.15361000000001</v>
      </c>
    </row>
    <row r="1081" spans="1:28" x14ac:dyDescent="0.2">
      <c r="A1081" s="9">
        <f>IFERROR(VLOOKUP(B1081,'[1]DADOS (OCULTAR)'!$P$3:$R$53,3,0),"")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WILLIMA MARIA DE SOUZA BESERRA</v>
      </c>
      <c r="E1081" s="10" t="str">
        <f>IF('[1]TCE - ANEXO III - Preencher'!F1090="4 - Assistência Odontológica","2 - Outros Profissionais da Saúde",'[1]TCE - ANEXO II - Enviar TCE'!E1080)</f>
        <v>2 - Outros Profissionais da Saúde</v>
      </c>
      <c r="F1081" s="13">
        <f>'[1]TCE - ANEXO III - Preencher'!G1090</f>
        <v>251510</v>
      </c>
      <c r="G1081" s="14">
        <f>IF('[1]TCE - ANEXO III - Preencher'!H1090="","",'[1]TCE - ANEXO III - Preencher'!H1090)</f>
        <v>43891</v>
      </c>
      <c r="H1081" s="15">
        <f>'[1]TCE - ANEXO III - Preencher'!I1090</f>
        <v>38.76</v>
      </c>
      <c r="I1081" s="15">
        <f>'[1]TCE - ANEXO III - Preencher'!J1090</f>
        <v>390.12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0.93500000000000005</v>
      </c>
      <c r="O1081" s="16">
        <f>'[1]TCE - ANEXO III - Preencher'!P1090</f>
        <v>0</v>
      </c>
      <c r="P1081" s="17">
        <f t="shared" si="98"/>
        <v>0.93500000000000005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429.815</v>
      </c>
    </row>
    <row r="1082" spans="1:28" x14ac:dyDescent="0.2">
      <c r="A1082" s="9">
        <f>IFERROR(VLOOKUP(B1082,'[1]DADOS (OCULTAR)'!$P$3:$R$53,3,0),"")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WILMA BRASILIANO DOS SANTOS</v>
      </c>
      <c r="E1082" s="10" t="str">
        <f>IF('[1]TCE - ANEXO III - Preencher'!F1091="4 - Assistência Odontológica","2 - Outros Profissionais da Saúde",'[1]TCE - ANEXO II - Enviar TCE'!E1081)</f>
        <v>2 - Outros Profissionais da Saúde</v>
      </c>
      <c r="F1082" s="13">
        <f>'[1]TCE - ANEXO III - Preencher'!G1091</f>
        <v>322205</v>
      </c>
      <c r="G1082" s="14">
        <f>IF('[1]TCE - ANEXO III - Preencher'!H1091="","",'[1]TCE - ANEXO III - Preencher'!H1091)</f>
        <v>43891</v>
      </c>
      <c r="H1082" s="15">
        <f>'[1]TCE - ANEXO III - Preencher'!I1091</f>
        <v>13.27</v>
      </c>
      <c r="I1082" s="15">
        <f>'[1]TCE - ANEXO III - Preencher'!J1091</f>
        <v>106.13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0.93500000000000005</v>
      </c>
      <c r="O1082" s="16">
        <f>'[1]TCE - ANEXO III - Preencher'!P1091</f>
        <v>0</v>
      </c>
      <c r="P1082" s="17">
        <f t="shared" si="98"/>
        <v>0.93500000000000005</v>
      </c>
      <c r="Q1082" s="16">
        <f>'[1]TCE - ANEXO III - Preencher'!R1091</f>
        <v>103.5</v>
      </c>
      <c r="R1082" s="16">
        <f>'[1]TCE - ANEXO III - Preencher'!S1091</f>
        <v>60.61</v>
      </c>
      <c r="S1082" s="17">
        <f t="shared" si="99"/>
        <v>42.89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163.22499999999999</v>
      </c>
    </row>
    <row r="1083" spans="1:28" x14ac:dyDescent="0.2">
      <c r="A1083" s="9">
        <f>IFERROR(VLOOKUP(B1083,'[1]DADOS (OCULTAR)'!$P$3:$R$53,3,0),"")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WILTON GUEDES ALEXANDRE</v>
      </c>
      <c r="E1083" s="10" t="str">
        <f>IF('[1]TCE - ANEXO III - Preencher'!F1092="4 - Assistência Odontológica","2 - Outros Profissionais da Saúde",'[1]TCE - ANEXO II - Enviar TCE'!E1082)</f>
        <v>2 - Outros Profissionais da Saúde</v>
      </c>
      <c r="F1083" s="13">
        <f>'[1]TCE - ANEXO III - Preencher'!G1092</f>
        <v>782320</v>
      </c>
      <c r="G1083" s="14">
        <f>IF('[1]TCE - ANEXO III - Preencher'!H1092="","",'[1]TCE - ANEXO III - Preencher'!H1092)</f>
        <v>43891</v>
      </c>
      <c r="H1083" s="15">
        <f>'[1]TCE - ANEXO III - Preencher'!I1092</f>
        <v>16.329999999999998</v>
      </c>
      <c r="I1083" s="15">
        <f>'[1]TCE - ANEXO III - Preencher'!J1092</f>
        <v>130.66</v>
      </c>
      <c r="J1083" s="15">
        <f>'[1]TCE - ANEXO III - Preencher'!K1092</f>
        <v>0</v>
      </c>
      <c r="K1083" s="16">
        <f>'[1]TCE - ANEXO III - Preencher'!L1092</f>
        <v>101.36861</v>
      </c>
      <c r="L1083" s="16">
        <f>'[1]TCE - ANEXO III - Preencher'!M1092</f>
        <v>28.48</v>
      </c>
      <c r="M1083" s="16">
        <f t="shared" si="97"/>
        <v>72.88861</v>
      </c>
      <c r="N1083" s="16">
        <f>'[1]TCE - ANEXO III - Preencher'!O1092</f>
        <v>0.93500000000000005</v>
      </c>
      <c r="O1083" s="16">
        <f>'[1]TCE - ANEXO III - Preencher'!P1092</f>
        <v>0</v>
      </c>
      <c r="P1083" s="17">
        <f t="shared" si="98"/>
        <v>0.93500000000000005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220.81361000000001</v>
      </c>
    </row>
    <row r="1084" spans="1:28" x14ac:dyDescent="0.2">
      <c r="A1084" s="9">
        <f>IFERROR(VLOOKUP(B1084,'[1]DADOS (OCULTAR)'!$P$3:$R$53,3,0),"")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WIRAPUAN FELIX CABRAL FILHO</v>
      </c>
      <c r="E1084" s="10" t="str">
        <f>IF('[1]TCE - ANEXO III - Preencher'!F1093="4 - Assistência Odontológica","2 - Outros Profissionais da Saúde",'[1]TCE - ANEXO II - Enviar TCE'!E1083)</f>
        <v>2 - Outros Profissionais da Saúde</v>
      </c>
      <c r="F1084" s="13">
        <f>'[1]TCE - ANEXO III - Preencher'!G1093</f>
        <v>411010</v>
      </c>
      <c r="G1084" s="14">
        <f>IF('[1]TCE - ANEXO III - Preencher'!H1093="","",'[1]TCE - ANEXO III - Preencher'!H1093)</f>
        <v>43891</v>
      </c>
      <c r="H1084" s="15">
        <f>'[1]TCE - ANEXO III - Preencher'!I1093</f>
        <v>21.3</v>
      </c>
      <c r="I1084" s="15">
        <f>'[1]TCE - ANEXO III - Preencher'!J1093</f>
        <v>170.37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0.93500000000000005</v>
      </c>
      <c r="O1084" s="16">
        <f>'[1]TCE - ANEXO III - Preencher'!P1093</f>
        <v>0</v>
      </c>
      <c r="P1084" s="17">
        <f t="shared" si="98"/>
        <v>0.93500000000000005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192.60500000000002</v>
      </c>
    </row>
    <row r="1085" spans="1:28" x14ac:dyDescent="0.2">
      <c r="A1085" s="9">
        <f>IFERROR(VLOOKUP(B1085,'[1]DADOS (OCULTAR)'!$P$3:$R$53,3,0),"")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WIVANESSA DA SILVA BEZERRA</v>
      </c>
      <c r="E1085" s="10" t="str">
        <f>IF('[1]TCE - ANEXO III - Preencher'!F1094="4 - Assistência Odontológica","2 - Outros Profissionais da Saúde",'[1]TCE - ANEXO II - Enviar TCE'!E1084)</f>
        <v>2 - Outros Profissionais da Saúde</v>
      </c>
      <c r="F1085" s="13">
        <f>'[1]TCE - ANEXO III - Preencher'!G1094</f>
        <v>322205</v>
      </c>
      <c r="G1085" s="14">
        <f>IF('[1]TCE - ANEXO III - Preencher'!H1094="","",'[1]TCE - ANEXO III - Preencher'!H1094)</f>
        <v>43891</v>
      </c>
      <c r="H1085" s="15">
        <f>'[1]TCE - ANEXO III - Preencher'!I1094</f>
        <v>14.41</v>
      </c>
      <c r="I1085" s="15">
        <f>'[1]TCE - ANEXO III - Preencher'!J1094</f>
        <v>115.29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0.93500000000000005</v>
      </c>
      <c r="O1085" s="16">
        <f>'[1]TCE - ANEXO III - Preencher'!P1094</f>
        <v>0</v>
      </c>
      <c r="P1085" s="17">
        <f t="shared" si="98"/>
        <v>0.93500000000000005</v>
      </c>
      <c r="Q1085" s="16">
        <f>'[1]TCE - ANEXO III - Preencher'!R1094</f>
        <v>207</v>
      </c>
      <c r="R1085" s="16">
        <f>'[1]TCE - ANEXO III - Preencher'!S1094</f>
        <v>62.7</v>
      </c>
      <c r="S1085" s="17">
        <f t="shared" si="99"/>
        <v>144.30000000000001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274.93500000000006</v>
      </c>
    </row>
    <row r="1086" spans="1:28" x14ac:dyDescent="0.2">
      <c r="A1086" s="9">
        <f>IFERROR(VLOOKUP(B1086,'[1]DADOS (OCULTAR)'!$P$3:$R$53,3,0),"")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YARA LUCIA PEREIRA DA SILVA</v>
      </c>
      <c r="E1086" s="10" t="str">
        <f>IF('[1]TCE - ANEXO III - Preencher'!F1095="4 - Assistência Odontológica","2 - Outros Profissionais da Saúde",'[1]TCE - ANEXO II - Enviar TCE'!E1085)</f>
        <v>2 - Outros Profissionais da Saúde</v>
      </c>
      <c r="F1086" s="13">
        <f>'[1]TCE - ANEXO III - Preencher'!G1095</f>
        <v>521130</v>
      </c>
      <c r="G1086" s="14">
        <f>IF('[1]TCE - ANEXO III - Preencher'!H1095="","",'[1]TCE - ANEXO III - Preencher'!H1095)</f>
        <v>43891</v>
      </c>
      <c r="H1086" s="15">
        <f>'[1]TCE - ANEXO III - Preencher'!I1095</f>
        <v>12.04</v>
      </c>
      <c r="I1086" s="15">
        <f>'[1]TCE - ANEXO III - Preencher'!J1095</f>
        <v>96.29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0.93500000000000005</v>
      </c>
      <c r="O1086" s="16">
        <f>'[1]TCE - ANEXO III - Preencher'!P1095</f>
        <v>0</v>
      </c>
      <c r="P1086" s="17">
        <f t="shared" si="98"/>
        <v>0.93500000000000005</v>
      </c>
      <c r="Q1086" s="16">
        <f>'[1]TCE - ANEXO III - Preencher'!R1095</f>
        <v>110.4</v>
      </c>
      <c r="R1086" s="16">
        <f>'[1]TCE - ANEXO III - Preencher'!S1095</f>
        <v>62.7</v>
      </c>
      <c r="S1086" s="17">
        <f t="shared" si="99"/>
        <v>47.7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156.96500000000003</v>
      </c>
    </row>
    <row r="1087" spans="1:28" x14ac:dyDescent="0.2">
      <c r="A1087" s="9">
        <f>IFERROR(VLOOKUP(B1087,'[1]DADOS (OCULTAR)'!$P$3:$R$53,3,0),"")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ZILDA BURGOS DE OLIVEIRA</v>
      </c>
      <c r="E1087" s="10" t="str">
        <f>IF('[1]TCE - ANEXO III - Preencher'!F1096="4 - Assistência Odontológica","2 - Outros Profissionais da Saúde",'[1]TCE - ANEXO II - Enviar TCE'!E1086)</f>
        <v>2 - Outros Profissionais da Saúde</v>
      </c>
      <c r="F1087" s="13">
        <f>'[1]TCE - ANEXO III - Preencher'!G1096</f>
        <v>223505</v>
      </c>
      <c r="G1087" s="14">
        <f>IF('[1]TCE - ANEXO III - Preencher'!H1096="","",'[1]TCE - ANEXO III - Preencher'!H1096)</f>
        <v>43891</v>
      </c>
      <c r="H1087" s="15">
        <f>'[1]TCE - ANEXO III - Preencher'!I1096</f>
        <v>32.549999999999997</v>
      </c>
      <c r="I1087" s="15">
        <f>'[1]TCE - ANEXO III - Preencher'!J1096</f>
        <v>260.39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1.9672434999999999</v>
      </c>
      <c r="O1087" s="16">
        <f>'[1]TCE - ANEXO III - Preencher'!P1096</f>
        <v>0</v>
      </c>
      <c r="P1087" s="17">
        <f t="shared" si="98"/>
        <v>1.9672434999999999</v>
      </c>
      <c r="Q1087" s="16">
        <f>'[1]TCE - ANEXO III - Preencher'!R1096</f>
        <v>151.80000000000001</v>
      </c>
      <c r="R1087" s="16">
        <f>'[1]TCE - ANEXO III - Preencher'!S1096</f>
        <v>92.75</v>
      </c>
      <c r="S1087" s="17">
        <f t="shared" si="99"/>
        <v>59.050000000000011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353.9572435</v>
      </c>
    </row>
    <row r="1088" spans="1:28" x14ac:dyDescent="0.2">
      <c r="A1088" s="9">
        <f>IFERROR(VLOOKUP(B1088,'[1]DADOS (OCULTAR)'!$P$3:$R$53,3,0),"")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ELVIS VIEIRA DE AQUINO</v>
      </c>
      <c r="E1088" s="10" t="str">
        <f>IF('[1]TCE - ANEXO III - Preencher'!F1097="4 - Assistência Odontológica","2 - Outros Profissionais da Saúde",'[1]TCE - ANEXO II - Enviar TCE'!E1087)</f>
        <v>3 - Administrativo</v>
      </c>
      <c r="F1088" s="13">
        <f>'[1]TCE - ANEXO III - Preencher'!G1097</f>
        <v>517410</v>
      </c>
      <c r="G1088" s="14">
        <f>IF('[1]TCE - ANEXO III - Preencher'!H1097="","",'[1]TCE - ANEXO III - Preencher'!H1097)</f>
        <v>43891</v>
      </c>
      <c r="H1088" s="15">
        <f>'[1]TCE - ANEXO III - Preencher'!I1097</f>
        <v>2.5299999999999998</v>
      </c>
      <c r="I1088" s="15">
        <f>'[1]TCE - ANEXO III - Preencher'!J1097</f>
        <v>34.17</v>
      </c>
      <c r="J1088" s="15">
        <f>'[1]TCE - ANEXO III - Preencher'!K1097</f>
        <v>0</v>
      </c>
      <c r="K1088" s="16">
        <f>'[1]TCE - ANEXO III - Preencher'!L1097</f>
        <v>101.36861</v>
      </c>
      <c r="L1088" s="16">
        <f>'[1]TCE - ANEXO III - Preencher'!M1097</f>
        <v>20.9</v>
      </c>
      <c r="M1088" s="16">
        <f t="shared" si="97"/>
        <v>80.468610000000012</v>
      </c>
      <c r="N1088" s="16">
        <f>'[1]TCE - ANEXO III - Preencher'!O1097</f>
        <v>0.93500000000000005</v>
      </c>
      <c r="O1088" s="16">
        <f>'[1]TCE - ANEXO III - Preencher'!P1097</f>
        <v>0</v>
      </c>
      <c r="P1088" s="17">
        <f t="shared" si="98"/>
        <v>0.93500000000000005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118.10361000000002</v>
      </c>
    </row>
    <row r="1089" spans="1:28" x14ac:dyDescent="0.2">
      <c r="A1089" s="9">
        <f>IFERROR(VLOOKUP(B1089,'[1]DADOS (OCULTAR)'!$P$3:$R$53,3,0),"")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EDMIR JOSE FERREIRA</v>
      </c>
      <c r="E1089" s="10" t="str">
        <f>IF('[1]TCE - ANEXO III - Preencher'!F1098="4 - Assistência Odontológica","2 - Outros Profissionais da Saúde",'[1]TCE - ANEXO II - Enviar TCE'!E1088)</f>
        <v>3 - Administrativo</v>
      </c>
      <c r="F1089" s="13">
        <f>'[1]TCE - ANEXO III - Preencher'!G1098</f>
        <v>517410</v>
      </c>
      <c r="G1089" s="14">
        <f>IF('[1]TCE - ANEXO III - Preencher'!H1098="","",'[1]TCE - ANEXO III - Preencher'!H1098)</f>
        <v>43891</v>
      </c>
      <c r="H1089" s="15">
        <f>'[1]TCE - ANEXO III - Preencher'!I1098</f>
        <v>5.63</v>
      </c>
      <c r="I1089" s="15">
        <f>'[1]TCE - ANEXO III - Preencher'!J1098</f>
        <v>58.95</v>
      </c>
      <c r="J1089" s="15">
        <f>'[1]TCE - ANEXO III - Preencher'!K1098</f>
        <v>0</v>
      </c>
      <c r="K1089" s="16">
        <f>'[1]TCE - ANEXO III - Preencher'!L1098</f>
        <v>101.36861</v>
      </c>
      <c r="L1089" s="16">
        <f>'[1]TCE - ANEXO III - Preencher'!M1098</f>
        <v>20.9</v>
      </c>
      <c r="M1089" s="16">
        <f t="shared" si="97"/>
        <v>80.468610000000012</v>
      </c>
      <c r="N1089" s="16">
        <f>'[1]TCE - ANEXO III - Preencher'!O1098</f>
        <v>0.93500000000000005</v>
      </c>
      <c r="O1089" s="16">
        <f>'[1]TCE - ANEXO III - Preencher'!P1098</f>
        <v>0</v>
      </c>
      <c r="P1089" s="17">
        <f t="shared" si="98"/>
        <v>0.93500000000000005</v>
      </c>
      <c r="Q1089" s="16">
        <f>'[1]TCE - ANEXO III - Preencher'!R1098</f>
        <v>0</v>
      </c>
      <c r="R1089" s="16">
        <f>'[1]TCE - ANEXO III - Preencher'!S1098</f>
        <v>34.49</v>
      </c>
      <c r="S1089" s="17">
        <f t="shared" si="99"/>
        <v>-34.49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111.49360999999999</v>
      </c>
    </row>
    <row r="1090" spans="1:28" x14ac:dyDescent="0.2">
      <c r="A1090" s="9">
        <f>IFERROR(VLOOKUP(B1090,'[1]DADOS (OCULTAR)'!$P$3:$R$53,3,0),"")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MINORU PAZ DO NASCIMENTO</v>
      </c>
      <c r="E1090" s="10" t="str">
        <f>IF('[1]TCE - ANEXO III - Preencher'!F1099="4 - Assistência Odontológica","2 - Outros Profissionais da Saúde",'[1]TCE - ANEXO II - Enviar TCE'!E1089)</f>
        <v>2 - Outros Profissionais da Saúde</v>
      </c>
      <c r="F1090" s="13">
        <f>'[1]TCE - ANEXO III - Preencher'!G1099</f>
        <v>515110</v>
      </c>
      <c r="G1090" s="14">
        <f>IF('[1]TCE - ANEXO III - Preencher'!H1099="","",'[1]TCE - ANEXO III - Preencher'!H1099)</f>
        <v>43891</v>
      </c>
      <c r="H1090" s="15">
        <f>'[1]TCE - ANEXO III - Preencher'!I1099</f>
        <v>9.2899999999999991</v>
      </c>
      <c r="I1090" s="15">
        <f>'[1]TCE - ANEXO III - Preencher'!J1099</f>
        <v>74.33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0.93500000000000005</v>
      </c>
      <c r="O1090" s="16">
        <f>'[1]TCE - ANEXO III - Preencher'!P1099</f>
        <v>0</v>
      </c>
      <c r="P1090" s="17">
        <f t="shared" si="98"/>
        <v>0.93500000000000005</v>
      </c>
      <c r="Q1090" s="16">
        <f>'[1]TCE - ANEXO III - Preencher'!R1099</f>
        <v>150.4</v>
      </c>
      <c r="R1090" s="16">
        <f>'[1]TCE - ANEXO III - Preencher'!S1099</f>
        <v>85.67</v>
      </c>
      <c r="S1090" s="17">
        <f t="shared" si="99"/>
        <v>64.73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149.28500000000003</v>
      </c>
    </row>
    <row r="1091" spans="1:28" x14ac:dyDescent="0.2">
      <c r="A1091" s="9">
        <f>IFERROR(VLOOKUP(B1091,'[1]DADOS (OCULTAR)'!$P$3:$R$53,3,0),"")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TIAGO JOSE DE OLIVEIRA</v>
      </c>
      <c r="E1091" s="10" t="str">
        <f>IF('[1]TCE - ANEXO III - Preencher'!F1100="4 - Assistência Odontológica","2 - Outros Profissionais da Saúde",'[1]TCE - ANEXO II - Enviar TCE'!E1090)</f>
        <v>2 - Outros Profissionais da Saúde</v>
      </c>
      <c r="F1091" s="13">
        <f>'[1]TCE - ANEXO III - Preencher'!G1100</f>
        <v>515110</v>
      </c>
      <c r="G1091" s="14">
        <f>IF('[1]TCE - ANEXO III - Preencher'!H1100="","",'[1]TCE - ANEXO III - Preencher'!H1100)</f>
        <v>43891</v>
      </c>
      <c r="H1091" s="15">
        <f>'[1]TCE - ANEXO III - Preencher'!I1100</f>
        <v>3.3</v>
      </c>
      <c r="I1091" s="15">
        <f>'[1]TCE - ANEXO III - Preencher'!J1100</f>
        <v>43.099999999999994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0.93500000000000005</v>
      </c>
      <c r="O1091" s="16">
        <f>'[1]TCE - ANEXO III - Preencher'!P1100</f>
        <v>0</v>
      </c>
      <c r="P1091" s="17">
        <f t="shared" si="98"/>
        <v>0.93500000000000005</v>
      </c>
      <c r="Q1091" s="16">
        <f>'[1]TCE - ANEXO III - Preencher'!R1100</f>
        <v>103.5</v>
      </c>
      <c r="R1091" s="16">
        <f>'[1]TCE - ANEXO III - Preencher'!S1100</f>
        <v>97.009999999999991</v>
      </c>
      <c r="S1091" s="17">
        <f t="shared" si="99"/>
        <v>6.4900000000000091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53.825000000000003</v>
      </c>
    </row>
    <row r="1092" spans="1:28" x14ac:dyDescent="0.2">
      <c r="A1092" s="9">
        <f>IFERROR(VLOOKUP(B1092,'[1]DADOS (OCULTAR)'!$P$3:$R$53,3,0),"")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ELISSA KAREN DE OLIVEIRA SILVA</v>
      </c>
      <c r="E1092" s="10" t="str">
        <f>IF('[1]TCE - ANEXO III - Preencher'!F1101="4 - Assistência Odontológica","2 - Outros Profissionais da Saúde",'[1]TCE - ANEXO II - Enviar TCE'!E1091)</f>
        <v>2 - Outros Profissionais da Saúde</v>
      </c>
      <c r="F1092" s="13">
        <f>'[1]TCE - ANEXO III - Preencher'!G1101</f>
        <v>521130</v>
      </c>
      <c r="G1092" s="14">
        <f>IF('[1]TCE - ANEXO III - Preencher'!H1101="","",'[1]TCE - ANEXO III - Preencher'!H1101)</f>
        <v>43891</v>
      </c>
      <c r="H1092" s="15">
        <f>'[1]TCE - ANEXO III - Preencher'!I1101</f>
        <v>17.77</v>
      </c>
      <c r="I1092" s="15">
        <f>'[1]TCE - ANEXO III - Preencher'!J1101</f>
        <v>165.53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0.93500000000000005</v>
      </c>
      <c r="O1092" s="16">
        <f>'[1]TCE - ANEXO III - Preencher'!P1101</f>
        <v>0</v>
      </c>
      <c r="P1092" s="17">
        <f t="shared" ref="P1092:P1155" si="104">N1092-O1092</f>
        <v>0.93500000000000005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184.23500000000001</v>
      </c>
    </row>
    <row r="1093" spans="1:28" x14ac:dyDescent="0.2">
      <c r="A1093" s="9">
        <f>IFERROR(VLOOKUP(B1093,'[1]DADOS (OCULTAR)'!$P$3:$R$53,3,0),"")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NADJA DE MELO SANTOS</v>
      </c>
      <c r="E1093" s="10" t="str">
        <f>IF('[1]TCE - ANEXO III - Preencher'!F1102="4 - Assistência Odontológica","2 - Outros Profissionais da Saúde",'[1]TCE - ANEXO II - Enviar TCE'!E1092)</f>
        <v>3 - Administrativo</v>
      </c>
      <c r="F1093" s="13">
        <f>'[1]TCE - ANEXO III - Preencher'!G1102</f>
        <v>513430</v>
      </c>
      <c r="G1093" s="14">
        <f>IF('[1]TCE - ANEXO III - Preencher'!H1102="","",'[1]TCE - ANEXO III - Preencher'!H1102)</f>
        <v>43891</v>
      </c>
      <c r="H1093" s="15">
        <f>'[1]TCE - ANEXO III - Preencher'!I1102</f>
        <v>6.2</v>
      </c>
      <c r="I1093" s="15">
        <f>'[1]TCE - ANEXO III - Preencher'!J1102</f>
        <v>74.710000000000008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0.93500000000000005</v>
      </c>
      <c r="O1093" s="16">
        <f>'[1]TCE - ANEXO III - Preencher'!P1102</f>
        <v>0</v>
      </c>
      <c r="P1093" s="17">
        <f t="shared" si="104"/>
        <v>0.93500000000000005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81.845000000000013</v>
      </c>
    </row>
    <row r="1094" spans="1:28" x14ac:dyDescent="0.2">
      <c r="A1094" s="9">
        <f>IFERROR(VLOOKUP(B1094,'[1]DADOS (OCULTAR)'!$P$3:$R$53,3,0),"")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SOLANGE FRANCA DA SILVA DE PAULA</v>
      </c>
      <c r="E1094" s="10" t="str">
        <f>IF('[1]TCE - ANEXO III - Preencher'!F1103="4 - Assistência Odontológica","2 - Outros Profissionais da Saúde",'[1]TCE - ANEXO II - Enviar TCE'!E1093)</f>
        <v>2 - Outros Profissionais da Saúde</v>
      </c>
      <c r="F1094" s="13">
        <f>'[1]TCE - ANEXO III - Preencher'!G1103</f>
        <v>322205</v>
      </c>
      <c r="G1094" s="14">
        <f>IF('[1]TCE - ANEXO III - Preencher'!H1103="","",'[1]TCE - ANEXO III - Preencher'!H1103)</f>
        <v>43891</v>
      </c>
      <c r="H1094" s="15">
        <f>'[1]TCE - ANEXO III - Preencher'!I1103</f>
        <v>6.65</v>
      </c>
      <c r="I1094" s="15">
        <f>'[1]TCE - ANEXO III - Preencher'!J1103</f>
        <v>80.37</v>
      </c>
      <c r="J1094" s="15">
        <f>'[1]TCE - ANEXO III - Preencher'!K1103</f>
        <v>0</v>
      </c>
      <c r="K1094" s="16">
        <f>'[1]TCE - ANEXO III - Preencher'!L1103</f>
        <v>101.36861</v>
      </c>
      <c r="L1094" s="16">
        <f>'[1]TCE - ANEXO III - Preencher'!M1103</f>
        <v>20.9</v>
      </c>
      <c r="M1094" s="16">
        <f t="shared" si="103"/>
        <v>80.468610000000012</v>
      </c>
      <c r="N1094" s="16">
        <f>'[1]TCE - ANEXO III - Preencher'!O1103</f>
        <v>0.93500000000000005</v>
      </c>
      <c r="O1094" s="16">
        <f>'[1]TCE - ANEXO III - Preencher'!P1103</f>
        <v>0</v>
      </c>
      <c r="P1094" s="17">
        <f t="shared" si="104"/>
        <v>0.93500000000000005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168.42361000000002</v>
      </c>
    </row>
    <row r="1095" spans="1:28" x14ac:dyDescent="0.2">
      <c r="A1095" s="9">
        <f>IFERROR(VLOOKUP(B1095,'[1]DADOS (OCULTAR)'!$P$3:$R$53,3,0),"")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GIOVANNA ROCHA COUTINHO</v>
      </c>
      <c r="E1095" s="10" t="str">
        <f>IF('[1]TCE - ANEXO III - Preencher'!F1104="4 - Assistência Odontológica","2 - Outros Profissionais da Saúde",'[1]TCE - ANEXO II - Enviar TCE'!E1094)</f>
        <v>3 - Administrativo</v>
      </c>
      <c r="F1095" s="13">
        <f>'[1]TCE - ANEXO III - Preencher'!G1104</f>
        <v>411010</v>
      </c>
      <c r="G1095" s="14">
        <f>IF('[1]TCE - ANEXO III - Preencher'!H1104="","",'[1]TCE - ANEXO III - Preencher'!H1104)</f>
        <v>43891</v>
      </c>
      <c r="H1095" s="15">
        <f>'[1]TCE - ANEXO III - Preencher'!I1104</f>
        <v>2.06</v>
      </c>
      <c r="I1095" s="15">
        <f>'[1]TCE - ANEXO III - Preencher'!J1104</f>
        <v>5.87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0.93500000000000005</v>
      </c>
      <c r="O1095" s="16">
        <f>'[1]TCE - ANEXO III - Preencher'!P1104</f>
        <v>0</v>
      </c>
      <c r="P1095" s="17">
        <f t="shared" si="104"/>
        <v>0.93500000000000005</v>
      </c>
      <c r="Q1095" s="16">
        <f>'[1]TCE - ANEXO III - Preencher'!R1104</f>
        <v>144.9</v>
      </c>
      <c r="R1095" s="16">
        <f>'[1]TCE - ANEXO III - Preencher'!S1104</f>
        <v>67.740000000000009</v>
      </c>
      <c r="S1095" s="17">
        <f t="shared" si="105"/>
        <v>77.16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86.024999999999991</v>
      </c>
    </row>
    <row r="1096" spans="1:28" x14ac:dyDescent="0.2">
      <c r="A1096" s="9">
        <f>IFERROR(VLOOKUP(B1096,'[1]DADOS (OCULTAR)'!$P$3:$R$53,3,0),"")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PAULINE MARQUES GARRETT</v>
      </c>
      <c r="E1096" s="10" t="str">
        <f>IF('[1]TCE - ANEXO III - Preencher'!F1105="4 - Assistência Odontológica","2 - Outros Profissionais da Saúde",'[1]TCE - ANEXO II - Enviar TCE'!E1095)</f>
        <v>2 - Outros Profissionais da Saúde</v>
      </c>
      <c r="F1096" s="13">
        <f>'[1]TCE - ANEXO III - Preencher'!G1105</f>
        <v>322205</v>
      </c>
      <c r="G1096" s="14">
        <f>IF('[1]TCE - ANEXO III - Preencher'!H1105="","",'[1]TCE - ANEXO III - Preencher'!H1105)</f>
        <v>43891</v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101.36861</v>
      </c>
      <c r="L1096" s="16">
        <f>'[1]TCE - ANEXO III - Preencher'!M1105</f>
        <v>20.9</v>
      </c>
      <c r="M1096" s="16">
        <f t="shared" si="103"/>
        <v>80.468610000000012</v>
      </c>
      <c r="N1096" s="16">
        <f>'[1]TCE - ANEXO III - Preencher'!O1105</f>
        <v>0.93500000000000005</v>
      </c>
      <c r="O1096" s="16">
        <f>'[1]TCE - ANEXO III - Preencher'!P1105</f>
        <v>0</v>
      </c>
      <c r="P1096" s="17">
        <f t="shared" si="104"/>
        <v>0.93500000000000005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81.403610000000015</v>
      </c>
    </row>
    <row r="1097" spans="1:28" x14ac:dyDescent="0.2">
      <c r="A1097" s="9">
        <f>IFERROR(VLOOKUP(B1097,'[1]DADOS (OCULTAR)'!$P$3:$R$53,3,0),"")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JESSICA GUIDO DE ARAUJO SA</v>
      </c>
      <c r="E1097" s="10" t="str">
        <f>IF('[1]TCE - ANEXO III - Preencher'!F1106="4 - Assistência Odontológica","2 - Outros Profissionais da Saúde",'[1]TCE - ANEXO II - Enviar TCE'!E1096)</f>
        <v>1 - Médico</v>
      </c>
      <c r="F1097" s="13">
        <f>'[1]TCE - ANEXO III - Preencher'!G1106</f>
        <v>225125</v>
      </c>
      <c r="G1097" s="14">
        <f>IF('[1]TCE - ANEXO III - Preencher'!H1106="","",'[1]TCE - ANEXO III - Preencher'!H1106)</f>
        <v>43891</v>
      </c>
      <c r="H1097" s="15">
        <f>'[1]TCE - ANEXO III - Preencher'!I1106</f>
        <v>49.74</v>
      </c>
      <c r="I1097" s="15">
        <f>'[1]TCE - ANEXO III - Preencher'!J1106</f>
        <v>397.94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7.4850000000000003</v>
      </c>
      <c r="O1097" s="16">
        <f>'[1]TCE - ANEXO III - Preencher'!P1106</f>
        <v>0</v>
      </c>
      <c r="P1097" s="17">
        <f t="shared" si="104"/>
        <v>7.4850000000000003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455.16500000000002</v>
      </c>
    </row>
    <row r="1098" spans="1:28" x14ac:dyDescent="0.2">
      <c r="A1098" s="9">
        <f>IFERROR(VLOOKUP(B1098,'[1]DADOS (OCULTAR)'!$P$3:$R$53,3,0),"")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CINTHIA PRISCILLA LUCENA DE ALMEIDA</v>
      </c>
      <c r="E1098" s="10" t="str">
        <f>IF('[1]TCE - ANEXO III - Preencher'!F1107="4 - Assistência Odontológica","2 - Outros Profissionais da Saúde",'[1]TCE - ANEXO II - Enviar TCE'!E1097)</f>
        <v>2 - Outros Profissionais da Saúde</v>
      </c>
      <c r="F1098" s="13">
        <f>'[1]TCE - ANEXO III - Preencher'!G1107</f>
        <v>223710</v>
      </c>
      <c r="G1098" s="14">
        <f>IF('[1]TCE - ANEXO III - Preencher'!H1107="","",'[1]TCE - ANEXO III - Preencher'!H1107)</f>
        <v>43891</v>
      </c>
      <c r="H1098" s="15">
        <f>'[1]TCE - ANEXO III - Preencher'!I1107</f>
        <v>0</v>
      </c>
      <c r="I1098" s="15">
        <f>'[1]TCE - ANEXO III - Preencher'!J1107</f>
        <v>19.02</v>
      </c>
      <c r="J1098" s="15">
        <f>'[1]TCE - ANEXO III - Preencher'!K1107</f>
        <v>9.7099999999999991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28.729999999999997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 t="str">
        <f>'[1]TCE - ANEXO III - Preencher'!E1108</f>
        <v>TAXA GRANDE RECIFE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>
        <f>IF('[1]TCE - ANEXO III - Preencher'!H1108="","",'[1]TCE - ANEXO III - Preencher'!H1108)</f>
        <v>43891</v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2809.9</v>
      </c>
      <c r="R1099" s="16">
        <f>'[1]TCE - ANEXO III - Preencher'!S1108</f>
        <v>0</v>
      </c>
      <c r="S1099" s="17">
        <f t="shared" si="105"/>
        <v>2809.9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2809.9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 t="str">
        <f>'[1]TCE - ANEXO III - Preencher'!E1109</f>
        <v>VEM COMUM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>
        <f>IF('[1]TCE - ANEXO III - Preencher'!H1109="","",'[1]TCE - ANEXO III - Preencher'!H1109)</f>
        <v>43891</v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1593.51</v>
      </c>
      <c r="R1100" s="16">
        <f>'[1]TCE - ANEXO III - Preencher'!S1109</f>
        <v>0</v>
      </c>
      <c r="S1100" s="17">
        <f t="shared" si="105"/>
        <v>1593.51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1593.51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2020-08-17T17:57:13Z</dcterms:created>
  <dcterms:modified xsi:type="dcterms:W3CDTF">2020-08-17T17:58:05Z</dcterms:modified>
</cp:coreProperties>
</file>