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<sst xmlns="http://schemas.openxmlformats.org/spreadsheetml/2006/main" count="305" uniqueCount="233">
  <si>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</si>
  <si>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</si>
  <si>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</si>
  <si>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</si>
  <si>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</si>
  <si>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</si>
  <si>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</si>
  <si>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</si>
  <si>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</si>
  <si>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</si>
  <si>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Alfa Cirurgia Ltda</t>
  </si>
  <si>
    <t>Serviços Médicos na especialidade de Neurologia</t>
  </si>
  <si>
    <t>https://imip-sistemas.org.br/sistemas/_scriptcase_producao_v9/file/doc/portal_transparencia/contratos_fornecedores/2877/07684040000149p.pdf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</si>
  <si>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</si>
  <si>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</si>
  <si>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</si>
  <si>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Objeto do contrato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</si>
  <si>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</si>
  <si>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</si>
  <si>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</si>
  <si>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</si>
  <si>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</si>
  <si>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</si>
  <si>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https://imip-sistemas.org.br/sistemas/_scriptcase_producao_v9/file/doc/portal_transparencia/contratos_fornecedores/2514/00331788000119p2.pdf</t>
  </si>
  <si>
    <t>2 - Taxas</t>
  </si>
  <si>
    <t>Central de vácuo para aspiração médica - 03 ramais</t>
  </si>
  <si>
    <t>https://imip-sistemas.org.br/sistemas/_scriptcase_producao_v9/file/doc/portal_transparencia/contratos_fornecedores/287/00331788000119p1.pdf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</si>
  <si>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</si>
  <si>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</si>
  <si>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</si>
  <si>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</si>
  <si>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</si>
  <si>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</si>
  <si>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</si>
  <si>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</si>
  <si>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5 - Tarifas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</si>
  <si>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</si>
  <si>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</si>
  <si>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</si>
  <si>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6 - Telefonia Móvel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</si>
  <si>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</si>
  <si>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</si>
  <si>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</si>
  <si>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7 - Telefonia Fixa/Internet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</si>
  <si>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</si>
  <si>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</si>
  <si>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</si>
  <si>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8 - Água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</si>
  <si>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</si>
  <si>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</si>
  <si>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</si>
  <si>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</si>
  <si>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</si>
  <si>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</si>
  <si>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</si>
  <si>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</si>
  <si>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>Cientificalab (Cerpe)</t>
  </si>
  <si>
    <t>SERVIÇOS LABORATORIAIS</t>
  </si>
  <si>
    <t>https://drive.google.com/drive/folders/1XAPD1sbDJtw-Vyc6ZRHnJYr_oLBd98gJ?usp=sharing</t>
  </si>
  <si>
    <t>11 - Locação de Equipamentos Médico-Hospitalares(Pessoa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</si>
  <si>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</si>
  <si>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</si>
  <si>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</si>
  <si>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12 - Locação de Veículos Automotores (Pessoa Jurídica) (Exceto Ambulância)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</si>
  <si>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</si>
  <si>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</si>
  <si>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</si>
  <si>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13 - Serviço Gráficos, de Encadernação e de Emolduração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</si>
  <si>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</si>
  <si>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</si>
  <si>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      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</si>
  <si>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</si>
  <si>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</si>
  <si>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</si>
  <si>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https://imip-sistemas.org.br/sistemas/_scriptcase_producao_v9/file/doc/portal_transparencia/contratos_fornecedores/1438/11187085000185p1.pdf      https://imip-sistemas.org.br/sistemas/_scriptcase_producao_v9/file/doc/portal_transparencia/contratos_fornecedores/1439/11187085000185p2.pdf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</si>
  <si>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</si>
  <si>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</si>
  <si>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</si>
  <si>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</si>
  <si>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</si>
  <si>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Excelcior Seguros</t>
  </si>
  <si>
    <t>SEGURO PREDIAL</t>
  </si>
  <si>
    <t>X</t>
  </si>
  <si>
    <t>17 - Outros profissionais de saúde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</si>
  <si>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</si>
  <si>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</si>
  <si>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</si>
  <si>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18 - Laboratório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</si>
  <si>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</si>
  <si>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</si>
  <si>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</si>
  <si>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19 - Alimentação/Dietas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</si>
  <si>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</si>
  <si>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</si>
  <si>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</si>
  <si>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20 - Locação de Ambulâncias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</si>
  <si>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</si>
  <si>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</si>
  <si>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</si>
  <si>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21 - Outras Pessoas Jurídicas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</si>
  <si>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</si>
  <si>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</si>
  <si>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</si>
  <si>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22 - Médicos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</si>
  <si>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</si>
  <si>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</si>
  <si>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https://imip-sistemas.org.br/sistemas/_scriptcase_producao_v9/file/doc/portal_transparencia/contratos_fornecedores/2434/09362881000165.p.pdf</t>
  </si>
  <si>
    <t>23 - Outros profissionais de saúde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</si>
  <si>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</si>
  <si>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</si>
  <si>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</si>
  <si>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24 - Pessoa Jurídica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</si>
  <si>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</si>
  <si>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</si>
  <si>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</si>
  <si>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25 - Cooperativas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</si>
  <si>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</si>
  <si>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</si>
  <si>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</si>
  <si>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26 - Lavanderia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</si>
  <si>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</si>
  <si>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</si>
  <si>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</si>
  <si>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27 - Serviços de Cozinha e Copeira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</si>
  <si>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</si>
  <si>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</si>
  <si>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</si>
  <si>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28 - Outros</t>
  </si>
  <si>
    <t>M&amp;M Serviços Médicos Ltda</t>
  </si>
  <si>
    <t>Especialidade médica endoscopia e colonoscopia</t>
  </si>
  <si>
    <t>https://imip-sistemas.org.br/sistemas/_scriptcase_producao_v9/file/doc/portal_transparencia/contratos_fornecedores/1441/12044768000146p.pdf</t>
  </si>
  <si>
    <t>29 - Coleta de Lixo Hospitalar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</si>
  <si>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</si>
  <si>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</si>
  <si>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</si>
  <si>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30 - Manutenção/Aluguel/Uso de Sistemas ou Softwares</t>
  </si>
  <si>
    <t>Mediagnus Imagem e Diagnótico LTDA</t>
  </si>
  <si>
    <t>https://imip-sistemas.org.br/sistemas/_scriptcase_producao_v9/file/doc/portal_transparencia/contratos_fornecedores/1442/23303022000126p.pdf</t>
  </si>
  <si>
    <t>31 - Vigilância</t>
  </si>
  <si>
    <t>Metropolitan Life Seguros e Previdência Privada S.A.</t>
  </si>
  <si>
    <t>Serviço de Seguro de vida Pessoal</t>
  </si>
  <si>
    <t>32 - Consultorias e Treinamentos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</si>
  <si>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</si>
  <si>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</si>
  <si>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https://imip-sistemas.org.br/sistemas/_scriptcase_producao_v9/file/doc/portal_transparencia/contratos_fornecedores/279/92306257000607.p.pdf</t>
  </si>
  <si>
    <t>33 - Serviços Técnicos Profissionais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</si>
  <si>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</si>
  <si>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</si>
  <si>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</si>
  <si>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34 - Dedetização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</si>
  <si>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</si>
  <si>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</si>
  <si>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</si>
  <si>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35 - Limpeza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</si>
  <si>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</si>
  <si>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</si>
  <si>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</si>
  <si>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36 - Outras Pessoas Jurídicas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</si>
  <si>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</si>
  <si>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</si>
  <si>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</si>
  <si>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37 - Equipamentos Médico-Hospitalar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</si>
  <si>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</si>
  <si>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</si>
  <si>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</si>
  <si>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38 - Equipamentos de Informática</t>
  </si>
  <si>
    <t>Philips Medical Systems Ltda</t>
  </si>
  <si>
    <t>Serviços de equipamento</t>
  </si>
  <si>
    <t>https://imip-sistemas.org.br/sistemas/_scriptcase_producao_v9/file/doc/portal_transparencia/contratos_fornecedores/316/58295213001140.p.pdf</t>
  </si>
  <si>
    <t>39 - Engenharia Clínica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</si>
  <si>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</si>
  <si>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</si>
  <si>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</si>
  <si>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40 - Outros</t>
  </si>
  <si>
    <t>Porto Seguro</t>
  </si>
  <si>
    <t>Seguro Ambulâncias</t>
  </si>
  <si>
    <t>41 - Reparo e Manutenção de Bens Imóveis</t>
  </si>
  <si>
    <t>Qualiagua</t>
  </si>
  <si>
    <t>Análises migrobiológica e fisio-química</t>
  </si>
  <si>
    <t>42 - Reparo e Manutenção de Veículos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</si>
  <si>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</si>
  <si>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</si>
  <si>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</si>
  <si>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43 - Reparo e Manutenção de Bens Móveis de Outras Naturezas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</si>
  <si>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</si>
  <si>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</si>
  <si>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</si>
  <si>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</si>
  <si>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</si>
  <si>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</si>
  <si>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</si>
  <si>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</si>
  <si>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</si>
  <si>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</si>
  <si>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</si>
  <si>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</si>
  <si>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</si>
  <si>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</si>
  <si>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</si>
  <si>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</si>
  <si>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</si>
  <si>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</si>
  <si>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</si>
  <si>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</si>
  <si>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</si>
  <si>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</si>
  <si>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</si>
  <si>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</si>
  <si>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</si>
  <si>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</si>
  <si>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</si>
  <si>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</si>
  <si>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</si>
  <si>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</si>
  <si>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</si>
  <si>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</si>
  <si>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https://imip-sistemas.org.br/sistemas/_scriptcase_producao_v9/file/doc/portal_transparencia/contratos_fornecedores/2837/53113791000122p1.pdf</t>
  </si>
  <si>
    <t>https://imip-sistemas.org.br/sistemas/_scriptcase_producao_v9/file/doc/portal_transparencia/contratos_fornecedores/2838/53113791000122p2.pdf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</si>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</sst>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3.%20Mar&#231;o/TCE%20PREST%20CTAS%20NOVA/HPS%20PCF%20-%202020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10988301000633</v>
      </c>
      <c r="B2" s="6" t="s">
        <v>9</v>
      </c>
      <c r="C2" s="7">
        <v>7684040000149</v>
      </c>
      <c r="D2" s="8" t="s">
        <v>10</v>
      </c>
      <c r="E2" s="9" t="s">
        <v>11</v>
      </c>
      <c r="F2" s="10">
        <v>43819</v>
      </c>
      <c r="G2" s="10"/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10988301000633</v>
      </c>
      <c r="B3" s="6" t="s">
        <v>9</v>
      </c>
      <c r="C3" s="7">
        <v>10525933000156</v>
      </c>
      <c r="D3" s="8" t="s">
        <v>13</v>
      </c>
      <c r="E3" s="9" t="s">
        <v>14</v>
      </c>
      <c r="F3" s="10">
        <v>41153</v>
      </c>
      <c r="G3" s="10"/>
      <c r="H3" s="14">
        <v>7508796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10988301000633</v>
      </c>
      <c r="B4" s="6" t="s">
        <v>9</v>
      </c>
      <c r="C4" s="7">
        <v>6983851000188</v>
      </c>
      <c r="D4" s="8" t="s">
        <v>17</v>
      </c>
      <c r="E4" s="9" t="s">
        <v>18</v>
      </c>
      <c r="F4" s="10">
        <v>41676</v>
      </c>
      <c r="G4" s="10"/>
      <c r="H4" s="16">
        <v>2160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10988301000633</v>
      </c>
      <c r="B5" s="6" t="s">
        <v>9</v>
      </c>
      <c r="C5" s="7">
        <v>331788000119</v>
      </c>
      <c r="D5" s="8" t="s">
        <v>21</v>
      </c>
      <c r="E5" s="9" t="s">
        <v>22</v>
      </c>
      <c r="F5" s="10">
        <v>40887</v>
      </c>
      <c r="G5" s="10"/>
      <c r="H5" s="14">
        <v>8342124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10988301000633</v>
      </c>
      <c r="B6" s="6" t="s">
        <v>9</v>
      </c>
      <c r="C6" s="7">
        <v>331788000119</v>
      </c>
      <c r="D6" s="8" t="s">
        <v>21</v>
      </c>
      <c r="E6" s="9" t="s">
        <v>25</v>
      </c>
      <c r="F6" s="10">
        <v>40887</v>
      </c>
      <c r="G6" s="10"/>
      <c r="H6" s="14">
        <v>6951768</v>
      </c>
      <c r="I6" s="12" t="s">
        <v>26</v>
      </c>
      <c r="V6" s="17" t="s">
        <v>27</v>
      </c>
    </row>
    <row r="7" spans="1:22" s="15" customFormat="1" ht="20.25" customHeight="1" x14ac:dyDescent="0.2">
      <c r="A7" s="13">
        <f>IFERROR(VLOOKUP(B7,'[1]DADOS (OCULTAR)'!$P$3:$R$53,3,0),"")</f>
        <v>10988301000633</v>
      </c>
      <c r="B7" s="6" t="s">
        <v>9</v>
      </c>
      <c r="C7" s="7">
        <v>414238000163</v>
      </c>
      <c r="D7" s="8" t="s">
        <v>28</v>
      </c>
      <c r="E7" s="9" t="s">
        <v>29</v>
      </c>
      <c r="F7" s="10">
        <v>40940</v>
      </c>
      <c r="G7" s="10"/>
      <c r="H7" s="14">
        <v>55669408</v>
      </c>
      <c r="I7" s="12" t="s">
        <v>30</v>
      </c>
      <c r="V7" s="17" t="s">
        <v>31</v>
      </c>
    </row>
    <row r="8" spans="1:22" s="15" customFormat="1" ht="20.25" customHeight="1" x14ac:dyDescent="0.2">
      <c r="A8" s="13">
        <f>IFERROR(VLOOKUP(B8,'[1]DADOS (OCULTAR)'!$P$3:$R$53,3,0),"")</f>
        <v>10988301000633</v>
      </c>
      <c r="B8" s="6" t="s">
        <v>9</v>
      </c>
      <c r="C8" s="7">
        <v>14951481000125</v>
      </c>
      <c r="D8" s="8" t="s">
        <v>32</v>
      </c>
      <c r="E8" s="9" t="s">
        <v>33</v>
      </c>
      <c r="F8" s="10">
        <v>41044</v>
      </c>
      <c r="G8" s="10"/>
      <c r="H8" s="14">
        <v>54000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10988301000633</v>
      </c>
      <c r="B9" s="6" t="s">
        <v>9</v>
      </c>
      <c r="C9" s="7">
        <v>1513946000114</v>
      </c>
      <c r="D9" s="8" t="s">
        <v>36</v>
      </c>
      <c r="E9" s="9" t="s">
        <v>37</v>
      </c>
      <c r="F9" s="10">
        <v>43640</v>
      </c>
      <c r="G9" s="10">
        <v>44178</v>
      </c>
      <c r="H9" s="14">
        <v>368530</v>
      </c>
      <c r="I9" s="12" t="s">
        <v>38</v>
      </c>
      <c r="V9" s="17" t="s">
        <v>39</v>
      </c>
    </row>
    <row r="10" spans="1:22" s="15" customFormat="1" ht="20.25" customHeight="1" x14ac:dyDescent="0.2">
      <c r="A10" s="13">
        <f>IFERROR(VLOOKUP(B10,'[1]DADOS (OCULTAR)'!$P$3:$R$53,3,0),"")</f>
        <v>10988301000633</v>
      </c>
      <c r="B10" s="6" t="s">
        <v>9</v>
      </c>
      <c r="C10" s="7">
        <v>11863530000180</v>
      </c>
      <c r="D10" s="8" t="s">
        <v>40</v>
      </c>
      <c r="E10" s="9" t="s">
        <v>41</v>
      </c>
      <c r="F10" s="10">
        <v>42887</v>
      </c>
      <c r="G10" s="10"/>
      <c r="H10" s="14">
        <v>282425</v>
      </c>
      <c r="I10" s="12" t="s">
        <v>42</v>
      </c>
      <c r="V10" s="17" t="s">
        <v>43</v>
      </c>
    </row>
    <row r="11" spans="1:22" s="15" customFormat="1" ht="20.25" customHeight="1" x14ac:dyDescent="0.2">
      <c r="A11" s="13">
        <f>IFERROR(VLOOKUP(B11,'[1]DADOS (OCULTAR)'!$P$3:$R$53,3,0),"")</f>
        <v>10988301000633</v>
      </c>
      <c r="B11" s="6" t="s">
        <v>9</v>
      </c>
      <c r="C11" s="7">
        <v>4488986000222</v>
      </c>
      <c r="D11" s="8" t="s">
        <v>44</v>
      </c>
      <c r="E11" s="9" t="s">
        <v>45</v>
      </c>
      <c r="F11" s="10">
        <v>42646</v>
      </c>
      <c r="G11" s="10"/>
      <c r="H11" s="14">
        <v>46488</v>
      </c>
      <c r="I11" s="12" t="s">
        <v>46</v>
      </c>
      <c r="V11" s="17" t="s">
        <v>47</v>
      </c>
    </row>
    <row r="12" spans="1:22" s="15" customFormat="1" ht="20.25" customHeight="1" x14ac:dyDescent="0.2">
      <c r="A12" s="13">
        <f>IFERROR(VLOOKUP(B12,'[1]DADOS (OCULTAR)'!$P$3:$R$53,3,0),"")</f>
        <v>10988301000633</v>
      </c>
      <c r="B12" s="6" t="s">
        <v>9</v>
      </c>
      <c r="C12" s="7">
        <v>3390967000115</v>
      </c>
      <c r="D12" s="8" t="s">
        <v>48</v>
      </c>
      <c r="E12" s="9" t="s">
        <v>49</v>
      </c>
      <c r="F12" s="10">
        <v>41030</v>
      </c>
      <c r="G12" s="10"/>
      <c r="H12" s="14">
        <v>619572</v>
      </c>
      <c r="I12" s="12" t="s">
        <v>50</v>
      </c>
      <c r="V12" s="17" t="s">
        <v>51</v>
      </c>
    </row>
    <row r="13" spans="1:22" s="15" customFormat="1" ht="20.25" customHeight="1" x14ac:dyDescent="0.2">
      <c r="A13" s="13">
        <f>IFERROR(VLOOKUP(B13,'[1]DADOS (OCULTAR)'!$P$3:$R$53,3,0),"")</f>
        <v>10988301000633</v>
      </c>
      <c r="B13" s="6" t="s">
        <v>9</v>
      </c>
      <c r="C13" s="7">
        <v>148580000169</v>
      </c>
      <c r="D13" s="8" t="s">
        <v>52</v>
      </c>
      <c r="E13" s="9" t="s">
        <v>53</v>
      </c>
      <c r="F13" s="10">
        <v>41974</v>
      </c>
      <c r="G13" s="10"/>
      <c r="H13" s="14">
        <v>18000</v>
      </c>
      <c r="I13" s="12" t="s">
        <v>54</v>
      </c>
      <c r="V13" s="17" t="s">
        <v>55</v>
      </c>
    </row>
    <row r="14" spans="1:22" s="15" customFormat="1" ht="20.25" customHeight="1" x14ac:dyDescent="0.2">
      <c r="A14" s="13">
        <f>IFERROR(VLOOKUP(B14,'[1]DADOS (OCULTAR)'!$P$3:$R$53,3,0),"")</f>
        <v>10988301000633</v>
      </c>
      <c r="B14" s="6" t="s">
        <v>9</v>
      </c>
      <c r="C14" s="7">
        <v>4539279017374</v>
      </c>
      <c r="D14" s="8" t="s">
        <v>56</v>
      </c>
      <c r="E14" s="9" t="s">
        <v>57</v>
      </c>
      <c r="F14" s="10">
        <v>40787</v>
      </c>
      <c r="G14" s="10"/>
      <c r="H14" s="14">
        <v>20253052</v>
      </c>
      <c r="I14" s="12" t="s">
        <v>58</v>
      </c>
      <c r="V14" s="17" t="s">
        <v>59</v>
      </c>
    </row>
    <row r="15" spans="1:22" s="15" customFormat="1" ht="20.25" customHeight="1" x14ac:dyDescent="0.2">
      <c r="A15" s="13">
        <f>IFERROR(VLOOKUP(B15,'[1]DADOS (OCULTAR)'!$P$3:$R$53,3,0),"")</f>
        <v>10988301000633</v>
      </c>
      <c r="B15" s="6" t="s">
        <v>9</v>
      </c>
      <c r="C15" s="7">
        <v>22764944000178</v>
      </c>
      <c r="D15" s="8" t="s">
        <v>60</v>
      </c>
      <c r="E15" s="9" t="s">
        <v>61</v>
      </c>
      <c r="F15" s="10">
        <v>42374</v>
      </c>
      <c r="G15" s="10"/>
      <c r="H15" s="14">
        <v>0</v>
      </c>
      <c r="I15" s="12" t="s">
        <v>62</v>
      </c>
      <c r="V15" s="17" t="s">
        <v>63</v>
      </c>
    </row>
    <row r="16" spans="1:22" s="15" customFormat="1" ht="20.25" customHeight="1" x14ac:dyDescent="0.2">
      <c r="A16" s="13">
        <f>IFERROR(VLOOKUP(B16,'[1]DADOS (OCULTAR)'!$P$3:$R$53,3,0),"")</f>
        <v>10988301000633</v>
      </c>
      <c r="B16" s="6" t="s">
        <v>9</v>
      </c>
      <c r="C16" s="7">
        <v>4669465000190</v>
      </c>
      <c r="D16" s="8" t="s">
        <v>64</v>
      </c>
      <c r="E16" s="9" t="s">
        <v>65</v>
      </c>
      <c r="F16" s="10">
        <v>41671</v>
      </c>
      <c r="G16" s="10"/>
      <c r="H16" s="14">
        <v>432785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(OCULTAR)'!$P$3:$R$53,3,0),"")</f>
        <v>10988301000633</v>
      </c>
      <c r="B17" s="6" t="s">
        <v>9</v>
      </c>
      <c r="C17" s="7">
        <v>9014387000100</v>
      </c>
      <c r="D17" s="8" t="s">
        <v>68</v>
      </c>
      <c r="E17" s="9" t="s">
        <v>69</v>
      </c>
      <c r="F17" s="10">
        <v>41699</v>
      </c>
      <c r="G17" s="10"/>
      <c r="H17" s="14">
        <v>9204</v>
      </c>
      <c r="I17" s="12" t="s">
        <v>70</v>
      </c>
      <c r="V17" s="17" t="s">
        <v>71</v>
      </c>
    </row>
    <row r="18" spans="1:22" s="15" customFormat="1" ht="20.25" customHeight="1" x14ac:dyDescent="0.2">
      <c r="A18" s="13">
        <f>IFERROR(VLOOKUP(B18,'[1]DADOS (OCULTAR)'!$P$3:$R$53,3,0),"")</f>
        <v>10988301000633</v>
      </c>
      <c r="B18" s="6" t="s">
        <v>9</v>
      </c>
      <c r="C18" s="7">
        <v>11187085000185</v>
      </c>
      <c r="D18" s="8" t="s">
        <v>72</v>
      </c>
      <c r="E18" s="9" t="s">
        <v>73</v>
      </c>
      <c r="F18" s="10">
        <v>40889</v>
      </c>
      <c r="G18" s="10"/>
      <c r="H18" s="14">
        <v>174478929</v>
      </c>
      <c r="I18" s="12" t="s">
        <v>74</v>
      </c>
      <c r="V18" s="17" t="s">
        <v>75</v>
      </c>
    </row>
    <row r="19" spans="1:22" s="15" customFormat="1" ht="20.25" customHeight="1" x14ac:dyDescent="0.2">
      <c r="A19" s="13">
        <f>IFERROR(VLOOKUP(B19,'[1]DADOS (OCULTAR)'!$P$3:$R$53,3,0),"")</f>
        <v>10988301000633</v>
      </c>
      <c r="B19" s="6" t="s">
        <v>9</v>
      </c>
      <c r="C19" s="7">
        <v>1545203000126</v>
      </c>
      <c r="D19" s="8" t="s">
        <v>76</v>
      </c>
      <c r="E19" s="9" t="s">
        <v>77</v>
      </c>
      <c r="F19" s="10">
        <v>40958</v>
      </c>
      <c r="G19" s="10"/>
      <c r="H19" s="14">
        <v>350391</v>
      </c>
      <c r="I19" s="12" t="s">
        <v>78</v>
      </c>
      <c r="V19" s="17" t="s">
        <v>79</v>
      </c>
    </row>
    <row r="20" spans="1:22" s="15" customFormat="1" ht="20.25" customHeight="1" x14ac:dyDescent="0.2">
      <c r="A20" s="13">
        <f>IFERROR(VLOOKUP(B20,'[1]DADOS (OCULTAR)'!$P$3:$R$53,3,0),"")</f>
        <v>10988301000633</v>
      </c>
      <c r="B20" s="6" t="s">
        <v>9</v>
      </c>
      <c r="C20" s="7">
        <v>33054826000192</v>
      </c>
      <c r="D20" s="8" t="s">
        <v>80</v>
      </c>
      <c r="E20" s="9" t="s">
        <v>81</v>
      </c>
      <c r="F20" s="10">
        <v>43795</v>
      </c>
      <c r="G20" s="10">
        <v>44161</v>
      </c>
      <c r="H20" s="14">
        <v>1210809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(OCULTAR)'!$P$3:$R$53,3,0),"")</f>
        <v>10988301000633</v>
      </c>
      <c r="B21" s="6" t="s">
        <v>9</v>
      </c>
      <c r="C21" s="7">
        <v>10858157000106</v>
      </c>
      <c r="D21" s="8" t="s">
        <v>84</v>
      </c>
      <c r="E21" s="9" t="s">
        <v>85</v>
      </c>
      <c r="F21" s="10">
        <v>40865</v>
      </c>
      <c r="G21" s="10"/>
      <c r="H21" s="14">
        <v>1816152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(OCULTAR)'!$P$3:$R$53,3,0),"")</f>
        <v>10988301000633</v>
      </c>
      <c r="B22" s="6" t="s">
        <v>9</v>
      </c>
      <c r="C22" s="7">
        <v>11735586000159</v>
      </c>
      <c r="D22" s="8" t="s">
        <v>88</v>
      </c>
      <c r="E22" s="9" t="s">
        <v>89</v>
      </c>
      <c r="F22" s="10">
        <v>42374</v>
      </c>
      <c r="G22" s="10"/>
      <c r="H22" s="14">
        <v>2434293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(OCULTAR)'!$P$3:$R$53,3,0),"")</f>
        <v>10988301000633</v>
      </c>
      <c r="B23" s="6" t="s">
        <v>9</v>
      </c>
      <c r="C23" s="7">
        <v>10816775000274</v>
      </c>
      <c r="D23" s="8" t="s">
        <v>92</v>
      </c>
      <c r="E23" s="9" t="s">
        <v>93</v>
      </c>
      <c r="F23" s="10">
        <v>41397</v>
      </c>
      <c r="G23" s="10"/>
      <c r="H23" s="14">
        <v>16800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(OCULTAR)'!$P$3:$R$53,3,0),"")</f>
        <v>10988301000633</v>
      </c>
      <c r="B24" s="6" t="s">
        <v>9</v>
      </c>
      <c r="C24" s="7">
        <v>10229013000190</v>
      </c>
      <c r="D24" s="8" t="s">
        <v>96</v>
      </c>
      <c r="E24" s="9" t="s">
        <v>97</v>
      </c>
      <c r="F24" s="10">
        <v>41306</v>
      </c>
      <c r="G24" s="10"/>
      <c r="H24" s="14">
        <v>3195631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(OCULTAR)'!$P$3:$R$53,3,0),"")</f>
        <v>10988301000633</v>
      </c>
      <c r="B25" s="6" t="s">
        <v>9</v>
      </c>
      <c r="C25" s="7">
        <v>11343756000150</v>
      </c>
      <c r="D25" s="8" t="s">
        <v>100</v>
      </c>
      <c r="E25" s="9" t="s">
        <v>101</v>
      </c>
      <c r="F25" s="10">
        <v>41234</v>
      </c>
      <c r="G25" s="10"/>
      <c r="H25" s="14">
        <v>28800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(OCULTAR)'!$P$3:$R$53,3,0),"")</f>
        <v>10988301000633</v>
      </c>
      <c r="B26" s="6" t="s">
        <v>9</v>
      </c>
      <c r="C26" s="7">
        <v>9362881000165</v>
      </c>
      <c r="D26" s="8" t="s">
        <v>104</v>
      </c>
      <c r="E26" s="9" t="s">
        <v>105</v>
      </c>
      <c r="F26" s="10">
        <v>43923</v>
      </c>
      <c r="G26" s="10"/>
      <c r="H26" s="14">
        <v>49670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(OCULTAR)'!$P$3:$R$53,3,0),"")</f>
        <v>10988301000633</v>
      </c>
      <c r="B27" s="6" t="s">
        <v>9</v>
      </c>
      <c r="C27" s="7">
        <v>5281073000112</v>
      </c>
      <c r="D27" s="8" t="s">
        <v>108</v>
      </c>
      <c r="E27" s="9" t="s">
        <v>109</v>
      </c>
      <c r="F27" s="10">
        <v>40910</v>
      </c>
      <c r="G27" s="10"/>
      <c r="H27" s="14">
        <v>8630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(OCULTAR)'!$P$3:$R$53,3,0),"")</f>
        <v>10988301000633</v>
      </c>
      <c r="B28" s="6" t="s">
        <v>9</v>
      </c>
      <c r="C28" s="7">
        <v>6272575004803</v>
      </c>
      <c r="D28" s="8" t="s">
        <v>112</v>
      </c>
      <c r="E28" s="9" t="s">
        <v>113</v>
      </c>
      <c r="F28" s="10">
        <v>41113</v>
      </c>
      <c r="G28" s="10"/>
      <c r="H28" s="14">
        <v>37625457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(OCULTAR)'!$P$3:$R$53,3,0),"")</f>
        <v>10988301000633</v>
      </c>
      <c r="B29" s="6" t="s">
        <v>9</v>
      </c>
      <c r="C29" s="7">
        <v>13409775000329</v>
      </c>
      <c r="D29" s="8" t="s">
        <v>116</v>
      </c>
      <c r="E29" s="9" t="s">
        <v>117</v>
      </c>
      <c r="F29" s="10">
        <v>43279</v>
      </c>
      <c r="G29" s="10"/>
      <c r="H29" s="14">
        <v>62079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(OCULTAR)'!$P$3:$R$53,3,0),"")</f>
        <v>10988301000633</v>
      </c>
      <c r="B30" s="6" t="s">
        <v>9</v>
      </c>
      <c r="C30" s="7">
        <v>27814653000160</v>
      </c>
      <c r="D30" s="8" t="s">
        <v>120</v>
      </c>
      <c r="E30" s="9" t="s">
        <v>121</v>
      </c>
      <c r="F30" s="10">
        <v>43560</v>
      </c>
      <c r="G30" s="10">
        <v>43926</v>
      </c>
      <c r="H30" s="14">
        <v>1807808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(OCULTAR)'!$P$3:$R$53,3,0),"")</f>
        <v>10988301000633</v>
      </c>
      <c r="B31" s="6" t="s">
        <v>9</v>
      </c>
      <c r="C31" s="7">
        <v>15472630000136</v>
      </c>
      <c r="D31" s="18" t="s">
        <v>124</v>
      </c>
      <c r="E31" s="9" t="s">
        <v>125</v>
      </c>
      <c r="F31" s="10">
        <v>41091</v>
      </c>
      <c r="G31" s="10"/>
      <c r="H31" s="14">
        <v>24000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(OCULTAR)'!$P$3:$R$53,3,0),"")</f>
        <v>10988301000633</v>
      </c>
      <c r="B32" s="6" t="s">
        <v>9</v>
      </c>
      <c r="C32" s="7">
        <v>12044768000146</v>
      </c>
      <c r="D32" s="8" t="s">
        <v>128</v>
      </c>
      <c r="E32" s="9" t="s">
        <v>129</v>
      </c>
      <c r="F32" s="10">
        <v>40940</v>
      </c>
      <c r="G32" s="10"/>
      <c r="H32" s="14">
        <v>32331.4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(OCULTAR)'!$P$3:$R$53,3,0),"")</f>
        <v>10988301000633</v>
      </c>
      <c r="B33" s="6" t="s">
        <v>9</v>
      </c>
      <c r="C33" s="7">
        <v>1141468000169</v>
      </c>
      <c r="D33" s="8" t="s">
        <v>132</v>
      </c>
      <c r="E33" s="9" t="s">
        <v>133</v>
      </c>
      <c r="F33" s="10">
        <v>43192</v>
      </c>
      <c r="G33" s="10"/>
      <c r="H33" s="14">
        <v>656112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(OCULTAR)'!$P$3:$R$53,3,0),"")</f>
        <v>10988301000633</v>
      </c>
      <c r="B34" s="6" t="s">
        <v>9</v>
      </c>
      <c r="C34" s="7">
        <v>23303022000126</v>
      </c>
      <c r="D34" s="8" t="s">
        <v>136</v>
      </c>
      <c r="E34" s="9" t="s">
        <v>29</v>
      </c>
      <c r="F34" s="10">
        <v>42737</v>
      </c>
      <c r="G34" s="10"/>
      <c r="H34" s="14">
        <v>89430</v>
      </c>
      <c r="I34" s="12" t="s">
        <v>137</v>
      </c>
      <c r="V34" s="17" t="s">
        <v>138</v>
      </c>
    </row>
    <row r="35" spans="1:22" s="15" customFormat="1" ht="20.25" customHeight="1" x14ac:dyDescent="0.2">
      <c r="A35" s="13">
        <f>IFERROR(VLOOKUP(B35,'[1]DADOS (OCULTAR)'!$P$3:$R$53,3,0),"")</f>
        <v>10988301000633</v>
      </c>
      <c r="B35" s="6" t="s">
        <v>9</v>
      </c>
      <c r="C35" s="7">
        <v>2102498000129</v>
      </c>
      <c r="D35" s="8" t="s">
        <v>139</v>
      </c>
      <c r="E35" s="9" t="s">
        <v>140</v>
      </c>
      <c r="F35" s="10">
        <v>43616</v>
      </c>
      <c r="G35" s="10">
        <v>43982</v>
      </c>
      <c r="H35" s="14">
        <v>1040792</v>
      </c>
      <c r="I35" s="12" t="s">
        <v>82</v>
      </c>
      <c r="V35" s="17" t="s">
        <v>141</v>
      </c>
    </row>
    <row r="36" spans="1:22" s="15" customFormat="1" ht="20.25" customHeight="1" x14ac:dyDescent="0.2">
      <c r="A36" s="13">
        <f>IFERROR(VLOOKUP(B36,'[1]DADOS (OCULTAR)'!$P$3:$R$53,3,0),"")</f>
        <v>10988301000633</v>
      </c>
      <c r="B36" s="6" t="s">
        <v>9</v>
      </c>
      <c r="C36" s="7">
        <v>92306257000780</v>
      </c>
      <c r="D36" s="8" t="s">
        <v>142</v>
      </c>
      <c r="E36" s="9" t="s">
        <v>143</v>
      </c>
      <c r="F36" s="10">
        <v>40848</v>
      </c>
      <c r="G36" s="10"/>
      <c r="H36" s="14">
        <v>4405818</v>
      </c>
      <c r="I36" s="12" t="s">
        <v>144</v>
      </c>
      <c r="V36" s="17" t="s">
        <v>145</v>
      </c>
    </row>
    <row r="37" spans="1:22" s="15" customFormat="1" ht="20.25" customHeight="1" x14ac:dyDescent="0.2">
      <c r="A37" s="13">
        <f>IFERROR(VLOOKUP(B37,'[1]DADOS (OCULTAR)'!$P$3:$R$53,3,0),"")</f>
        <v>10988301000633</v>
      </c>
      <c r="B37" s="6" t="s">
        <v>9</v>
      </c>
      <c r="C37" s="7">
        <v>6980064000859</v>
      </c>
      <c r="D37" s="8" t="s">
        <v>146</v>
      </c>
      <c r="E37" s="9" t="s">
        <v>147</v>
      </c>
      <c r="F37" s="10">
        <v>42233</v>
      </c>
      <c r="G37" s="10"/>
      <c r="H37" s="14">
        <v>1403296</v>
      </c>
      <c r="I37" s="12" t="s">
        <v>148</v>
      </c>
      <c r="V37" s="17" t="s">
        <v>149</v>
      </c>
    </row>
    <row r="38" spans="1:22" s="15" customFormat="1" ht="20.25" customHeight="1" x14ac:dyDescent="0.2">
      <c r="A38" s="13">
        <f>IFERROR(VLOOKUP(B38,'[1]DADOS (OCULTAR)'!$P$3:$R$53,3,0),"")</f>
        <v>10988301000633</v>
      </c>
      <c r="B38" s="6" t="s">
        <v>9</v>
      </c>
      <c r="C38" s="7">
        <v>8084394000115</v>
      </c>
      <c r="D38" s="8" t="s">
        <v>150</v>
      </c>
      <c r="E38" s="9" t="s">
        <v>151</v>
      </c>
      <c r="F38" s="10">
        <v>40907</v>
      </c>
      <c r="G38" s="10">
        <v>44043</v>
      </c>
      <c r="H38" s="14">
        <v>18264489</v>
      </c>
      <c r="I38" s="12" t="s">
        <v>152</v>
      </c>
      <c r="V38" s="17" t="s">
        <v>153</v>
      </c>
    </row>
    <row r="39" spans="1:22" s="15" customFormat="1" ht="20.25" customHeight="1" x14ac:dyDescent="0.2">
      <c r="A39" s="13">
        <f>IFERROR(VLOOKUP(B39,'[1]DADOS (OCULTAR)'!$P$3:$R$53,3,0),"")</f>
        <v>10988301000633</v>
      </c>
      <c r="B39" s="6" t="s">
        <v>9</v>
      </c>
      <c r="C39" s="7">
        <v>2512303000119</v>
      </c>
      <c r="D39" s="8" t="s">
        <v>154</v>
      </c>
      <c r="E39" s="9" t="s">
        <v>155</v>
      </c>
      <c r="F39" s="10">
        <v>40817</v>
      </c>
      <c r="G39" s="10"/>
      <c r="H39" s="14">
        <v>152928</v>
      </c>
      <c r="I39" s="12" t="s">
        <v>156</v>
      </c>
      <c r="V39" s="17" t="s">
        <v>157</v>
      </c>
    </row>
    <row r="40" spans="1:22" s="15" customFormat="1" ht="20.25" customHeight="1" x14ac:dyDescent="0.2">
      <c r="A40" s="13">
        <f>IFERROR(VLOOKUP(B40,'[1]DADOS (OCULTAR)'!$P$3:$R$53,3,0),"")</f>
        <v>10988301000633</v>
      </c>
      <c r="B40" s="6" t="s">
        <v>9</v>
      </c>
      <c r="C40" s="7">
        <v>3088114000123</v>
      </c>
      <c r="D40" s="8" t="s">
        <v>158</v>
      </c>
      <c r="E40" s="9" t="s">
        <v>159</v>
      </c>
      <c r="F40" s="10">
        <v>43467</v>
      </c>
      <c r="G40" s="10"/>
      <c r="H40" s="14">
        <v>4560</v>
      </c>
      <c r="I40" s="12" t="s">
        <v>160</v>
      </c>
      <c r="V40" s="17" t="s">
        <v>161</v>
      </c>
    </row>
    <row r="41" spans="1:22" s="15" customFormat="1" ht="20.25" customHeight="1" x14ac:dyDescent="0.2">
      <c r="A41" s="13">
        <f>IFERROR(VLOOKUP(B41,'[1]DADOS (OCULTAR)'!$P$3:$R$53,3,0),"")</f>
        <v>10988301000633</v>
      </c>
      <c r="B41" s="6" t="s">
        <v>9</v>
      </c>
      <c r="C41" s="7">
        <v>11529351000100</v>
      </c>
      <c r="D41" s="8" t="s">
        <v>162</v>
      </c>
      <c r="E41" s="9" t="s">
        <v>163</v>
      </c>
      <c r="F41" s="10">
        <v>40878</v>
      </c>
      <c r="G41" s="10"/>
      <c r="H41" s="14">
        <v>11584343</v>
      </c>
      <c r="I41" s="12" t="s">
        <v>164</v>
      </c>
      <c r="V41" s="17" t="s">
        <v>165</v>
      </c>
    </row>
    <row r="42" spans="1:22" s="15" customFormat="1" ht="20.25" customHeight="1" x14ac:dyDescent="0.2">
      <c r="A42" s="13">
        <f>IFERROR(VLOOKUP(B42,'[1]DADOS (OCULTAR)'!$P$3:$R$53,3,0),"")</f>
        <v>10988301000633</v>
      </c>
      <c r="B42" s="6" t="s">
        <v>9</v>
      </c>
      <c r="C42" s="7">
        <v>58295213000178</v>
      </c>
      <c r="D42" s="8" t="s">
        <v>166</v>
      </c>
      <c r="E42" s="9" t="s">
        <v>167</v>
      </c>
      <c r="F42" s="10">
        <v>41347</v>
      </c>
      <c r="G42" s="10">
        <v>44153</v>
      </c>
      <c r="H42" s="14">
        <v>36011546</v>
      </c>
      <c r="I42" s="12" t="s">
        <v>168</v>
      </c>
      <c r="V42" s="17" t="s">
        <v>169</v>
      </c>
    </row>
    <row r="43" spans="1:22" s="15" customFormat="1" ht="20.25" customHeight="1" x14ac:dyDescent="0.2">
      <c r="A43" s="13">
        <f>IFERROR(VLOOKUP(B43,'[1]DADOS (OCULTAR)'!$P$3:$R$53,3,0),"")</f>
        <v>10988301000633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42412</v>
      </c>
      <c r="G43" s="10"/>
      <c r="H43" s="14">
        <v>3338112</v>
      </c>
      <c r="I43" s="12" t="s">
        <v>172</v>
      </c>
      <c r="V43" s="17" t="s">
        <v>173</v>
      </c>
    </row>
    <row r="44" spans="1:22" s="15" customFormat="1" ht="20.25" customHeight="1" x14ac:dyDescent="0.2">
      <c r="A44" s="13">
        <f>IFERROR(VLOOKUP(B44,'[1]DADOS (OCULTAR)'!$P$3:$R$53,3,0),"")</f>
        <v>10988301000633</v>
      </c>
      <c r="B44" s="6" t="s">
        <v>9</v>
      </c>
      <c r="C44" s="7">
        <v>61198164000160</v>
      </c>
      <c r="D44" s="8" t="s">
        <v>174</v>
      </c>
      <c r="E44" s="9" t="s">
        <v>175</v>
      </c>
      <c r="F44" s="10">
        <v>43678</v>
      </c>
      <c r="G44" s="10">
        <v>44044</v>
      </c>
      <c r="H44" s="14">
        <v>695256</v>
      </c>
      <c r="I44" s="12" t="s">
        <v>82</v>
      </c>
      <c r="V44" s="17" t="s">
        <v>176</v>
      </c>
    </row>
    <row r="45" spans="1:22" s="15" customFormat="1" ht="20.25" customHeight="1" x14ac:dyDescent="0.2">
      <c r="A45" s="13">
        <f>IFERROR(VLOOKUP(B45,'[1]DADOS (OCULTAR)'!$P$3:$R$53,3,0),"")</f>
        <v>10988301000633</v>
      </c>
      <c r="B45" s="6" t="s">
        <v>9</v>
      </c>
      <c r="C45" s="7">
        <v>1699696000159</v>
      </c>
      <c r="D45" s="8" t="s">
        <v>177</v>
      </c>
      <c r="E45" s="9" t="s">
        <v>178</v>
      </c>
      <c r="F45" s="10">
        <v>43313</v>
      </c>
      <c r="G45" s="10"/>
      <c r="H45" s="14">
        <v>784506</v>
      </c>
      <c r="I45" s="12" t="s">
        <v>82</v>
      </c>
      <c r="V45" s="17" t="s">
        <v>179</v>
      </c>
    </row>
    <row r="46" spans="1:22" s="15" customFormat="1" ht="20.25" customHeight="1" x14ac:dyDescent="0.2">
      <c r="A46" s="13">
        <f>IFERROR(VLOOKUP(B46,'[1]DADOS (OCULTAR)'!$P$3:$R$53,3,0),"")</f>
        <v>10988301000633</v>
      </c>
      <c r="B46" s="6" t="s">
        <v>9</v>
      </c>
      <c r="C46" s="7">
        <v>9081254000156</v>
      </c>
      <c r="D46" s="8" t="s">
        <v>180</v>
      </c>
      <c r="E46" s="9" t="s">
        <v>181</v>
      </c>
      <c r="F46" s="10">
        <v>43191</v>
      </c>
      <c r="G46" s="10"/>
      <c r="H46" s="14">
        <v>41220</v>
      </c>
      <c r="I46" s="12" t="s">
        <v>182</v>
      </c>
      <c r="V46" s="17" t="s">
        <v>183</v>
      </c>
    </row>
    <row r="47" spans="1:22" ht="20.25" customHeight="1" x14ac:dyDescent="0.2">
      <c r="A47" s="13">
        <f>IFERROR(VLOOKUP(B47,'[1]DADOS (OCULTAR)'!$P$3:$R$53,3,0),"")</f>
        <v>10988301000633</v>
      </c>
      <c r="B47" s="6" t="s">
        <v>9</v>
      </c>
      <c r="C47" s="7">
        <v>12486871000146</v>
      </c>
      <c r="D47" s="8" t="s">
        <v>184</v>
      </c>
      <c r="E47" s="9" t="s">
        <v>185</v>
      </c>
      <c r="F47" s="10">
        <v>43191</v>
      </c>
      <c r="G47" s="10"/>
      <c r="H47" s="14">
        <v>0</v>
      </c>
      <c r="I47" s="12" t="s">
        <v>186</v>
      </c>
    </row>
    <row r="48" spans="1:22" ht="20.25" customHeight="1" x14ac:dyDescent="0.2">
      <c r="A48" s="13">
        <f>IFERROR(VLOOKUP(B48,'[1]DADOS (OCULTAR)'!$P$3:$R$53,3,0),"")</f>
        <v>10988301000633</v>
      </c>
      <c r="B48" s="6" t="s">
        <v>9</v>
      </c>
      <c r="C48" s="7">
        <v>7146768000117</v>
      </c>
      <c r="D48" s="8" t="s">
        <v>187</v>
      </c>
      <c r="E48" s="9" t="s">
        <v>188</v>
      </c>
      <c r="F48" s="10">
        <v>42436</v>
      </c>
      <c r="G48" s="10">
        <v>43891</v>
      </c>
      <c r="H48" s="14">
        <v>61752</v>
      </c>
      <c r="I48" s="12" t="s">
        <v>189</v>
      </c>
    </row>
    <row r="49" spans="1:9" ht="20.25" customHeight="1" x14ac:dyDescent="0.2">
      <c r="A49" s="13">
        <f>IFERROR(VLOOKUP(B49,'[1]DADOS (OCULTAR)'!$P$3:$R$53,3,0),"")</f>
        <v>10988301000633</v>
      </c>
      <c r="B49" s="6" t="s">
        <v>9</v>
      </c>
      <c r="C49" s="7">
        <v>1449930000785</v>
      </c>
      <c r="D49" s="8" t="s">
        <v>190</v>
      </c>
      <c r="E49" s="9" t="s">
        <v>191</v>
      </c>
      <c r="F49" s="10">
        <v>41262</v>
      </c>
      <c r="G49" s="10">
        <v>44075</v>
      </c>
      <c r="H49" s="14">
        <v>62456681</v>
      </c>
      <c r="I49" s="12" t="s">
        <v>192</v>
      </c>
    </row>
    <row r="50" spans="1:9" ht="20.25" customHeight="1" x14ac:dyDescent="0.2">
      <c r="A50" s="13">
        <f>IFERROR(VLOOKUP(B50,'[1]DADOS (OCULTAR)'!$P$3:$R$53,3,0),"")</f>
        <v>10988301000633</v>
      </c>
      <c r="B50" s="6" t="s">
        <v>9</v>
      </c>
      <c r="C50" s="7">
        <v>16783034000130</v>
      </c>
      <c r="D50" s="8" t="s">
        <v>193</v>
      </c>
      <c r="E50" s="9" t="s">
        <v>194</v>
      </c>
      <c r="F50" s="10">
        <v>41244</v>
      </c>
      <c r="G50" s="10"/>
      <c r="H50" s="14">
        <v>32292</v>
      </c>
      <c r="I50" s="12" t="s">
        <v>195</v>
      </c>
    </row>
    <row r="51" spans="1:9" ht="20.25" customHeight="1" x14ac:dyDescent="0.2">
      <c r="A51" s="13">
        <f>IFERROR(VLOOKUP(B51,'[1]DADOS (OCULTAR)'!$P$3:$R$53,3,0),"")</f>
        <v>10988301000633</v>
      </c>
      <c r="B51" s="6" t="s">
        <v>9</v>
      </c>
      <c r="C51" s="7">
        <v>3480539000183</v>
      </c>
      <c r="D51" s="8" t="s">
        <v>196</v>
      </c>
      <c r="E51" s="9" t="s">
        <v>197</v>
      </c>
      <c r="F51" s="10">
        <v>41228</v>
      </c>
      <c r="G51" s="10"/>
      <c r="H51" s="14">
        <v>3528372</v>
      </c>
      <c r="I51" s="12" t="s">
        <v>198</v>
      </c>
    </row>
    <row r="52" spans="1:9" ht="20.25" customHeight="1" x14ac:dyDescent="0.2">
      <c r="A52" s="13">
        <f>IFERROR(VLOOKUP(B52,'[1]DADOS (OCULTAR)'!$P$3:$R$53,3,0),"")</f>
        <v>10988301000633</v>
      </c>
      <c r="B52" s="6" t="s">
        <v>9</v>
      </c>
      <c r="C52" s="7">
        <v>3423730000193</v>
      </c>
      <c r="D52" s="8" t="s">
        <v>199</v>
      </c>
      <c r="E52" s="9" t="s">
        <v>200</v>
      </c>
      <c r="F52" s="10">
        <v>43525</v>
      </c>
      <c r="G52" s="10"/>
      <c r="H52" s="14">
        <v>258942</v>
      </c>
      <c r="I52" s="12" t="s">
        <v>201</v>
      </c>
    </row>
    <row r="53" spans="1:9" ht="20.25" customHeight="1" x14ac:dyDescent="0.2">
      <c r="A53" s="13">
        <f>IFERROR(VLOOKUP(B53,'[1]DADOS (OCULTAR)'!$P$3:$R$53,3,0),"")</f>
        <v>10988301000633</v>
      </c>
      <c r="B53" s="6" t="s">
        <v>9</v>
      </c>
      <c r="C53" s="7">
        <v>3423730000193</v>
      </c>
      <c r="D53" s="8" t="s">
        <v>199</v>
      </c>
      <c r="E53" s="9" t="s">
        <v>200</v>
      </c>
      <c r="F53" s="10">
        <v>43525</v>
      </c>
      <c r="G53" s="10"/>
      <c r="H53" s="14">
        <v>23058</v>
      </c>
      <c r="I53" s="12" t="s">
        <v>201</v>
      </c>
    </row>
    <row r="54" spans="1:9" ht="20.25" customHeight="1" x14ac:dyDescent="0.2">
      <c r="A54" s="13">
        <f>IFERROR(VLOOKUP(B54,'[1]DADOS (OCULTAR)'!$P$3:$R$53,3,0),"")</f>
        <v>10988301000633</v>
      </c>
      <c r="B54" s="6" t="s">
        <v>9</v>
      </c>
      <c r="C54" s="7">
        <v>15821625000191</v>
      </c>
      <c r="D54" s="8" t="s">
        <v>202</v>
      </c>
      <c r="E54" s="9" t="s">
        <v>203</v>
      </c>
      <c r="F54" s="10">
        <v>41799</v>
      </c>
      <c r="G54" s="10"/>
      <c r="H54" s="14">
        <v>99600</v>
      </c>
      <c r="I54" s="12" t="s">
        <v>204</v>
      </c>
    </row>
    <row r="55" spans="1:9" ht="20.25" customHeight="1" x14ac:dyDescent="0.2">
      <c r="A55" s="13">
        <f>IFERROR(VLOOKUP(B55,'[1]DADOS (OCULTAR)'!$P$3:$R$53,3,0),"")</f>
        <v>10988301000633</v>
      </c>
      <c r="B55" s="6" t="s">
        <v>9</v>
      </c>
      <c r="C55" s="7">
        <v>26322666000150</v>
      </c>
      <c r="D55" s="8" t="s">
        <v>205</v>
      </c>
      <c r="E55" s="9" t="s">
        <v>206</v>
      </c>
      <c r="F55" s="10">
        <v>43374</v>
      </c>
      <c r="G55" s="10"/>
      <c r="H55" s="14">
        <v>36000</v>
      </c>
      <c r="I55" s="12" t="s">
        <v>207</v>
      </c>
    </row>
    <row r="56" spans="1:9" ht="20.25" customHeight="1" x14ac:dyDescent="0.2">
      <c r="A56" s="13">
        <f>IFERROR(VLOOKUP(B56,'[1]DADOS (OCULTAR)'!$P$3:$R$53,3,0),"")</f>
        <v>10988301000633</v>
      </c>
      <c r="B56" s="6" t="s">
        <v>9</v>
      </c>
      <c r="C56" s="7">
        <v>3743073000161</v>
      </c>
      <c r="D56" s="8" t="s">
        <v>208</v>
      </c>
      <c r="E56" s="9" t="s">
        <v>209</v>
      </c>
      <c r="F56" s="10">
        <v>41246</v>
      </c>
      <c r="G56" s="10"/>
      <c r="H56" s="14">
        <v>28832</v>
      </c>
      <c r="I56" s="12" t="s">
        <v>210</v>
      </c>
    </row>
    <row r="57" spans="1:9" ht="20.25" customHeight="1" x14ac:dyDescent="0.2">
      <c r="A57" s="13">
        <f>IFERROR(VLOOKUP(B57,'[1]DADOS (OCULTAR)'!$P$3:$R$53,3,0),"")</f>
        <v>10988301000633</v>
      </c>
      <c r="B57" s="6" t="s">
        <v>9</v>
      </c>
      <c r="C57" s="7">
        <v>35521046000130</v>
      </c>
      <c r="D57" s="8" t="s">
        <v>211</v>
      </c>
      <c r="E57" s="9" t="s">
        <v>212</v>
      </c>
      <c r="F57" s="10">
        <v>41640</v>
      </c>
      <c r="G57" s="10"/>
      <c r="H57" s="14">
        <v>43200</v>
      </c>
      <c r="I57" s="12" t="s">
        <v>213</v>
      </c>
    </row>
    <row r="58" spans="1:9" ht="20.25" customHeight="1" x14ac:dyDescent="0.2">
      <c r="A58" s="13">
        <f>IFERROR(VLOOKUP(B58,'[1]DADOS (OCULTAR)'!$P$3:$R$53,3,0),"")</f>
        <v>10988301000633</v>
      </c>
      <c r="B58" s="6" t="s">
        <v>9</v>
      </c>
      <c r="C58" s="7">
        <v>53113791001285</v>
      </c>
      <c r="D58" s="8" t="s">
        <v>214</v>
      </c>
      <c r="E58" s="9" t="s">
        <v>215</v>
      </c>
      <c r="F58" s="10">
        <v>43553</v>
      </c>
      <c r="G58" s="10"/>
      <c r="H58" s="14">
        <v>431568</v>
      </c>
      <c r="I58" s="12" t="s">
        <v>216</v>
      </c>
    </row>
    <row r="59" spans="1:9" ht="20.25" customHeight="1" x14ac:dyDescent="0.2">
      <c r="A59" s="13">
        <f>IFERROR(VLOOKUP(B59,'[1]DADOS (OCULTAR)'!$P$3:$R$53,3,0),"")</f>
        <v>10988301000633</v>
      </c>
      <c r="B59" s="6" t="s">
        <v>9</v>
      </c>
      <c r="C59" s="7">
        <v>53113791001285</v>
      </c>
      <c r="D59" s="8" t="s">
        <v>214</v>
      </c>
      <c r="E59" s="9" t="s">
        <v>215</v>
      </c>
      <c r="F59" s="10">
        <v>43553</v>
      </c>
      <c r="G59" s="10"/>
      <c r="H59" s="14">
        <v>2158092</v>
      </c>
      <c r="I59" s="12" t="s">
        <v>217</v>
      </c>
    </row>
    <row r="60" spans="1:9" ht="20.25" customHeight="1" x14ac:dyDescent="0.2">
      <c r="A60" s="13">
        <f>IFERROR(VLOOKUP(B60,'[1]DADOS (OCULTAR)'!$P$3:$R$53,3,0),"")</f>
        <v>10988301000633</v>
      </c>
      <c r="B60" s="6" t="s">
        <v>9</v>
      </c>
      <c r="C60" s="7">
        <v>11330494000199</v>
      </c>
      <c r="D60" s="8" t="s">
        <v>218</v>
      </c>
      <c r="E60" s="9" t="s">
        <v>219</v>
      </c>
      <c r="F60" s="10">
        <v>42675</v>
      </c>
      <c r="G60" s="10">
        <v>43888</v>
      </c>
      <c r="H60" s="14">
        <v>1304304</v>
      </c>
      <c r="I60" s="12" t="s">
        <v>220</v>
      </c>
    </row>
    <row r="61" spans="1:9" ht="20.25" customHeight="1" x14ac:dyDescent="0.2">
      <c r="A61" s="13">
        <f>IFERROR(VLOOKUP(B61,'[1]DADOS (OCULTAR)'!$P$3:$R$53,3,0),"")</f>
        <v>10988301000633</v>
      </c>
      <c r="B61" s="6" t="s">
        <v>9</v>
      </c>
      <c r="C61" s="7">
        <v>90347840000894</v>
      </c>
      <c r="D61" s="8" t="s">
        <v>221</v>
      </c>
      <c r="E61" s="9" t="s">
        <v>222</v>
      </c>
      <c r="F61" s="10">
        <v>42064</v>
      </c>
      <c r="G61" s="10"/>
      <c r="H61" s="14">
        <v>1162056</v>
      </c>
      <c r="I61" s="12" t="s">
        <v>223</v>
      </c>
    </row>
    <row r="62" spans="1:9" ht="20.25" customHeight="1" x14ac:dyDescent="0.2">
      <c r="A62" s="13">
        <f>IFERROR(VLOOKUP(B62,'[1]DADOS (OCULTAR)'!$P$3:$R$53,3,0),"")</f>
        <v>10988301000633</v>
      </c>
      <c r="B62" s="6" t="s">
        <v>9</v>
      </c>
      <c r="C62" s="7">
        <v>126621000116</v>
      </c>
      <c r="D62" s="8" t="s">
        <v>224</v>
      </c>
      <c r="E62" s="9" t="s">
        <v>225</v>
      </c>
      <c r="F62" s="10">
        <v>40964</v>
      </c>
      <c r="G62" s="10"/>
      <c r="H62" s="14">
        <v>974176</v>
      </c>
      <c r="I62" s="12" t="s">
        <v>226</v>
      </c>
    </row>
    <row r="63" spans="1:9" ht="20.25" customHeight="1" x14ac:dyDescent="0.2">
      <c r="A63" s="13">
        <f>IFERROR(VLOOKUP(B63,'[1]DADOS (OCULTAR)'!$P$3:$R$53,3,0),"")</f>
        <v>10988301000633</v>
      </c>
      <c r="B63" s="6" t="s">
        <v>9</v>
      </c>
      <c r="C63" s="7">
        <v>62519000102</v>
      </c>
      <c r="D63" s="8" t="s">
        <v>227</v>
      </c>
      <c r="E63" s="9" t="s">
        <v>228</v>
      </c>
      <c r="F63" s="10">
        <v>41244</v>
      </c>
      <c r="G63" s="10"/>
      <c r="H63" s="14">
        <v>8195785</v>
      </c>
      <c r="I63" s="12" t="s">
        <v>229</v>
      </c>
    </row>
    <row r="64" spans="1:9" ht="20.25" customHeight="1" x14ac:dyDescent="0.2">
      <c r="A64" s="13">
        <f>IFERROR(VLOOKUP(B64,'[1]DADOS (OCULTAR)'!$P$3:$R$53,3,0),"")</f>
        <v>10988301000633</v>
      </c>
      <c r="B64" s="6" t="s">
        <v>9</v>
      </c>
      <c r="C64" s="7">
        <v>24380578002041</v>
      </c>
      <c r="D64" s="8" t="s">
        <v>230</v>
      </c>
      <c r="E64" s="9" t="s">
        <v>231</v>
      </c>
      <c r="F64" s="10">
        <v>40819</v>
      </c>
      <c r="G64" s="10"/>
      <c r="H64" s="14">
        <v>3058718</v>
      </c>
      <c r="I64" s="12" t="s">
        <v>232</v>
      </c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2020-08-17T18:00:53Z</dcterms:created>
  <dcterms:modified xsi:type="dcterms:W3CDTF">2020-08-17T18:01:46Z</dcterms:modified>
</cp:coreProperties>
</file>