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<sst xmlns="http://schemas.openxmlformats.org/spreadsheetml/2006/main" count="12" uniqueCount="12">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</sst>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3-MAR&#199;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>
            <v>1203383000168</v>
          </cell>
          <cell r="G11" t="str">
            <v>RCR LOCACAO LTDA</v>
          </cell>
          <cell r="H11" t="str">
            <v>S</v>
          </cell>
          <cell r="I11" t="str">
            <v>S</v>
          </cell>
          <cell r="J11" t="str">
            <v>3867</v>
          </cell>
          <cell r="K11">
            <v>43923</v>
          </cell>
          <cell r="M11" t="str">
            <v>2611606 - Recife - PE</v>
          </cell>
          <cell r="N11">
            <v>21698.51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10548532000111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M12" t="str">
            <v>2604106 - Caruaru - PE</v>
          </cell>
          <cell r="N12">
            <v>42207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>
            <v>10548532000111</v>
          </cell>
          <cell r="G13" t="str">
            <v>Associação das Emp. De Transp. De Passag. do Mun. de Caruaru</v>
          </cell>
          <cell r="H13" t="str">
            <v>S</v>
          </cell>
          <cell r="I13" t="str">
            <v>N</v>
          </cell>
          <cell r="M13" t="str">
            <v>2604106 - Caruaru - PE</v>
          </cell>
          <cell r="N13">
            <v>8553.6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>
            <v>10548532000111</v>
          </cell>
          <cell r="G14" t="str">
            <v>Associação das Emp. De Transp. De Passag. do Mun. de Caruaru</v>
          </cell>
          <cell r="H14" t="str">
            <v>S</v>
          </cell>
          <cell r="I14" t="str">
            <v>N</v>
          </cell>
          <cell r="M14" t="str">
            <v>2604106 - Caruaru - PE</v>
          </cell>
          <cell r="N14">
            <v>914.1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7021544000189</v>
          </cell>
          <cell r="G15" t="str">
            <v>BERKLEY INTERNACIONAL DO BRASIL SEGUROS</v>
          </cell>
          <cell r="H15" t="str">
            <v>S</v>
          </cell>
          <cell r="I15" t="str">
            <v>N</v>
          </cell>
          <cell r="J15" t="str">
            <v>8</v>
          </cell>
          <cell r="K15">
            <v>43929</v>
          </cell>
          <cell r="M15" t="str">
            <v>2604106 - Caruaru - PE</v>
          </cell>
          <cell r="N15">
            <v>925.63</v>
          </cell>
        </row>
        <row r="16">
          <cell r="C16" t="str">
            <v>HOSPITAL MESTRE VITALINO</v>
          </cell>
          <cell r="E16" t="str">
            <v>1.99 - Outras Despesas com Pessoal</v>
          </cell>
          <cell r="F16">
            <v>21986074000119</v>
          </cell>
          <cell r="G16" t="str">
            <v>PRUDENTIAL DO BRASIL VIDA EM GRUPO SA</v>
          </cell>
          <cell r="H16" t="str">
            <v>S</v>
          </cell>
          <cell r="I16" t="str">
            <v>N</v>
          </cell>
          <cell r="K16">
            <v>43921</v>
          </cell>
          <cell r="M16" t="str">
            <v>2604106 - Caruaru - PE</v>
          </cell>
          <cell r="N16">
            <v>2257.46</v>
          </cell>
        </row>
        <row r="17">
          <cell r="C17" t="str">
            <v>HOSPITAL MESTRE VITALINO</v>
          </cell>
          <cell r="E17" t="str">
            <v>1.99 - Outras Despesas com Pessoal</v>
          </cell>
          <cell r="F17">
            <v>21986074000119</v>
          </cell>
          <cell r="G17" t="str">
            <v>PRUDENTIAL DO BRASIL VIDA EM GRUPO SA</v>
          </cell>
          <cell r="H17" t="str">
            <v>S</v>
          </cell>
          <cell r="I17" t="str">
            <v>N</v>
          </cell>
          <cell r="K17">
            <v>43921</v>
          </cell>
          <cell r="M17" t="str">
            <v>2604106 - Caruaru - PE</v>
          </cell>
          <cell r="N17">
            <v>441.84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10663466000120</v>
          </cell>
          <cell r="G18" t="str">
            <v>PROMEC</v>
          </cell>
          <cell r="H18" t="str">
            <v>B</v>
          </cell>
          <cell r="I18" t="str">
            <v>S</v>
          </cell>
          <cell r="J18" t="str">
            <v>62120</v>
          </cell>
          <cell r="K18">
            <v>43892</v>
          </cell>
          <cell r="L18" t="str">
            <v>26200310663466000120650020000621201630051133</v>
          </cell>
          <cell r="M18" t="str">
            <v>26 -  Pernambuco</v>
          </cell>
          <cell r="N18">
            <v>42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41053497000193</v>
          </cell>
          <cell r="G19" t="str">
            <v>DISCAMED MEDICO HOSPITALAR LTDA</v>
          </cell>
          <cell r="H19" t="str">
            <v>B</v>
          </cell>
          <cell r="I19" t="str">
            <v>S</v>
          </cell>
          <cell r="J19" t="str">
            <v>14091</v>
          </cell>
          <cell r="K19">
            <v>43892</v>
          </cell>
          <cell r="L19" t="str">
            <v>26200241053497000193550010000140911001366387</v>
          </cell>
          <cell r="M19" t="str">
            <v>26 -  Pernambuco</v>
          </cell>
          <cell r="N19">
            <v>153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37844479000152</v>
          </cell>
          <cell r="G20" t="str">
            <v>BIOLINE FIOS CIRURGICOS LTDA</v>
          </cell>
          <cell r="H20" t="str">
            <v>B</v>
          </cell>
          <cell r="I20" t="str">
            <v>S</v>
          </cell>
          <cell r="J20" t="str">
            <v>87232</v>
          </cell>
          <cell r="K20">
            <v>43892</v>
          </cell>
          <cell r="L20" t="str">
            <v>52200237844479000152550020000872321100086172</v>
          </cell>
          <cell r="M20" t="str">
            <v>52 -  Goiás</v>
          </cell>
          <cell r="N20">
            <v>385.2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7395985000140</v>
          </cell>
          <cell r="G21" t="str">
            <v>POTENGY PRODUTOS HOSPITALARES</v>
          </cell>
          <cell r="H21" t="str">
            <v>B</v>
          </cell>
          <cell r="I21" t="str">
            <v>S</v>
          </cell>
          <cell r="J21" t="str">
            <v>000.015.501</v>
          </cell>
          <cell r="K21">
            <v>43892</v>
          </cell>
          <cell r="L21" t="str">
            <v>25200207395985000140550010000155011000000019</v>
          </cell>
          <cell r="M21" t="str">
            <v>25 -  Paraíba</v>
          </cell>
          <cell r="N21">
            <v>1529.48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7395985000140</v>
          </cell>
          <cell r="G22" t="str">
            <v>POTENGY PRODUTOS HOSPITALARES</v>
          </cell>
          <cell r="H22" t="str">
            <v>B</v>
          </cell>
          <cell r="I22" t="str">
            <v>S</v>
          </cell>
          <cell r="J22" t="str">
            <v>000.015.502</v>
          </cell>
          <cell r="K22">
            <v>43892</v>
          </cell>
          <cell r="L22" t="str">
            <v>25200207395985000140550010000155021000000016</v>
          </cell>
          <cell r="M22" t="str">
            <v>25 -  Paraíba</v>
          </cell>
          <cell r="N22">
            <v>1529.48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1437707000122</v>
          </cell>
          <cell r="G23" t="str">
            <v>SCITECH MEDICAL</v>
          </cell>
          <cell r="H23" t="str">
            <v>B</v>
          </cell>
          <cell r="I23" t="str">
            <v>S</v>
          </cell>
          <cell r="J23" t="str">
            <v>129162</v>
          </cell>
          <cell r="K23">
            <v>43892</v>
          </cell>
          <cell r="L23" t="str">
            <v>52200201437707000122550550001291621198546002</v>
          </cell>
          <cell r="M23" t="str">
            <v>52 -  Goiás</v>
          </cell>
          <cell r="N23">
            <v>550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31404381000106</v>
          </cell>
          <cell r="G24" t="str">
            <v>BIOVASCULAR COMERCIO</v>
          </cell>
          <cell r="H24" t="str">
            <v>B</v>
          </cell>
          <cell r="I24" t="str">
            <v>S</v>
          </cell>
          <cell r="J24" t="str">
            <v>000.000.098</v>
          </cell>
          <cell r="K24">
            <v>43892</v>
          </cell>
          <cell r="L24" t="str">
            <v>26200231404381000106550010000000981807286204</v>
          </cell>
          <cell r="M24" t="str">
            <v>26 -  Pernambuco</v>
          </cell>
          <cell r="N24">
            <v>330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31404381000106</v>
          </cell>
          <cell r="G25" t="str">
            <v>BIOVASCULAR COMERCIO</v>
          </cell>
          <cell r="H25" t="str">
            <v>B</v>
          </cell>
          <cell r="I25" t="str">
            <v>S</v>
          </cell>
          <cell r="J25" t="str">
            <v>000.000.097</v>
          </cell>
          <cell r="K25">
            <v>43892</v>
          </cell>
          <cell r="L25" t="str">
            <v>26200231404381000106550010000000971342572912</v>
          </cell>
          <cell r="M25" t="str">
            <v>26 -  Pernambuco</v>
          </cell>
          <cell r="N25">
            <v>330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31404381000106</v>
          </cell>
          <cell r="G26" t="str">
            <v>BIOVASCULAR COMERCIO</v>
          </cell>
          <cell r="H26" t="str">
            <v>B</v>
          </cell>
          <cell r="I26" t="str">
            <v>S</v>
          </cell>
          <cell r="J26" t="str">
            <v>000.000.093</v>
          </cell>
          <cell r="K26">
            <v>43892</v>
          </cell>
          <cell r="L26" t="str">
            <v>26200231404381000106550010000000931155078692</v>
          </cell>
          <cell r="M26" t="str">
            <v>26 -  Pernambuco</v>
          </cell>
          <cell r="N26">
            <v>490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31404381000106</v>
          </cell>
          <cell r="G27" t="str">
            <v>BIOVASCULAR COMERCIO</v>
          </cell>
          <cell r="H27" t="str">
            <v>B</v>
          </cell>
          <cell r="I27" t="str">
            <v>S</v>
          </cell>
          <cell r="J27" t="str">
            <v>000.000.094</v>
          </cell>
          <cell r="K27">
            <v>43892</v>
          </cell>
          <cell r="L27" t="str">
            <v>26200231404381000106550010000000941364749007</v>
          </cell>
          <cell r="M27" t="str">
            <v>26 -  Pernambuco</v>
          </cell>
          <cell r="N27">
            <v>980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31404381000106</v>
          </cell>
          <cell r="G28" t="str">
            <v>BIOVASCULAR COMERCIO</v>
          </cell>
          <cell r="H28" t="str">
            <v>B</v>
          </cell>
          <cell r="I28" t="str">
            <v>S</v>
          </cell>
          <cell r="J28" t="str">
            <v>000.000.095</v>
          </cell>
          <cell r="K28">
            <v>43892</v>
          </cell>
          <cell r="L28" t="str">
            <v>26200231404381000106550010000000951280784631</v>
          </cell>
          <cell r="M28" t="str">
            <v>26 -  Pernambuco</v>
          </cell>
          <cell r="N28">
            <v>330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31404381000106</v>
          </cell>
          <cell r="G29" t="str">
            <v>BIOVASCULAR COMERCIO</v>
          </cell>
          <cell r="H29" t="str">
            <v>B</v>
          </cell>
          <cell r="I29" t="str">
            <v>S</v>
          </cell>
          <cell r="J29" t="str">
            <v>000.000.096</v>
          </cell>
          <cell r="K29">
            <v>43892</v>
          </cell>
          <cell r="L29" t="str">
            <v>26200231404381000106550010000000961118094738</v>
          </cell>
          <cell r="M29" t="str">
            <v>26 -  Pernambuco</v>
          </cell>
          <cell r="N29">
            <v>2090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31404381000106</v>
          </cell>
          <cell r="G30" t="str">
            <v>BIOVASCULAR COMERCIO</v>
          </cell>
          <cell r="H30" t="str">
            <v>B</v>
          </cell>
          <cell r="I30" t="str">
            <v>S</v>
          </cell>
          <cell r="J30" t="str">
            <v>000.000.099</v>
          </cell>
          <cell r="K30">
            <v>43892</v>
          </cell>
          <cell r="L30" t="str">
            <v>26200231404381000106550010000000991123045458</v>
          </cell>
          <cell r="M30" t="str">
            <v>26 -  Pernambuco</v>
          </cell>
          <cell r="N30">
            <v>490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31404381000106</v>
          </cell>
          <cell r="G31" t="str">
            <v>BIOVASCULAR COMERCIO</v>
          </cell>
          <cell r="H31" t="str">
            <v>B</v>
          </cell>
          <cell r="I31" t="str">
            <v>S</v>
          </cell>
          <cell r="J31" t="str">
            <v>000.000.100</v>
          </cell>
          <cell r="K31">
            <v>43892</v>
          </cell>
          <cell r="L31" t="str">
            <v>26200231404381000106550010000001001720811790</v>
          </cell>
          <cell r="M31" t="str">
            <v>26 -  Pernambuco</v>
          </cell>
          <cell r="N31">
            <v>490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31404381000106</v>
          </cell>
          <cell r="G32" t="str">
            <v>BIOVASCULAR COMERCIO</v>
          </cell>
          <cell r="H32" t="str">
            <v>B</v>
          </cell>
          <cell r="I32" t="str">
            <v>S</v>
          </cell>
          <cell r="J32" t="str">
            <v>000.000.101</v>
          </cell>
          <cell r="K32">
            <v>43892</v>
          </cell>
          <cell r="L32" t="str">
            <v>26200231404381000106550010000001011730605073</v>
          </cell>
          <cell r="M32" t="str">
            <v>26 -  Pernambuco</v>
          </cell>
          <cell r="N32">
            <v>820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31404381000106</v>
          </cell>
          <cell r="G33" t="str">
            <v>BIOVASCULAR COMERCIO</v>
          </cell>
          <cell r="H33" t="str">
            <v>B</v>
          </cell>
          <cell r="I33" t="str">
            <v>S</v>
          </cell>
          <cell r="J33" t="str">
            <v>000.000.102</v>
          </cell>
          <cell r="K33">
            <v>43892</v>
          </cell>
          <cell r="L33" t="str">
            <v>26200231404381000106550010000001021050629681</v>
          </cell>
          <cell r="M33" t="str">
            <v>26 -  Pernambuco</v>
          </cell>
          <cell r="N33">
            <v>1930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31404381000106</v>
          </cell>
          <cell r="G34" t="str">
            <v>BIOVASCULAR COMERCIO</v>
          </cell>
          <cell r="H34" t="str">
            <v>B</v>
          </cell>
          <cell r="I34" t="str">
            <v>S</v>
          </cell>
          <cell r="J34" t="str">
            <v>000.000.103</v>
          </cell>
          <cell r="K34">
            <v>43892</v>
          </cell>
          <cell r="L34" t="str">
            <v>26200231404381000106550010000001031567826872</v>
          </cell>
          <cell r="M34" t="str">
            <v>26 -  Pernambuco</v>
          </cell>
          <cell r="N34">
            <v>330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31404381000106</v>
          </cell>
          <cell r="G35" t="str">
            <v>BIOVASCULAR COMERCIO</v>
          </cell>
          <cell r="H35" t="str">
            <v>B</v>
          </cell>
          <cell r="I35" t="str">
            <v>S</v>
          </cell>
          <cell r="J35" t="str">
            <v>000.000.104</v>
          </cell>
          <cell r="K35">
            <v>43892</v>
          </cell>
          <cell r="L35" t="str">
            <v>26200231404381000106550010000001041585379332</v>
          </cell>
          <cell r="M35" t="str">
            <v>26 -  Pernambuco</v>
          </cell>
          <cell r="N35">
            <v>330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31404381000106</v>
          </cell>
          <cell r="G36" t="str">
            <v>BIOVASCULAR COMERCIO</v>
          </cell>
          <cell r="H36" t="str">
            <v>B</v>
          </cell>
          <cell r="I36" t="str">
            <v>S</v>
          </cell>
          <cell r="J36" t="str">
            <v>000.000.090</v>
          </cell>
          <cell r="K36">
            <v>43892</v>
          </cell>
          <cell r="L36" t="str">
            <v>26200231404381000106550010000000901708371159</v>
          </cell>
          <cell r="M36" t="str">
            <v>26 -  Pernambuco</v>
          </cell>
          <cell r="N36">
            <v>330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31404381000106</v>
          </cell>
          <cell r="G37" t="str">
            <v>BIOVASCULAR COMERCIO</v>
          </cell>
          <cell r="H37" t="str">
            <v>B</v>
          </cell>
          <cell r="I37" t="str">
            <v>S</v>
          </cell>
          <cell r="J37" t="str">
            <v>000.000.091</v>
          </cell>
          <cell r="K37">
            <v>43892</v>
          </cell>
          <cell r="L37" t="str">
            <v>26200231404381000106550010000000911388744194</v>
          </cell>
          <cell r="M37" t="str">
            <v>26 -  Pernambuco</v>
          </cell>
          <cell r="N37">
            <v>660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31404381000106</v>
          </cell>
          <cell r="G38" t="str">
            <v>BIOVASCULAR COMERCIO</v>
          </cell>
          <cell r="H38" t="str">
            <v>B</v>
          </cell>
          <cell r="I38" t="str">
            <v>S</v>
          </cell>
          <cell r="J38" t="str">
            <v>000.000.092</v>
          </cell>
          <cell r="K38">
            <v>43892</v>
          </cell>
          <cell r="L38" t="str">
            <v>26200231404381000106550010000000921732749969</v>
          </cell>
          <cell r="M38" t="str">
            <v>27 -  Pernambuco</v>
          </cell>
          <cell r="N38">
            <v>330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82641325003648</v>
          </cell>
          <cell r="G39" t="str">
            <v>CREMER S.A</v>
          </cell>
          <cell r="H39" t="str">
            <v>B</v>
          </cell>
          <cell r="I39" t="str">
            <v>S</v>
          </cell>
          <cell r="J39" t="str">
            <v>000.151.514</v>
          </cell>
          <cell r="K39">
            <v>43893</v>
          </cell>
          <cell r="L39" t="str">
            <v>26200282641325003648550010001515141672974130</v>
          </cell>
          <cell r="M39" t="str">
            <v>26 -  Pernambuco</v>
          </cell>
          <cell r="N39">
            <v>1528.56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82641325003648</v>
          </cell>
          <cell r="G40" t="str">
            <v>CREMER S.A</v>
          </cell>
          <cell r="H40" t="str">
            <v>B</v>
          </cell>
          <cell r="I40" t="str">
            <v>S</v>
          </cell>
          <cell r="J40" t="str">
            <v>000.151.484</v>
          </cell>
          <cell r="K40">
            <v>43893</v>
          </cell>
          <cell r="L40" t="str">
            <v>26200282641325003648550010001514841734179788</v>
          </cell>
          <cell r="M40" t="str">
            <v>26 -  Pernambuco</v>
          </cell>
          <cell r="N40">
            <v>6391.44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78076</v>
          </cell>
          <cell r="K41">
            <v>43893</v>
          </cell>
          <cell r="L41" t="str">
            <v>26200224436602000154550010000780761111780761</v>
          </cell>
          <cell r="M41" t="str">
            <v>26 -  Pernambuco</v>
          </cell>
          <cell r="N41">
            <v>7653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10814656000100</v>
          </cell>
          <cell r="G42" t="str">
            <v>JMED MEDICO HOSPITALAR LTDA</v>
          </cell>
          <cell r="H42" t="str">
            <v>B</v>
          </cell>
          <cell r="I42" t="str">
            <v>S</v>
          </cell>
          <cell r="J42" t="str">
            <v>000.002.338</v>
          </cell>
          <cell r="K42">
            <v>43893</v>
          </cell>
          <cell r="L42" t="str">
            <v>26200310814656000100550010000023381000774490</v>
          </cell>
          <cell r="M42" t="str">
            <v>26 -  Pernambuco</v>
          </cell>
          <cell r="N42">
            <v>2430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7160019000144</v>
          </cell>
          <cell r="G43" t="str">
            <v>VITALE COMERCIO LTDA</v>
          </cell>
          <cell r="H43" t="str">
            <v>B</v>
          </cell>
          <cell r="I43" t="str">
            <v>S</v>
          </cell>
          <cell r="J43" t="str">
            <v>34.229</v>
          </cell>
          <cell r="K43">
            <v>43893</v>
          </cell>
          <cell r="L43" t="str">
            <v>26200307160019000144550010000342291409382140</v>
          </cell>
          <cell r="M43" t="str">
            <v>26 -  Pernambuco</v>
          </cell>
          <cell r="N43">
            <v>4050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7295277000138</v>
          </cell>
          <cell r="G44" t="str">
            <v>OLIVERTEC EQUIP. HOSPITALARES LTDA  EPP</v>
          </cell>
          <cell r="H44" t="str">
            <v>B</v>
          </cell>
          <cell r="I44" t="str">
            <v>S</v>
          </cell>
          <cell r="J44" t="str">
            <v>000.015.033</v>
          </cell>
          <cell r="K44">
            <v>43893</v>
          </cell>
          <cell r="L44" t="str">
            <v>35200207295277000138550010000150331810186270</v>
          </cell>
          <cell r="M44" t="str">
            <v>35 -  São Paulo</v>
          </cell>
          <cell r="N44">
            <v>2950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86884020000198</v>
          </cell>
          <cell r="G45" t="str">
            <v>CARDIOMEDICA COM E REP DE MATERIAIS</v>
          </cell>
          <cell r="H45" t="str">
            <v>B</v>
          </cell>
          <cell r="I45" t="str">
            <v>S</v>
          </cell>
          <cell r="J45" t="str">
            <v>000.025.990</v>
          </cell>
          <cell r="K45">
            <v>43893</v>
          </cell>
          <cell r="L45" t="str">
            <v>2920028688402000019850010000259901154732849</v>
          </cell>
          <cell r="M45" t="str">
            <v>29 -  Bahia</v>
          </cell>
          <cell r="N45">
            <v>650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86884020000198</v>
          </cell>
          <cell r="G46" t="str">
            <v>CARDIOMEDICA COM E REP DE MATERIAIS</v>
          </cell>
          <cell r="H46" t="str">
            <v>B</v>
          </cell>
          <cell r="I46" t="str">
            <v>S</v>
          </cell>
          <cell r="J46" t="str">
            <v>000.025.982</v>
          </cell>
          <cell r="K46">
            <v>43893</v>
          </cell>
          <cell r="L46" t="str">
            <v>29200286884020000198550010000259901154732849</v>
          </cell>
          <cell r="M46" t="str">
            <v>29 -  Bahia</v>
          </cell>
          <cell r="N46">
            <v>1210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7203018000130</v>
          </cell>
          <cell r="G47" t="str">
            <v>ORBIMED COMERCIO DE PRODUTOS MEDICOS L</v>
          </cell>
          <cell r="H47" t="str">
            <v>B</v>
          </cell>
          <cell r="I47" t="str">
            <v>S</v>
          </cell>
          <cell r="J47" t="str">
            <v>17134</v>
          </cell>
          <cell r="K47">
            <v>43893</v>
          </cell>
          <cell r="L47" t="str">
            <v>24200307203018000130550010000171341002239357</v>
          </cell>
          <cell r="M47" t="str">
            <v>24 -  Rio Grande do Norte</v>
          </cell>
          <cell r="N47">
            <v>570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1437707000122</v>
          </cell>
          <cell r="G48" t="str">
            <v>SCITECH MEDICAL</v>
          </cell>
          <cell r="H48" t="str">
            <v>B</v>
          </cell>
          <cell r="I48" t="str">
            <v>S</v>
          </cell>
          <cell r="J48" t="str">
            <v>129556</v>
          </cell>
          <cell r="K48">
            <v>43893</v>
          </cell>
          <cell r="L48" t="str">
            <v>52200301437707000122550550001295561289921017</v>
          </cell>
          <cell r="M48" t="str">
            <v>52 -  Goiás</v>
          </cell>
          <cell r="N48">
            <v>550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13333090000184</v>
          </cell>
          <cell r="G49" t="str">
            <v>NIPRO MEDICAL CORPORATION DO BRASIL</v>
          </cell>
          <cell r="H49" t="str">
            <v>B</v>
          </cell>
          <cell r="I49" t="str">
            <v>S</v>
          </cell>
          <cell r="J49" t="str">
            <v>94256</v>
          </cell>
          <cell r="K49">
            <v>43893</v>
          </cell>
          <cell r="L49" t="str">
            <v>35200213333090000184550010000942561924514276</v>
          </cell>
          <cell r="M49" t="str">
            <v>35 -  São Paulo</v>
          </cell>
          <cell r="N49">
            <v>3150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4237235000152</v>
          </cell>
          <cell r="G50" t="str">
            <v>ENDOCENTER COMERCIAL LTDA</v>
          </cell>
          <cell r="H50" t="str">
            <v>B</v>
          </cell>
          <cell r="I50" t="str">
            <v>S</v>
          </cell>
          <cell r="J50" t="str">
            <v>77886</v>
          </cell>
          <cell r="K50">
            <v>43894</v>
          </cell>
          <cell r="L50" t="str">
            <v>26200304237235000152550010000778861111778868</v>
          </cell>
          <cell r="M50" t="str">
            <v>26 -  Pernambuco</v>
          </cell>
          <cell r="N50">
            <v>1250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1562710000178</v>
          </cell>
          <cell r="G51" t="str">
            <v>PHARMADERME LTDA</v>
          </cell>
          <cell r="H51" t="str">
            <v>B</v>
          </cell>
          <cell r="I51" t="str">
            <v>S</v>
          </cell>
          <cell r="J51" t="str">
            <v>2365</v>
          </cell>
          <cell r="K51">
            <v>43894</v>
          </cell>
          <cell r="L51" t="str">
            <v>2VPCMQJKN</v>
          </cell>
          <cell r="M51" t="str">
            <v>26 -  Pernambuco</v>
          </cell>
          <cell r="N51">
            <v>2050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8014554000150</v>
          </cell>
          <cell r="G52" t="str">
            <v>MJB COMERCIO DE MAT MEDICO HOSP LTDA</v>
          </cell>
          <cell r="H52" t="str">
            <v>B</v>
          </cell>
          <cell r="I52" t="str">
            <v>S</v>
          </cell>
          <cell r="J52" t="str">
            <v>10701</v>
          </cell>
          <cell r="K52">
            <v>43894</v>
          </cell>
          <cell r="L52" t="str">
            <v>26200308014554000150550010000107011070130270</v>
          </cell>
          <cell r="M52" t="str">
            <v>26 -  Pernambuco</v>
          </cell>
          <cell r="N52">
            <v>1620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9581782000174</v>
          </cell>
          <cell r="G53" t="str">
            <v>LAPAROMED MED CIRURG EIRELI  ME</v>
          </cell>
          <cell r="H53" t="str">
            <v>B</v>
          </cell>
          <cell r="I53" t="str">
            <v>S</v>
          </cell>
          <cell r="J53" t="str">
            <v>000.007.143</v>
          </cell>
          <cell r="K53">
            <v>43894</v>
          </cell>
          <cell r="L53" t="str">
            <v>26200209581782000174550010000071431383066591</v>
          </cell>
          <cell r="M53" t="str">
            <v>26 -  Pernambuco</v>
          </cell>
          <cell r="N53">
            <v>3200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21596736000144</v>
          </cell>
          <cell r="G54" t="str">
            <v>ULTRAMEGA DIST LTDA</v>
          </cell>
          <cell r="H54" t="str">
            <v>B</v>
          </cell>
          <cell r="I54" t="str">
            <v>S</v>
          </cell>
          <cell r="J54" t="str">
            <v>93156</v>
          </cell>
          <cell r="K54">
            <v>43894</v>
          </cell>
          <cell r="L54" t="str">
            <v>26200321596736000144550010000931561000952514</v>
          </cell>
          <cell r="M54" t="str">
            <v>26 -  Pernambuco</v>
          </cell>
          <cell r="N54">
            <v>910.94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10928726000142</v>
          </cell>
          <cell r="G55" t="str">
            <v>DOKAPACK INDUSTRIA E COM. DE EMB.  LTDA</v>
          </cell>
          <cell r="H55" t="str">
            <v>B</v>
          </cell>
          <cell r="I55" t="str">
            <v>S</v>
          </cell>
          <cell r="J55" t="str">
            <v>28689</v>
          </cell>
          <cell r="K55">
            <v>43894</v>
          </cell>
          <cell r="L55" t="str">
            <v>26200310928726000142550010000286891648074992</v>
          </cell>
          <cell r="M55" t="str">
            <v>26 -  Pernambuco</v>
          </cell>
          <cell r="N55">
            <v>1474.99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2684571000118</v>
          </cell>
          <cell r="G56" t="str">
            <v>DINAMICA HOSPITALAR LTDA</v>
          </cell>
          <cell r="H56" t="str">
            <v>B</v>
          </cell>
          <cell r="I56" t="str">
            <v>S</v>
          </cell>
          <cell r="J56" t="str">
            <v>1835</v>
          </cell>
          <cell r="K56">
            <v>43894</v>
          </cell>
          <cell r="L56" t="str">
            <v>26200302684571000118550030000018351162901737</v>
          </cell>
          <cell r="M56" t="str">
            <v>26 -  Pernambuco</v>
          </cell>
          <cell r="N56">
            <v>10617.5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2684571000118</v>
          </cell>
          <cell r="G57" t="str">
            <v>DINAMICA HOSPITALAR LTDA</v>
          </cell>
          <cell r="H57" t="str">
            <v>B</v>
          </cell>
          <cell r="I57" t="str">
            <v>S</v>
          </cell>
          <cell r="J57" t="str">
            <v>1834</v>
          </cell>
          <cell r="K57">
            <v>43894</v>
          </cell>
          <cell r="L57" t="str">
            <v>26200302684571000118550030000018341161005544</v>
          </cell>
          <cell r="M57" t="str">
            <v>26 -  Pernambuco</v>
          </cell>
          <cell r="N57">
            <v>885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7203018000130</v>
          </cell>
          <cell r="G58" t="str">
            <v>ORBIMED COMERCIO DE PRODUTOS MEDICOS L</v>
          </cell>
          <cell r="H58" t="str">
            <v>B</v>
          </cell>
          <cell r="I58" t="str">
            <v>S</v>
          </cell>
          <cell r="J58" t="str">
            <v>17135</v>
          </cell>
          <cell r="K58">
            <v>43894</v>
          </cell>
          <cell r="L58" t="str">
            <v>2420030720301800013055001000071351005343853</v>
          </cell>
          <cell r="M58" t="str">
            <v>24 -  Rio Grande do Norte</v>
          </cell>
          <cell r="N58">
            <v>1960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28461889000123</v>
          </cell>
          <cell r="G59" t="str">
            <v>JPM PRODUTOS HOSPITALARES LTDA</v>
          </cell>
          <cell r="H59" t="str">
            <v>B</v>
          </cell>
          <cell r="I59" t="str">
            <v>S</v>
          </cell>
          <cell r="J59" t="str">
            <v>000.000.861</v>
          </cell>
          <cell r="K59">
            <v>43894</v>
          </cell>
          <cell r="L59" t="str">
            <v>26200328461889000123550010000008611794184780</v>
          </cell>
          <cell r="M59" t="str">
            <v>26 -  Pernambuco</v>
          </cell>
          <cell r="N59">
            <v>29484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22006201000139</v>
          </cell>
          <cell r="G60" t="str">
            <v>FORTPEL COMERCIO DE DESCARTAVEIS LTDA</v>
          </cell>
          <cell r="H60" t="str">
            <v>B</v>
          </cell>
          <cell r="I60" t="str">
            <v>S</v>
          </cell>
          <cell r="J60" t="str">
            <v>59214</v>
          </cell>
          <cell r="K60">
            <v>43895</v>
          </cell>
          <cell r="L60" t="str">
            <v>26200322006201000139550000000592141100592140</v>
          </cell>
          <cell r="M60" t="str">
            <v>26 -  Pernambuco</v>
          </cell>
          <cell r="N60">
            <v>898.8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6204103000150</v>
          </cell>
          <cell r="G61" t="str">
            <v>R S DOS SANTOS</v>
          </cell>
          <cell r="H61" t="str">
            <v>B</v>
          </cell>
          <cell r="I61" t="str">
            <v>S</v>
          </cell>
          <cell r="J61" t="str">
            <v>30.921</v>
          </cell>
          <cell r="K61">
            <v>43895</v>
          </cell>
          <cell r="L61" t="str">
            <v>2620030620410300150550010000309211319255815</v>
          </cell>
          <cell r="M61" t="str">
            <v>26 -  Pernambuco</v>
          </cell>
          <cell r="N61">
            <v>22290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2684571000118</v>
          </cell>
          <cell r="G62" t="str">
            <v>DINAMICA HOSPITALAR LTDA</v>
          </cell>
          <cell r="H62" t="str">
            <v>B</v>
          </cell>
          <cell r="I62" t="str">
            <v>S</v>
          </cell>
          <cell r="J62" t="str">
            <v>1876</v>
          </cell>
          <cell r="K62">
            <v>43895</v>
          </cell>
          <cell r="L62" t="str">
            <v>26200302684571000118550030000018761130710220</v>
          </cell>
          <cell r="M62" t="str">
            <v>26 -  Pernambuco</v>
          </cell>
          <cell r="N62">
            <v>2950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19585158000280</v>
          </cell>
          <cell r="G63" t="str">
            <v>CARDINAL HEALTH DO BRASIL LTDA</v>
          </cell>
          <cell r="H63" t="str">
            <v>B</v>
          </cell>
          <cell r="I63" t="str">
            <v>S</v>
          </cell>
          <cell r="J63" t="str">
            <v>30975</v>
          </cell>
          <cell r="K63">
            <v>43895</v>
          </cell>
          <cell r="L63" t="str">
            <v>35200319585158000280550010000309751005850451</v>
          </cell>
          <cell r="M63" t="str">
            <v>26 -  Pernambuco</v>
          </cell>
          <cell r="N63">
            <v>750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5044056000161</v>
          </cell>
          <cell r="G64" t="str">
            <v>DMH PRODUTOS HOSPITALARES LTDA</v>
          </cell>
          <cell r="H64" t="str">
            <v>B</v>
          </cell>
          <cell r="I64" t="str">
            <v>S</v>
          </cell>
          <cell r="J64" t="str">
            <v>16288</v>
          </cell>
          <cell r="K64">
            <v>43899</v>
          </cell>
          <cell r="L64" t="str">
            <v>26200305044056000161550010000162881340569127</v>
          </cell>
          <cell r="M64" t="str">
            <v>26 -  Pernambuco</v>
          </cell>
          <cell r="N64">
            <v>558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36753739000111</v>
          </cell>
          <cell r="G65" t="str">
            <v>DMG COMERCIO E REPRESENTAÇAO LTDA</v>
          </cell>
          <cell r="H65" t="str">
            <v>B</v>
          </cell>
          <cell r="I65" t="str">
            <v>S</v>
          </cell>
          <cell r="J65" t="str">
            <v>000.016.287</v>
          </cell>
          <cell r="K65">
            <v>43899</v>
          </cell>
          <cell r="L65" t="str">
            <v>53200336753739000111550010000162871000000012</v>
          </cell>
          <cell r="M65" t="str">
            <v>26 -  Pernambuco</v>
          </cell>
          <cell r="N65">
            <v>2850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22006201000139</v>
          </cell>
          <cell r="G66" t="str">
            <v>FORTPEL COMERCIO DE DESCARTAVEIS LTDA</v>
          </cell>
          <cell r="H66" t="str">
            <v>B</v>
          </cell>
          <cell r="I66" t="str">
            <v>S</v>
          </cell>
          <cell r="J66" t="str">
            <v>59164</v>
          </cell>
          <cell r="K66">
            <v>43899</v>
          </cell>
          <cell r="L66" t="str">
            <v>26200322006201000139550000000591641100591647</v>
          </cell>
          <cell r="M66" t="str">
            <v>26 -  Pernambuco</v>
          </cell>
          <cell r="N66">
            <v>805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6204103000150</v>
          </cell>
          <cell r="G67" t="str">
            <v>R S DOS SANTOS</v>
          </cell>
          <cell r="H67" t="str">
            <v>B</v>
          </cell>
          <cell r="I67" t="str">
            <v>S</v>
          </cell>
          <cell r="J67" t="str">
            <v>31.037</v>
          </cell>
          <cell r="K67">
            <v>43899</v>
          </cell>
          <cell r="L67" t="str">
            <v>26200306204103000150550010000310371435797403</v>
          </cell>
          <cell r="M67" t="str">
            <v>26 -  Pernambuco</v>
          </cell>
          <cell r="N67">
            <v>3600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2684571000118</v>
          </cell>
          <cell r="G68" t="str">
            <v>DINAMICA HOSPITALAR LTDA</v>
          </cell>
          <cell r="H68" t="str">
            <v>B</v>
          </cell>
          <cell r="I68" t="str">
            <v>S</v>
          </cell>
          <cell r="J68" t="str">
            <v>1878</v>
          </cell>
          <cell r="K68">
            <v>43899</v>
          </cell>
          <cell r="L68" t="str">
            <v>26200302684571000118550030000018781142024894</v>
          </cell>
          <cell r="M68" t="str">
            <v>26 -  Pernambuco</v>
          </cell>
          <cell r="N68">
            <v>3983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86884020000198</v>
          </cell>
          <cell r="G69" t="str">
            <v>CARDIOMEDICA COM E REP DE MATERIAIS</v>
          </cell>
          <cell r="H69" t="str">
            <v>B</v>
          </cell>
          <cell r="I69" t="str">
            <v>S</v>
          </cell>
          <cell r="J69" t="str">
            <v>000.026.128</v>
          </cell>
          <cell r="K69">
            <v>43899</v>
          </cell>
          <cell r="L69" t="str">
            <v>29200386884020000198550010000261281139192349</v>
          </cell>
          <cell r="M69" t="str">
            <v>29 -  Bahia</v>
          </cell>
          <cell r="N69">
            <v>650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86884020000198</v>
          </cell>
          <cell r="G70" t="str">
            <v>CARDIOMEDICA COM E REP DE MATERIAIS</v>
          </cell>
          <cell r="H70" t="str">
            <v>B</v>
          </cell>
          <cell r="I70" t="str">
            <v>S</v>
          </cell>
          <cell r="J70" t="str">
            <v>000.026.127</v>
          </cell>
          <cell r="K70">
            <v>43899</v>
          </cell>
          <cell r="L70" t="str">
            <v>29200386884020000198550010000261271204941625</v>
          </cell>
          <cell r="M70" t="str">
            <v>29 -  Bahia</v>
          </cell>
          <cell r="N70">
            <v>650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86884020000198</v>
          </cell>
          <cell r="G71" t="str">
            <v>CARDIOMEDICA COM E REP DE MATERIAIS</v>
          </cell>
          <cell r="H71" t="str">
            <v>B</v>
          </cell>
          <cell r="I71" t="str">
            <v>S</v>
          </cell>
          <cell r="J71" t="str">
            <v>000.026.123</v>
          </cell>
          <cell r="K71">
            <v>43899</v>
          </cell>
          <cell r="L71" t="str">
            <v>29200386884020000198550010000261231127852636</v>
          </cell>
          <cell r="M71" t="str">
            <v>29 -  Bahia</v>
          </cell>
          <cell r="N71">
            <v>650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86884020000198</v>
          </cell>
          <cell r="G72" t="str">
            <v>CARDIOMEDICA COM E REP DE MATERIAIS</v>
          </cell>
          <cell r="H72" t="str">
            <v>B</v>
          </cell>
          <cell r="I72" t="str">
            <v>S</v>
          </cell>
          <cell r="J72" t="str">
            <v>000.026.122</v>
          </cell>
          <cell r="K72">
            <v>43899</v>
          </cell>
          <cell r="L72" t="str">
            <v>29200386884020000198550010000261221218072105</v>
          </cell>
          <cell r="M72" t="str">
            <v>29 -  Bahia</v>
          </cell>
          <cell r="N72">
            <v>650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19585158000280</v>
          </cell>
          <cell r="G73" t="str">
            <v>CARDINAL HEALTH DO BRASIL LTDA</v>
          </cell>
          <cell r="H73" t="str">
            <v>B</v>
          </cell>
          <cell r="I73" t="str">
            <v>S</v>
          </cell>
          <cell r="J73" t="str">
            <v>31006</v>
          </cell>
          <cell r="K73">
            <v>43899</v>
          </cell>
          <cell r="L73" t="str">
            <v>35200319585158000280550010000310061000411113</v>
          </cell>
          <cell r="M73" t="str">
            <v>35 -  São Paulo</v>
          </cell>
          <cell r="N73">
            <v>1800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78165</v>
          </cell>
          <cell r="K74">
            <v>43900</v>
          </cell>
          <cell r="L74" t="str">
            <v>26200324436602000154550010000781651111781658</v>
          </cell>
          <cell r="M74" t="str">
            <v>26 -  Pernambuco</v>
          </cell>
          <cell r="N74">
            <v>6620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78243</v>
          </cell>
          <cell r="K75">
            <v>43900</v>
          </cell>
          <cell r="L75" t="str">
            <v>26200324436602000154550010000782431111782431</v>
          </cell>
          <cell r="M75" t="str">
            <v>26 -  Pernambuco</v>
          </cell>
          <cell r="N75">
            <v>3691.5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8778201000126</v>
          </cell>
          <cell r="G76" t="str">
            <v>DROGAFONTE LTDA</v>
          </cell>
          <cell r="H76" t="str">
            <v>B</v>
          </cell>
          <cell r="I76" t="str">
            <v>S</v>
          </cell>
          <cell r="J76" t="str">
            <v>304336</v>
          </cell>
          <cell r="K76">
            <v>43900</v>
          </cell>
          <cell r="L76" t="str">
            <v>26200308778201000126550010003043361750755891</v>
          </cell>
          <cell r="M76" t="str">
            <v>26 -  Pernambuco</v>
          </cell>
          <cell r="N76">
            <v>13060.6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12882932000194</v>
          </cell>
          <cell r="G77" t="str">
            <v>EXOMED REPRES DE MED LTDA</v>
          </cell>
          <cell r="H77" t="str">
            <v>B</v>
          </cell>
          <cell r="I77" t="str">
            <v>S</v>
          </cell>
          <cell r="J77" t="str">
            <v>140648</v>
          </cell>
          <cell r="K77">
            <v>43900</v>
          </cell>
          <cell r="L77" t="str">
            <v>26200312882932000194550010001406481116547370</v>
          </cell>
          <cell r="M77" t="str">
            <v>26 -  Pernambuco</v>
          </cell>
          <cell r="N77">
            <v>5161.6000000000004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31673254000285</v>
          </cell>
          <cell r="G78" t="str">
            <v>LABORATORIOS B BRAUN S/A</v>
          </cell>
          <cell r="H78" t="str">
            <v>B</v>
          </cell>
          <cell r="I78" t="str">
            <v>S</v>
          </cell>
          <cell r="J78" t="str">
            <v>123983</v>
          </cell>
          <cell r="K78">
            <v>43900</v>
          </cell>
          <cell r="L78" t="str">
            <v>26200331673254000285550000001239831682945016</v>
          </cell>
          <cell r="M78" t="str">
            <v>26 -  Pernambuco</v>
          </cell>
          <cell r="N78">
            <v>2040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11449180000100</v>
          </cell>
          <cell r="G79" t="str">
            <v>DPROSMED DIST DE PROD MED HOSP</v>
          </cell>
          <cell r="H79" t="str">
            <v>B</v>
          </cell>
          <cell r="I79" t="str">
            <v>S</v>
          </cell>
          <cell r="J79" t="str">
            <v>000.033.208</v>
          </cell>
          <cell r="K79">
            <v>43900</v>
          </cell>
          <cell r="L79" t="str">
            <v>26200311449180000100550010000332081004009374</v>
          </cell>
          <cell r="M79" t="str">
            <v>26 -  Pernambuco</v>
          </cell>
          <cell r="N79">
            <v>5826.36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88303433000167</v>
          </cell>
          <cell r="G80" t="str">
            <v>ITM SA  INDUSTRIA DE TECNOLOGIAS MEDICAS</v>
          </cell>
          <cell r="H80" t="str">
            <v>B</v>
          </cell>
          <cell r="I80" t="str">
            <v>S</v>
          </cell>
          <cell r="J80" t="str">
            <v>000.027.892</v>
          </cell>
          <cell r="K80">
            <v>43900</v>
          </cell>
          <cell r="L80" t="str">
            <v>43200388303433000167550010000278921343216005</v>
          </cell>
          <cell r="M80" t="str">
            <v>43 -  Rio Grande do Sul</v>
          </cell>
          <cell r="N80">
            <v>5874.9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21596736000144</v>
          </cell>
          <cell r="G81" t="str">
            <v>ULTRAMEGA DIST LTDA</v>
          </cell>
          <cell r="H81" t="str">
            <v>B</v>
          </cell>
          <cell r="I81" t="str">
            <v>S</v>
          </cell>
          <cell r="J81" t="str">
            <v>93248</v>
          </cell>
          <cell r="K81">
            <v>43900</v>
          </cell>
          <cell r="L81" t="str">
            <v>26200321596736000144550010000932481000953514</v>
          </cell>
          <cell r="M81" t="str">
            <v>26 -  Pernambuco</v>
          </cell>
          <cell r="N81">
            <v>4800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21596736000144</v>
          </cell>
          <cell r="G82" t="str">
            <v>ULTRAMEGA DIST LTDA</v>
          </cell>
          <cell r="H82" t="str">
            <v>B</v>
          </cell>
          <cell r="I82" t="str">
            <v>S</v>
          </cell>
          <cell r="J82" t="str">
            <v>93320</v>
          </cell>
          <cell r="K82">
            <v>43900</v>
          </cell>
          <cell r="L82" t="str">
            <v>26200321596736000144550010000933201000954353</v>
          </cell>
          <cell r="M82" t="str">
            <v>26 -  Pernambuco</v>
          </cell>
          <cell r="N82">
            <v>8319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12420164001048</v>
          </cell>
          <cell r="G83" t="str">
            <v>CM HOSPITALAR S A</v>
          </cell>
          <cell r="H83" t="str">
            <v>B</v>
          </cell>
          <cell r="I83" t="str">
            <v>S</v>
          </cell>
          <cell r="J83" t="str">
            <v>61398</v>
          </cell>
          <cell r="K83">
            <v>43900</v>
          </cell>
          <cell r="L83" t="str">
            <v>26200312420164001048550010000613981003899519</v>
          </cell>
          <cell r="M83" t="str">
            <v>26 -  Pernambuco</v>
          </cell>
          <cell r="N83">
            <v>12219.6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75315333024393</v>
          </cell>
          <cell r="G84" t="str">
            <v>ATACADAO S.A</v>
          </cell>
          <cell r="H84" t="str">
            <v>B</v>
          </cell>
          <cell r="I84" t="str">
            <v>S</v>
          </cell>
          <cell r="J84" t="str">
            <v>000.003.824</v>
          </cell>
          <cell r="K84">
            <v>43900</v>
          </cell>
          <cell r="L84" t="str">
            <v>26200375315333024393550010000038241000056232</v>
          </cell>
          <cell r="M84" t="str">
            <v>26 -  Pernambuco</v>
          </cell>
          <cell r="N84">
            <v>236.5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82641325003648</v>
          </cell>
          <cell r="G85" t="str">
            <v>CREMER S.A</v>
          </cell>
          <cell r="H85" t="str">
            <v>B</v>
          </cell>
          <cell r="I85" t="str">
            <v>S</v>
          </cell>
          <cell r="J85" t="str">
            <v>000.151.929</v>
          </cell>
          <cell r="K85">
            <v>43901</v>
          </cell>
          <cell r="L85" t="str">
            <v>26200382641325003648550010001519291827958824</v>
          </cell>
          <cell r="M85" t="str">
            <v>26 -  Pernambuco</v>
          </cell>
          <cell r="N85">
            <v>5112.5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10779833000156</v>
          </cell>
          <cell r="G86" t="str">
            <v>MEDICAL MERCANTIL DE APARELHAGEM MEDICA</v>
          </cell>
          <cell r="H86" t="str">
            <v>B</v>
          </cell>
          <cell r="I86" t="str">
            <v>S</v>
          </cell>
          <cell r="J86" t="str">
            <v>499745</v>
          </cell>
          <cell r="K86">
            <v>43901</v>
          </cell>
          <cell r="L86" t="str">
            <v>26200310779833000156550010004997451160517878</v>
          </cell>
          <cell r="M86" t="str">
            <v>26 -  Pernambuco</v>
          </cell>
          <cell r="N86">
            <v>8600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35520964000145</v>
          </cell>
          <cell r="G87" t="str">
            <v>FARMACIA ROCHA</v>
          </cell>
          <cell r="H87" t="str">
            <v>B</v>
          </cell>
          <cell r="I87" t="str">
            <v>S</v>
          </cell>
          <cell r="J87" t="str">
            <v>94485</v>
          </cell>
          <cell r="K87">
            <v>43901</v>
          </cell>
          <cell r="L87" t="str">
            <v>26200335520964000145650020000944851689637350</v>
          </cell>
          <cell r="M87" t="str">
            <v>26 -  Pernambuco</v>
          </cell>
          <cell r="N87">
            <v>52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41053497000193</v>
          </cell>
          <cell r="G88" t="str">
            <v>DISCAMED MEDICO HOSPITALAR LTDA</v>
          </cell>
          <cell r="H88" t="str">
            <v>B</v>
          </cell>
          <cell r="I88" t="str">
            <v>S</v>
          </cell>
          <cell r="J88" t="str">
            <v>14157</v>
          </cell>
          <cell r="K88">
            <v>43901</v>
          </cell>
          <cell r="L88" t="str">
            <v>26200341053497000193550010000141571001369294</v>
          </cell>
          <cell r="M88" t="str">
            <v>26 -  Pernambuco</v>
          </cell>
          <cell r="N88">
            <v>570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175233000125</v>
          </cell>
          <cell r="G89" t="str">
            <v>TRES LEOES MATERIAL HOSPITALAR LTDA</v>
          </cell>
          <cell r="H89" t="str">
            <v>B</v>
          </cell>
          <cell r="I89" t="str">
            <v>S</v>
          </cell>
          <cell r="J89" t="str">
            <v>48825</v>
          </cell>
          <cell r="K89">
            <v>43901</v>
          </cell>
          <cell r="L89" t="str">
            <v>28200300175233000125550010000488251584328844</v>
          </cell>
          <cell r="M89" t="str">
            <v>26 -  Pernambuco</v>
          </cell>
          <cell r="N89">
            <v>5430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236193000184</v>
          </cell>
          <cell r="G90" t="str">
            <v>CIRURGICA RECIFE</v>
          </cell>
          <cell r="H90" t="str">
            <v>B</v>
          </cell>
          <cell r="I90" t="str">
            <v>S</v>
          </cell>
          <cell r="J90" t="str">
            <v>000.055.422</v>
          </cell>
          <cell r="K90">
            <v>43901</v>
          </cell>
          <cell r="L90" t="str">
            <v>26200300236193000184550010000554221000554236</v>
          </cell>
          <cell r="M90" t="str">
            <v>26 -  Pernambuco</v>
          </cell>
          <cell r="N90">
            <v>2348.98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82641325003648</v>
          </cell>
          <cell r="G91" t="str">
            <v>CREMER S.A</v>
          </cell>
          <cell r="H91" t="str">
            <v>B</v>
          </cell>
          <cell r="I91" t="str">
            <v>S</v>
          </cell>
          <cell r="J91" t="str">
            <v>000.152.017</v>
          </cell>
          <cell r="K91">
            <v>43902</v>
          </cell>
          <cell r="L91" t="str">
            <v>26200382641325003648550010001520171967578026</v>
          </cell>
          <cell r="M91" t="str">
            <v>26 -  Pernambuco</v>
          </cell>
          <cell r="N91">
            <v>1736.88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82641325003648</v>
          </cell>
          <cell r="G92" t="str">
            <v>CREMER S.A</v>
          </cell>
          <cell r="H92" t="str">
            <v>B</v>
          </cell>
          <cell r="I92" t="str">
            <v>S</v>
          </cell>
          <cell r="J92" t="str">
            <v>000.152.007</v>
          </cell>
          <cell r="K92">
            <v>43902</v>
          </cell>
          <cell r="L92" t="str">
            <v>26200382641325003648550010001520071177716765</v>
          </cell>
          <cell r="M92" t="str">
            <v>26 -  Pernambuco</v>
          </cell>
          <cell r="N92">
            <v>29750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10779833000156</v>
          </cell>
          <cell r="G93" t="str">
            <v>MEDICAL MERCANTIL DE APARELHAGEM MEDICA</v>
          </cell>
          <cell r="H93" t="str">
            <v>B</v>
          </cell>
          <cell r="I93" t="str">
            <v>S</v>
          </cell>
          <cell r="J93" t="str">
            <v>499587</v>
          </cell>
          <cell r="K93">
            <v>43902</v>
          </cell>
          <cell r="L93" t="str">
            <v>26200310779833000156550010004995871180853970</v>
          </cell>
          <cell r="M93" t="str">
            <v>26 -  Pernambuco</v>
          </cell>
          <cell r="N93">
            <v>1095.5999999999999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21172673000107</v>
          </cell>
          <cell r="G94" t="str">
            <v>ERS INDUSTRIA E COMERCIO DE PRODUTOS</v>
          </cell>
          <cell r="H94" t="str">
            <v>B</v>
          </cell>
          <cell r="I94" t="str">
            <v>S</v>
          </cell>
          <cell r="J94" t="str">
            <v>16163</v>
          </cell>
          <cell r="K94">
            <v>43902</v>
          </cell>
          <cell r="L94" t="str">
            <v>26200321172673000107550010000161631829773407</v>
          </cell>
          <cell r="M94" t="str">
            <v>26 -  Pernambuco</v>
          </cell>
          <cell r="N94">
            <v>1580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51943645000107</v>
          </cell>
          <cell r="G95" t="str">
            <v>BIOMEDICAL EQUIPAMENTOS E PRODUTOS MED</v>
          </cell>
          <cell r="H95" t="str">
            <v>B</v>
          </cell>
          <cell r="I95" t="str">
            <v>S</v>
          </cell>
          <cell r="J95" t="str">
            <v>000.118.677</v>
          </cell>
          <cell r="K95">
            <v>43902</v>
          </cell>
          <cell r="L95" t="str">
            <v>35200351943645000107550010001186771004640321</v>
          </cell>
          <cell r="M95" t="str">
            <v>35 -  São Paulo</v>
          </cell>
          <cell r="N95">
            <v>8304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51943645000107</v>
          </cell>
          <cell r="G96" t="str">
            <v>BIOMEDICAL EQUIPAMENTOS E PRODUTOS MED</v>
          </cell>
          <cell r="H96" t="str">
            <v>B</v>
          </cell>
          <cell r="I96" t="str">
            <v>S</v>
          </cell>
          <cell r="J96" t="str">
            <v>000.118.577</v>
          </cell>
          <cell r="K96">
            <v>43902</v>
          </cell>
          <cell r="L96" t="str">
            <v>35200351943645000107550010001185771004640326</v>
          </cell>
          <cell r="M96" t="str">
            <v>35 -  São Paulo</v>
          </cell>
          <cell r="N96">
            <v>4445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67729178000491</v>
          </cell>
          <cell r="G97" t="str">
            <v>COMERCIAL C RIOCLARENSE LTDA</v>
          </cell>
          <cell r="H97" t="str">
            <v>B</v>
          </cell>
          <cell r="I97" t="str">
            <v>S</v>
          </cell>
          <cell r="J97" t="str">
            <v>1267243</v>
          </cell>
          <cell r="K97">
            <v>43902</v>
          </cell>
          <cell r="L97" t="str">
            <v>35200367729178000491550010012672431623309131</v>
          </cell>
          <cell r="M97" t="str">
            <v>25 -  Paraíba</v>
          </cell>
          <cell r="N97">
            <v>3815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67729178000491</v>
          </cell>
          <cell r="G98" t="str">
            <v>COMERCIAL C RIOCLARENSE LTDA</v>
          </cell>
          <cell r="H98" t="str">
            <v>B</v>
          </cell>
          <cell r="I98" t="str">
            <v>S</v>
          </cell>
          <cell r="J98" t="str">
            <v>1267467</v>
          </cell>
          <cell r="K98">
            <v>43902</v>
          </cell>
          <cell r="L98" t="str">
            <v>35200367729178000491550010012674671934788859</v>
          </cell>
          <cell r="M98" t="str">
            <v>25 -  Paraíba</v>
          </cell>
          <cell r="N98">
            <v>5554.9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67729178000491</v>
          </cell>
          <cell r="G99" t="str">
            <v>COMERCIAL C RIOCLARENSE LTDA</v>
          </cell>
          <cell r="H99" t="str">
            <v>B</v>
          </cell>
          <cell r="I99" t="str">
            <v>S</v>
          </cell>
          <cell r="J99" t="str">
            <v>22126</v>
          </cell>
          <cell r="K99">
            <v>43902</v>
          </cell>
          <cell r="L99" t="str">
            <v>41200367729178000572550010000221261274984822</v>
          </cell>
          <cell r="M99" t="str">
            <v>25 -  Paraíba</v>
          </cell>
          <cell r="N99">
            <v>3390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19585158000280</v>
          </cell>
          <cell r="G100" t="str">
            <v>CARDINAL HEALTH DO BRASIL LTDA</v>
          </cell>
          <cell r="H100" t="str">
            <v>B</v>
          </cell>
          <cell r="I100" t="str">
            <v>S</v>
          </cell>
          <cell r="J100" t="str">
            <v>28598</v>
          </cell>
          <cell r="K100">
            <v>43902</v>
          </cell>
          <cell r="L100" t="str">
            <v>35191219585158000280550010000285981006899201</v>
          </cell>
          <cell r="M100" t="str">
            <v>35 -  São Paulo</v>
          </cell>
          <cell r="N100">
            <v>2550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82641325003648</v>
          </cell>
          <cell r="G101" t="str">
            <v>CREMER S.A</v>
          </cell>
          <cell r="H101" t="str">
            <v>B</v>
          </cell>
          <cell r="I101" t="str">
            <v>S</v>
          </cell>
          <cell r="J101" t="str">
            <v>000.152.075</v>
          </cell>
          <cell r="K101">
            <v>43903</v>
          </cell>
          <cell r="L101" t="str">
            <v>26200382641325003648550010001520751773558406</v>
          </cell>
          <cell r="M101" t="str">
            <v>26 -  Pernambuco</v>
          </cell>
          <cell r="N101">
            <v>2174.6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8674752000140</v>
          </cell>
          <cell r="G102" t="str">
            <v>CIRURGICA MONTEBELLO LTDA</v>
          </cell>
          <cell r="H102" t="str">
            <v>B</v>
          </cell>
          <cell r="I102" t="str">
            <v>S</v>
          </cell>
          <cell r="J102" t="str">
            <v>000.076.027</v>
          </cell>
          <cell r="K102">
            <v>43903</v>
          </cell>
          <cell r="L102" t="str">
            <v>26200308674752000140550010000760271364066259</v>
          </cell>
          <cell r="M102" t="str">
            <v>26 -  Pernambuco</v>
          </cell>
          <cell r="N102">
            <v>1407.96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8674752000140</v>
          </cell>
          <cell r="G103" t="str">
            <v>CIRURGICA MONTEBELLO LTDA</v>
          </cell>
          <cell r="H103" t="str">
            <v>B</v>
          </cell>
          <cell r="I103" t="str">
            <v>S</v>
          </cell>
          <cell r="J103" t="str">
            <v>000.076.027</v>
          </cell>
          <cell r="K103">
            <v>43903</v>
          </cell>
          <cell r="L103" t="str">
            <v>26200308674752000140550010000760271364066259</v>
          </cell>
          <cell r="M103" t="str">
            <v>26 -  Pernambuco</v>
          </cell>
          <cell r="N103">
            <v>1029.9000000000001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1440590000136</v>
          </cell>
          <cell r="G104" t="str">
            <v>FRESENIUS MEDICAL CARE</v>
          </cell>
          <cell r="H104" t="str">
            <v>B</v>
          </cell>
          <cell r="I104" t="str">
            <v>S</v>
          </cell>
          <cell r="J104" t="str">
            <v>1430978</v>
          </cell>
          <cell r="K104">
            <v>43903</v>
          </cell>
          <cell r="L104" t="str">
            <v>35200301440590000136550000014309781048224337</v>
          </cell>
          <cell r="M104" t="str">
            <v>35 -  São Paulo</v>
          </cell>
          <cell r="N104">
            <v>324.75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24436602000154</v>
          </cell>
          <cell r="G105" t="str">
            <v>ART CIRURGICA LTDA</v>
          </cell>
          <cell r="H105" t="str">
            <v>B</v>
          </cell>
          <cell r="I105" t="str">
            <v>S</v>
          </cell>
          <cell r="J105" t="str">
            <v>78388</v>
          </cell>
          <cell r="K105">
            <v>43906</v>
          </cell>
          <cell r="L105" t="str">
            <v>26200324436602000154550010000783881111783885</v>
          </cell>
          <cell r="M105" t="str">
            <v>26 -  Pernambuco</v>
          </cell>
          <cell r="N105">
            <v>1700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58426628000133</v>
          </cell>
          <cell r="G106" t="str">
            <v>SAMTRONIC INDUSTRIA E COMERCIO LTDA</v>
          </cell>
          <cell r="H106" t="str">
            <v>B</v>
          </cell>
          <cell r="I106" t="str">
            <v>S</v>
          </cell>
          <cell r="J106" t="str">
            <v>232722</v>
          </cell>
          <cell r="K106">
            <v>43906</v>
          </cell>
          <cell r="L106" t="str">
            <v>35200358426628000133550010002327221100319937</v>
          </cell>
          <cell r="M106" t="str">
            <v>35 -  São Paulo</v>
          </cell>
          <cell r="N106">
            <v>22800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37844479000152</v>
          </cell>
          <cell r="G107" t="str">
            <v>BIOLINE FIOS CIRURGICOS LTDA</v>
          </cell>
          <cell r="H107" t="str">
            <v>B</v>
          </cell>
          <cell r="I107" t="str">
            <v>S</v>
          </cell>
          <cell r="J107" t="str">
            <v>88008</v>
          </cell>
          <cell r="K107">
            <v>43906</v>
          </cell>
          <cell r="L107" t="str">
            <v>52200337844479000152550020000880081100288125</v>
          </cell>
          <cell r="M107" t="str">
            <v>52 -  Goiás</v>
          </cell>
          <cell r="N107">
            <v>10174.08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7395985000140</v>
          </cell>
          <cell r="G108" t="str">
            <v>POTENGY PRODUTOS HOSPITALARES</v>
          </cell>
          <cell r="H108" t="str">
            <v>B</v>
          </cell>
          <cell r="I108" t="str">
            <v>S</v>
          </cell>
          <cell r="J108" t="str">
            <v>000.015.574</v>
          </cell>
          <cell r="K108">
            <v>43906</v>
          </cell>
          <cell r="L108" t="str">
            <v>25200307395985000140550010000155741000000019</v>
          </cell>
          <cell r="M108" t="str">
            <v>25 -  Paraíba</v>
          </cell>
          <cell r="N108">
            <v>1529.48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7203018000130</v>
          </cell>
          <cell r="G109" t="str">
            <v>ORBIMED COMERCIO DE PRODUTOS MEDICOS L</v>
          </cell>
          <cell r="H109" t="str">
            <v>B</v>
          </cell>
          <cell r="I109" t="str">
            <v>S</v>
          </cell>
          <cell r="J109" t="str">
            <v>17197</v>
          </cell>
          <cell r="K109">
            <v>43906</v>
          </cell>
          <cell r="L109" t="str">
            <v>24200307203018000130550010000171971009615567</v>
          </cell>
          <cell r="M109" t="str">
            <v>24 -  Rio Grande do Norte</v>
          </cell>
          <cell r="N109">
            <v>570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7203018000130</v>
          </cell>
          <cell r="G110" t="str">
            <v>ORBIMED COMERCIO DE PRODUTOS MEDICOS L</v>
          </cell>
          <cell r="H110" t="str">
            <v>B</v>
          </cell>
          <cell r="I110" t="str">
            <v>S</v>
          </cell>
          <cell r="J110" t="str">
            <v>17196</v>
          </cell>
          <cell r="K110">
            <v>43906</v>
          </cell>
          <cell r="L110" t="str">
            <v>24200307203018000130550010000171961004349110</v>
          </cell>
          <cell r="M110" t="str">
            <v>24 -  Rio Grande do Norte</v>
          </cell>
          <cell r="N110">
            <v>300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1437707000122</v>
          </cell>
          <cell r="G111" t="str">
            <v>SCITECH MEDICAL</v>
          </cell>
          <cell r="H111" t="str">
            <v>B</v>
          </cell>
          <cell r="I111" t="str">
            <v>S</v>
          </cell>
          <cell r="J111" t="str">
            <v>130820</v>
          </cell>
          <cell r="K111">
            <v>43906</v>
          </cell>
          <cell r="L111" t="str">
            <v>52200301437707000122550550001308201145823642</v>
          </cell>
          <cell r="M111" t="str">
            <v>52 -  Goiás</v>
          </cell>
          <cell r="N111">
            <v>550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1437707000122</v>
          </cell>
          <cell r="G112" t="str">
            <v>SCITECH MEDICAL</v>
          </cell>
          <cell r="H112" t="str">
            <v>B</v>
          </cell>
          <cell r="I112" t="str">
            <v>S</v>
          </cell>
          <cell r="J112" t="str">
            <v>129804</v>
          </cell>
          <cell r="K112">
            <v>43906</v>
          </cell>
          <cell r="L112" t="str">
            <v>52200301437707000122550550001298041276789018</v>
          </cell>
          <cell r="M112" t="str">
            <v>52 -  Goiás</v>
          </cell>
          <cell r="N112">
            <v>550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1437707000122</v>
          </cell>
          <cell r="G113" t="str">
            <v>SCITECH MEDICAL</v>
          </cell>
          <cell r="H113" t="str">
            <v>B</v>
          </cell>
          <cell r="I113" t="str">
            <v>S</v>
          </cell>
          <cell r="J113" t="str">
            <v>129802</v>
          </cell>
          <cell r="K113">
            <v>43906</v>
          </cell>
          <cell r="L113" t="str">
            <v>52200301437707000122550550001298021828143380</v>
          </cell>
          <cell r="M113" t="str">
            <v>52 -  Goiás</v>
          </cell>
          <cell r="N113">
            <v>550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1437707000122</v>
          </cell>
          <cell r="G114" t="str">
            <v>SCITECH MEDICAL</v>
          </cell>
          <cell r="H114" t="str">
            <v>B</v>
          </cell>
          <cell r="I114" t="str">
            <v>S</v>
          </cell>
          <cell r="J114" t="str">
            <v>130188</v>
          </cell>
          <cell r="K114">
            <v>43906</v>
          </cell>
          <cell r="L114" t="str">
            <v>52200301437707000122550550001301881880361103</v>
          </cell>
          <cell r="M114" t="str">
            <v>52 -  Goiás</v>
          </cell>
          <cell r="N114">
            <v>550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1437707000122</v>
          </cell>
          <cell r="G115" t="str">
            <v>SCITECH MEDICAL</v>
          </cell>
          <cell r="H115" t="str">
            <v>B</v>
          </cell>
          <cell r="I115" t="str">
            <v>S</v>
          </cell>
          <cell r="J115" t="str">
            <v>130984</v>
          </cell>
          <cell r="K115">
            <v>43906</v>
          </cell>
          <cell r="L115" t="str">
            <v>52200301437707000122550550001309841583128417</v>
          </cell>
          <cell r="M115" t="str">
            <v>52 -  Goiás</v>
          </cell>
          <cell r="N115">
            <v>1100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31404381000106</v>
          </cell>
          <cell r="G116" t="str">
            <v>BIOVASCULAR COMERCIO</v>
          </cell>
          <cell r="H116" t="str">
            <v>B</v>
          </cell>
          <cell r="I116" t="str">
            <v>S</v>
          </cell>
          <cell r="J116" t="str">
            <v>000.000.112</v>
          </cell>
          <cell r="K116">
            <v>43906</v>
          </cell>
          <cell r="L116" t="str">
            <v>26200331404381000106550010000001121439290484</v>
          </cell>
          <cell r="M116" t="str">
            <v>26 -  Pernambuco</v>
          </cell>
          <cell r="N116">
            <v>330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31404381000106</v>
          </cell>
          <cell r="G117" t="str">
            <v>BIOVASCULAR COMERCIO</v>
          </cell>
          <cell r="H117" t="str">
            <v>B</v>
          </cell>
          <cell r="I117" t="str">
            <v>S</v>
          </cell>
          <cell r="J117" t="str">
            <v>000.000.113</v>
          </cell>
          <cell r="K117">
            <v>43906</v>
          </cell>
          <cell r="L117" t="str">
            <v>26200331404381000106550010000001131304867950</v>
          </cell>
          <cell r="M117" t="str">
            <v>26 -  Pernambuco</v>
          </cell>
          <cell r="N117">
            <v>490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31404381000106</v>
          </cell>
          <cell r="G118" t="str">
            <v>BIOVASCULAR COMERCIO</v>
          </cell>
          <cell r="H118" t="str">
            <v>B</v>
          </cell>
          <cell r="I118" t="str">
            <v>S</v>
          </cell>
          <cell r="J118" t="str">
            <v>000.000.115</v>
          </cell>
          <cell r="K118">
            <v>43906</v>
          </cell>
          <cell r="L118" t="str">
            <v>26200331404381000106550010000001151223171918</v>
          </cell>
          <cell r="M118" t="str">
            <v>26 -  Pernambuco</v>
          </cell>
          <cell r="N118">
            <v>330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31404381000106</v>
          </cell>
          <cell r="G119" t="str">
            <v>BIOVASCULAR COMERCIO</v>
          </cell>
          <cell r="H119" t="str">
            <v>B</v>
          </cell>
          <cell r="I119" t="str">
            <v>S</v>
          </cell>
          <cell r="J119" t="str">
            <v>000.000.114</v>
          </cell>
          <cell r="K119">
            <v>43906</v>
          </cell>
          <cell r="L119" t="str">
            <v>26200331404381000106550010000001141086269906</v>
          </cell>
          <cell r="M119" t="str">
            <v>26 -  Pernambuco</v>
          </cell>
          <cell r="N119">
            <v>660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31404381000106</v>
          </cell>
          <cell r="G120" t="str">
            <v>BIOVASCULAR COMERCIO</v>
          </cell>
          <cell r="H120" t="str">
            <v>B</v>
          </cell>
          <cell r="I120" t="str">
            <v>S</v>
          </cell>
          <cell r="J120" t="str">
            <v>000.000.117</v>
          </cell>
          <cell r="K120">
            <v>43906</v>
          </cell>
          <cell r="L120" t="str">
            <v>26200331404381000106550010000001171312725123</v>
          </cell>
          <cell r="M120" t="str">
            <v>26 -  Pernambuco</v>
          </cell>
          <cell r="N120">
            <v>330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31404381000106</v>
          </cell>
          <cell r="G121" t="str">
            <v>BIOVASCULAR COMERCIO</v>
          </cell>
          <cell r="H121" t="str">
            <v>B</v>
          </cell>
          <cell r="I121" t="str">
            <v>S</v>
          </cell>
          <cell r="J121" t="str">
            <v>000.000.116</v>
          </cell>
          <cell r="K121">
            <v>43906</v>
          </cell>
          <cell r="L121" t="str">
            <v>2620033140438100010655001000001161151880591</v>
          </cell>
          <cell r="M121" t="str">
            <v>26 -  Pernambuco</v>
          </cell>
          <cell r="N121">
            <v>660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82641325003648</v>
          </cell>
          <cell r="G122" t="str">
            <v>CREMER S.A</v>
          </cell>
          <cell r="H122" t="str">
            <v>B</v>
          </cell>
          <cell r="I122" t="str">
            <v>S</v>
          </cell>
          <cell r="J122" t="str">
            <v>000.152.119</v>
          </cell>
          <cell r="K122">
            <v>43907</v>
          </cell>
          <cell r="L122" t="str">
            <v>26200382641325003648550010001521191888185510</v>
          </cell>
          <cell r="M122" t="str">
            <v>26 -  Pernambuco</v>
          </cell>
          <cell r="N122">
            <v>1400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8675394000190</v>
          </cell>
          <cell r="G123" t="str">
            <v>SAFE SUPORTE A VIDA E COMERCIO INTER</v>
          </cell>
          <cell r="H123" t="str">
            <v>B</v>
          </cell>
          <cell r="I123" t="str">
            <v>S</v>
          </cell>
          <cell r="J123" t="str">
            <v>27859</v>
          </cell>
          <cell r="K123">
            <v>43907</v>
          </cell>
          <cell r="L123" t="str">
            <v>26200308675394000190550010000278591435876510</v>
          </cell>
          <cell r="M123" t="str">
            <v>26 -  Pernambuco</v>
          </cell>
          <cell r="N123">
            <v>2530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11449180000100</v>
          </cell>
          <cell r="G124" t="str">
            <v>DPROSMED DIST DE PROD MED HOSP</v>
          </cell>
          <cell r="H124" t="str">
            <v>B</v>
          </cell>
          <cell r="I124" t="str">
            <v>S</v>
          </cell>
          <cell r="J124" t="str">
            <v>000.033.285</v>
          </cell>
          <cell r="K124">
            <v>43907</v>
          </cell>
          <cell r="L124" t="str">
            <v>26200311449180000100550010000332851942754389</v>
          </cell>
          <cell r="M124" t="str">
            <v>26 -  Pernambuco</v>
          </cell>
          <cell r="N124">
            <v>1011.85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67729178000220</v>
          </cell>
          <cell r="G125" t="str">
            <v>COMERCIAL C RIOCLARENSE LTDA</v>
          </cell>
          <cell r="H125" t="str">
            <v>B</v>
          </cell>
          <cell r="I125" t="str">
            <v>S</v>
          </cell>
          <cell r="J125" t="str">
            <v>530049</v>
          </cell>
          <cell r="K125">
            <v>43907</v>
          </cell>
          <cell r="L125" t="str">
            <v>31200367729178000220550010005300491274984827</v>
          </cell>
          <cell r="M125" t="str">
            <v>26 -  Pernambuco</v>
          </cell>
          <cell r="N125">
            <v>2940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7160019000144</v>
          </cell>
          <cell r="G126" t="str">
            <v>VITALE COMERCIO LTDA</v>
          </cell>
          <cell r="H126" t="str">
            <v>B</v>
          </cell>
          <cell r="I126" t="str">
            <v>S</v>
          </cell>
          <cell r="J126" t="str">
            <v>34.396</v>
          </cell>
          <cell r="K126">
            <v>43907</v>
          </cell>
          <cell r="L126" t="str">
            <v>26200307160019000144550010000343961123830947</v>
          </cell>
          <cell r="M126" t="str">
            <v>26 -  Pernambuco</v>
          </cell>
          <cell r="N126">
            <v>1100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21596736000144</v>
          </cell>
          <cell r="G127" t="str">
            <v>ULTRAMEGA DIST LTDA</v>
          </cell>
          <cell r="H127" t="str">
            <v>B</v>
          </cell>
          <cell r="I127" t="str">
            <v>S</v>
          </cell>
          <cell r="J127" t="str">
            <v>93941</v>
          </cell>
          <cell r="K127">
            <v>43907</v>
          </cell>
          <cell r="L127" t="str">
            <v>26200321596736000144550010000939411000960712</v>
          </cell>
          <cell r="M127" t="str">
            <v>26 -  Pernambuco</v>
          </cell>
          <cell r="N127">
            <v>2030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1280030000161</v>
          </cell>
          <cell r="G128" t="str">
            <v>EPTCA MEDICAL DEVICES LTDA</v>
          </cell>
          <cell r="H128" t="str">
            <v>B</v>
          </cell>
          <cell r="I128" t="str">
            <v>S</v>
          </cell>
          <cell r="J128" t="str">
            <v>107.876</v>
          </cell>
          <cell r="K128">
            <v>43907</v>
          </cell>
          <cell r="L128" t="str">
            <v>33200301280030000161550000001078761109055001</v>
          </cell>
          <cell r="M128" t="str">
            <v>33 -  Rio de Janeiro</v>
          </cell>
          <cell r="N128">
            <v>2520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2684571000118</v>
          </cell>
          <cell r="G129" t="str">
            <v>PLENA INDUSTRA DE FRALDAS EIRELI</v>
          </cell>
          <cell r="H129" t="str">
            <v>B</v>
          </cell>
          <cell r="I129" t="str">
            <v>S</v>
          </cell>
          <cell r="J129" t="str">
            <v>000.009.399</v>
          </cell>
          <cell r="K129">
            <v>43907</v>
          </cell>
          <cell r="L129" t="str">
            <v>26190502684571000118550010000093991110634389</v>
          </cell>
          <cell r="M129" t="str">
            <v>26 -  Pernambuco</v>
          </cell>
          <cell r="N129">
            <v>15172.54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1440590001027</v>
          </cell>
          <cell r="G130" t="str">
            <v>FRESENIUS MEDICAL CARE</v>
          </cell>
          <cell r="H130" t="str">
            <v>B</v>
          </cell>
          <cell r="I130" t="str">
            <v>S</v>
          </cell>
          <cell r="J130" t="str">
            <v>43471</v>
          </cell>
          <cell r="K130">
            <v>43907</v>
          </cell>
          <cell r="L130" t="str">
            <v>23200301440590001027550000000434711394687151</v>
          </cell>
          <cell r="M130" t="str">
            <v>23 -  Ceará</v>
          </cell>
          <cell r="N130">
            <v>742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7203018000130</v>
          </cell>
          <cell r="G131" t="str">
            <v>ORBIMED COMERCIO DE PRODUTOS MEDICOS L</v>
          </cell>
          <cell r="H131" t="str">
            <v>B</v>
          </cell>
          <cell r="I131" t="str">
            <v>S</v>
          </cell>
          <cell r="J131" t="str">
            <v>17213</v>
          </cell>
          <cell r="K131">
            <v>43907</v>
          </cell>
          <cell r="L131" t="str">
            <v>24200307203018000130550010000172131004664921</v>
          </cell>
          <cell r="M131" t="str">
            <v>24 -  Rio Grande do Norte</v>
          </cell>
          <cell r="N131">
            <v>570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1437707000122</v>
          </cell>
          <cell r="G132" t="str">
            <v>SCITECH MEDICAL</v>
          </cell>
          <cell r="H132" t="str">
            <v>B</v>
          </cell>
          <cell r="I132" t="str">
            <v>S</v>
          </cell>
          <cell r="J132" t="str">
            <v>131268</v>
          </cell>
          <cell r="K132">
            <v>43907</v>
          </cell>
          <cell r="L132" t="str">
            <v>52200301437707000122550550001312681518427688</v>
          </cell>
          <cell r="M132" t="str">
            <v>52 -  Goiás</v>
          </cell>
          <cell r="N132">
            <v>550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1437707000122</v>
          </cell>
          <cell r="G133" t="str">
            <v>SCITECH MEDICAL</v>
          </cell>
          <cell r="H133" t="str">
            <v>B</v>
          </cell>
          <cell r="I133" t="str">
            <v>S</v>
          </cell>
          <cell r="J133" t="str">
            <v>131118</v>
          </cell>
          <cell r="K133">
            <v>43907</v>
          </cell>
          <cell r="L133" t="str">
            <v>52200301437707000122550550001311181267624308</v>
          </cell>
          <cell r="M133" t="str">
            <v>52 -  Goiás</v>
          </cell>
          <cell r="N133">
            <v>550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1437707000122</v>
          </cell>
          <cell r="G134" t="str">
            <v>SCITECH MEDICAL</v>
          </cell>
          <cell r="H134" t="str">
            <v>B</v>
          </cell>
          <cell r="I134" t="str">
            <v>S</v>
          </cell>
          <cell r="J134" t="str">
            <v>131116</v>
          </cell>
          <cell r="K134">
            <v>43907</v>
          </cell>
          <cell r="L134" t="str">
            <v>52200301437707000122550550001311161259925502</v>
          </cell>
          <cell r="M134" t="str">
            <v>52 -  Goiás</v>
          </cell>
          <cell r="N134">
            <v>550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11896538000142</v>
          </cell>
          <cell r="G135" t="str">
            <v>SOLUMED DISTRIBUIDORA DE MEDICAMENTOS</v>
          </cell>
          <cell r="H135" t="str">
            <v>B</v>
          </cell>
          <cell r="I135" t="str">
            <v>S</v>
          </cell>
          <cell r="J135" t="str">
            <v>152130</v>
          </cell>
          <cell r="K135">
            <v>43907</v>
          </cell>
          <cell r="L135" t="str">
            <v>31200311896538000142550010001521301733208444</v>
          </cell>
          <cell r="M135" t="str">
            <v>31 -  Minas Gerais</v>
          </cell>
          <cell r="N135">
            <v>8251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12340717000161</v>
          </cell>
          <cell r="G136" t="str">
            <v>POINT SUTURE DO BRAS. FIOS CIRUG. LTDA</v>
          </cell>
          <cell r="H136" t="str">
            <v>B</v>
          </cell>
          <cell r="I136" t="str">
            <v>S</v>
          </cell>
          <cell r="J136" t="str">
            <v>000.068.357</v>
          </cell>
          <cell r="K136">
            <v>43908</v>
          </cell>
          <cell r="L136" t="str">
            <v>23200312340717000161550010000683571646966667</v>
          </cell>
          <cell r="M136" t="str">
            <v>23 -  Ceará</v>
          </cell>
          <cell r="N136">
            <v>1862.88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1440590000136</v>
          </cell>
          <cell r="G137" t="str">
            <v>FRESENIUS MEDICAL CARE</v>
          </cell>
          <cell r="H137" t="str">
            <v>B</v>
          </cell>
          <cell r="I137" t="str">
            <v>S</v>
          </cell>
          <cell r="J137" t="str">
            <v>1434213</v>
          </cell>
          <cell r="K137">
            <v>43908</v>
          </cell>
          <cell r="L137" t="str">
            <v>35200301440590000136550000014342131208181520</v>
          </cell>
          <cell r="M137" t="str">
            <v>35 -  São Paulo</v>
          </cell>
          <cell r="N137">
            <v>1382.6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24436602000154</v>
          </cell>
          <cell r="G138" t="str">
            <v>ART CIRURGICA LTDA</v>
          </cell>
          <cell r="H138" t="str">
            <v>B</v>
          </cell>
          <cell r="I138" t="str">
            <v>S</v>
          </cell>
          <cell r="J138" t="str">
            <v>78491</v>
          </cell>
          <cell r="K138">
            <v>43909</v>
          </cell>
          <cell r="L138" t="str">
            <v>26200324436602000154550010000784911111784912</v>
          </cell>
          <cell r="M138" t="str">
            <v>26 -  Pernambuco</v>
          </cell>
          <cell r="N138">
            <v>3691.5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5044056000161</v>
          </cell>
          <cell r="G139" t="str">
            <v>DMH PRODUTOS HOSPITALARES LTDA</v>
          </cell>
          <cell r="H139" t="str">
            <v>B</v>
          </cell>
          <cell r="I139" t="str">
            <v>S</v>
          </cell>
          <cell r="J139" t="str">
            <v>16382</v>
          </cell>
          <cell r="K139">
            <v>43909</v>
          </cell>
          <cell r="L139" t="str">
            <v>26200305044056000161550010000163821487626864</v>
          </cell>
          <cell r="M139" t="str">
            <v>26 -  Pernambuco</v>
          </cell>
          <cell r="N139">
            <v>527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10583920000800</v>
          </cell>
          <cell r="G140" t="str">
            <v>MEDICAL MERCANTIL DE APARELHAGEM MEDICA</v>
          </cell>
          <cell r="H140" t="str">
            <v>B</v>
          </cell>
          <cell r="I140" t="str">
            <v>S</v>
          </cell>
          <cell r="J140" t="str">
            <v>500205</v>
          </cell>
          <cell r="K140">
            <v>43909</v>
          </cell>
          <cell r="L140" t="str">
            <v>26200310779833000156550010005002051175625856</v>
          </cell>
          <cell r="M140" t="str">
            <v>26 -  Pernambuco</v>
          </cell>
          <cell r="N140">
            <v>418.6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11041333000185</v>
          </cell>
          <cell r="G141" t="str">
            <v>CIRURGICA BRASILEIRA PRODUTOS H</v>
          </cell>
          <cell r="H141" t="str">
            <v>B</v>
          </cell>
          <cell r="I141" t="str">
            <v>S</v>
          </cell>
          <cell r="J141" t="str">
            <v>19555</v>
          </cell>
          <cell r="K141">
            <v>43909</v>
          </cell>
          <cell r="L141" t="str">
            <v>26200311041333000185550010000195551131941511</v>
          </cell>
          <cell r="M141" t="str">
            <v>26 -  Pernambuco</v>
          </cell>
          <cell r="N141">
            <v>163.5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11041333000185</v>
          </cell>
          <cell r="G142" t="str">
            <v>CIRURGICA BRASILEIRA PRODUTOS H</v>
          </cell>
          <cell r="H142" t="str">
            <v>B</v>
          </cell>
          <cell r="I142" t="str">
            <v>S</v>
          </cell>
          <cell r="J142" t="str">
            <v>19555</v>
          </cell>
          <cell r="K142">
            <v>43909</v>
          </cell>
          <cell r="L142" t="str">
            <v>26200311041333000185550010000195551131941511</v>
          </cell>
          <cell r="M142" t="str">
            <v>26 -  Pernambuco</v>
          </cell>
          <cell r="N142">
            <v>1800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8282077000103</v>
          </cell>
          <cell r="G143" t="str">
            <v>BYOSYSTEMS NE COM PROD L AB E HOSP LTDA</v>
          </cell>
          <cell r="H143" t="str">
            <v>B</v>
          </cell>
          <cell r="I143" t="str">
            <v>S</v>
          </cell>
          <cell r="J143" t="str">
            <v>141864</v>
          </cell>
          <cell r="K143">
            <v>43909</v>
          </cell>
          <cell r="L143" t="str">
            <v>25200308282077000103550020001418641100013635</v>
          </cell>
          <cell r="M143" t="str">
            <v>25 -  Paraíba</v>
          </cell>
          <cell r="N143">
            <v>11600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2684571000118</v>
          </cell>
          <cell r="G144" t="str">
            <v>DINAMICA HOSPITALAR LTDA</v>
          </cell>
          <cell r="H144" t="str">
            <v>B</v>
          </cell>
          <cell r="I144" t="str">
            <v>S</v>
          </cell>
          <cell r="J144" t="str">
            <v>1994</v>
          </cell>
          <cell r="K144">
            <v>43909</v>
          </cell>
          <cell r="L144" t="str">
            <v>26200302684571000118550030000019941130051491</v>
          </cell>
          <cell r="M144" t="str">
            <v>26 -  Pernambuco</v>
          </cell>
          <cell r="N144">
            <v>7281.45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86884020000198</v>
          </cell>
          <cell r="G145" t="str">
            <v>CARDIOMEDICA COM E REP DE MATERIAIS</v>
          </cell>
          <cell r="H145" t="str">
            <v>B</v>
          </cell>
          <cell r="I145" t="str">
            <v>S</v>
          </cell>
          <cell r="J145" t="str">
            <v>000.025.388</v>
          </cell>
          <cell r="K145">
            <v>43909</v>
          </cell>
          <cell r="L145" t="str">
            <v>2920018688402000019855001000025388118872421</v>
          </cell>
          <cell r="M145" t="str">
            <v>29 -  Bahia</v>
          </cell>
          <cell r="N145">
            <v>560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86884020000198</v>
          </cell>
          <cell r="G146" t="str">
            <v>CARDIOMEDICA COM E REP DE MATERIAIS</v>
          </cell>
          <cell r="H146" t="str">
            <v>B</v>
          </cell>
          <cell r="I146" t="str">
            <v>S</v>
          </cell>
          <cell r="J146" t="str">
            <v>000.026.310</v>
          </cell>
          <cell r="K146">
            <v>43909</v>
          </cell>
          <cell r="L146" t="str">
            <v>29200386884020000198550010000263101226952739</v>
          </cell>
          <cell r="M146" t="str">
            <v>29 -  Bahia</v>
          </cell>
          <cell r="N146">
            <v>280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8962785000195</v>
          </cell>
          <cell r="G147" t="str">
            <v>DIST DE PROD DE H E EQUIPAME LTDA</v>
          </cell>
          <cell r="H147" t="str">
            <v>B</v>
          </cell>
          <cell r="I147" t="str">
            <v>S</v>
          </cell>
          <cell r="J147" t="str">
            <v>000.013.860</v>
          </cell>
          <cell r="K147">
            <v>43909</v>
          </cell>
          <cell r="L147" t="str">
            <v>26200308962785000195550010000138601000520279</v>
          </cell>
          <cell r="M147" t="str">
            <v>26 -  Pernambuco</v>
          </cell>
          <cell r="N147">
            <v>380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7203018000130</v>
          </cell>
          <cell r="G148" t="str">
            <v>ORBIMED COMERCIO DE PRODUTOS MEDICOS L</v>
          </cell>
          <cell r="H148" t="str">
            <v>B</v>
          </cell>
          <cell r="I148" t="str">
            <v>S</v>
          </cell>
          <cell r="J148" t="str">
            <v>17237</v>
          </cell>
          <cell r="K148">
            <v>43909</v>
          </cell>
          <cell r="L148" t="str">
            <v>24200307203018000130550010000172371009475568</v>
          </cell>
          <cell r="M148" t="str">
            <v>24 -  Rio Grande do Norte</v>
          </cell>
          <cell r="N148">
            <v>300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1437707000122</v>
          </cell>
          <cell r="G149" t="str">
            <v>SCITECH MEDICAL</v>
          </cell>
          <cell r="H149" t="str">
            <v>B</v>
          </cell>
          <cell r="I149" t="str">
            <v>S</v>
          </cell>
          <cell r="J149" t="str">
            <v>127436</v>
          </cell>
          <cell r="K149">
            <v>43909</v>
          </cell>
          <cell r="L149" t="str">
            <v>52200201437707000122550550001274361600321313</v>
          </cell>
          <cell r="M149" t="str">
            <v>52 -  Goiás</v>
          </cell>
          <cell r="N149">
            <v>1100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8962785000195</v>
          </cell>
          <cell r="G150" t="str">
            <v>DIST DE PROD DE H E EQUIPAME LTDA</v>
          </cell>
          <cell r="H150" t="str">
            <v>B</v>
          </cell>
          <cell r="I150" t="str">
            <v>S</v>
          </cell>
          <cell r="J150" t="str">
            <v>000.013.884</v>
          </cell>
          <cell r="K150">
            <v>43910</v>
          </cell>
          <cell r="L150" t="str">
            <v>26200308962785000195550010000138841000521358</v>
          </cell>
          <cell r="M150" t="str">
            <v>26 -  Pernambuco</v>
          </cell>
          <cell r="N150">
            <v>450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34881802000170</v>
          </cell>
          <cell r="G151" t="str">
            <v>FB EQUIPAMENTOS E MAT. DE SEG LTDA</v>
          </cell>
          <cell r="H151" t="str">
            <v>B</v>
          </cell>
          <cell r="I151" t="str">
            <v>S</v>
          </cell>
          <cell r="J151" t="str">
            <v>54</v>
          </cell>
          <cell r="K151">
            <v>43910</v>
          </cell>
          <cell r="L151" t="str">
            <v>26200334881802000170550010000000541530880849</v>
          </cell>
          <cell r="M151" t="str">
            <v>26 -  Pernambuco</v>
          </cell>
          <cell r="N151">
            <v>4750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61418042000131</v>
          </cell>
          <cell r="G152" t="str">
            <v>CIRURGICA FERNANDES LTDA</v>
          </cell>
          <cell r="H152" t="str">
            <v>B</v>
          </cell>
          <cell r="I152" t="str">
            <v>S</v>
          </cell>
          <cell r="J152" t="str">
            <v>1192694</v>
          </cell>
          <cell r="K152">
            <v>43913</v>
          </cell>
          <cell r="L152" t="str">
            <v>35200361418042000131550040011926941934788851</v>
          </cell>
          <cell r="M152" t="str">
            <v>35 -  São Paulo</v>
          </cell>
          <cell r="N152">
            <v>17744.37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11041333000185</v>
          </cell>
          <cell r="G153" t="str">
            <v>CIRURGICA BRASILEIRA PRODUTOS H</v>
          </cell>
          <cell r="H153" t="str">
            <v>B</v>
          </cell>
          <cell r="I153" t="str">
            <v>S</v>
          </cell>
          <cell r="J153" t="str">
            <v>19546</v>
          </cell>
          <cell r="K153">
            <v>43913</v>
          </cell>
          <cell r="L153" t="str">
            <v>26200311041333000185550010000195461310890629</v>
          </cell>
          <cell r="M153" t="str">
            <v>26 -  Pernambuco</v>
          </cell>
          <cell r="N153">
            <v>1144.5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34881802000170</v>
          </cell>
          <cell r="G154" t="str">
            <v>FB EQUIPAMENTOS E MAT. DE SEG LTDA</v>
          </cell>
          <cell r="H154" t="str">
            <v>B</v>
          </cell>
          <cell r="I154" t="str">
            <v>S</v>
          </cell>
          <cell r="J154" t="str">
            <v>55</v>
          </cell>
          <cell r="K154">
            <v>43913</v>
          </cell>
          <cell r="L154" t="str">
            <v>26200334881802000170550010000000551651654030</v>
          </cell>
          <cell r="M154" t="str">
            <v>26 -  Pernambuco</v>
          </cell>
          <cell r="N154">
            <v>1425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7199135000177</v>
          </cell>
          <cell r="G155" t="str">
            <v>HOSPSETE  LTDA</v>
          </cell>
          <cell r="H155" t="str">
            <v>B</v>
          </cell>
          <cell r="I155" t="str">
            <v>S</v>
          </cell>
          <cell r="J155" t="str">
            <v>11902</v>
          </cell>
          <cell r="K155">
            <v>43914</v>
          </cell>
          <cell r="L155" t="str">
            <v>26200307199135000177550010000119021000056171</v>
          </cell>
          <cell r="M155" t="str">
            <v>26 -  Pernambuco</v>
          </cell>
          <cell r="N155">
            <v>2900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10814656000100</v>
          </cell>
          <cell r="G156" t="str">
            <v>JMED MEDICO HOSPITALAR LTDA</v>
          </cell>
          <cell r="H156" t="str">
            <v>B</v>
          </cell>
          <cell r="I156" t="str">
            <v>S</v>
          </cell>
          <cell r="J156" t="str">
            <v>000.002.369</v>
          </cell>
          <cell r="K156">
            <v>43914</v>
          </cell>
          <cell r="L156" t="str">
            <v>26200310814656000100550010000023691000777526</v>
          </cell>
          <cell r="M156" t="str">
            <v>26 -  Pernambuco</v>
          </cell>
          <cell r="N156">
            <v>2600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2684571000118</v>
          </cell>
          <cell r="G157" t="str">
            <v>DINAMICA HOSPITALAR LTDA</v>
          </cell>
          <cell r="H157" t="str">
            <v>B</v>
          </cell>
          <cell r="I157" t="str">
            <v>S</v>
          </cell>
          <cell r="J157" t="str">
            <v>1970</v>
          </cell>
          <cell r="K157">
            <v>43914</v>
          </cell>
          <cell r="L157" t="str">
            <v>26200302684571000118550030000019701132106461</v>
          </cell>
          <cell r="M157" t="str">
            <v>26 -  Pernambuco</v>
          </cell>
          <cell r="N157">
            <v>550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2684571000118</v>
          </cell>
          <cell r="G158" t="str">
            <v>DINAMICA HOSPITALAR LTDA</v>
          </cell>
          <cell r="H158" t="str">
            <v>B</v>
          </cell>
          <cell r="I158" t="str">
            <v>S</v>
          </cell>
          <cell r="J158" t="str">
            <v>2082</v>
          </cell>
          <cell r="K158">
            <v>43914</v>
          </cell>
          <cell r="L158" t="str">
            <v>26200302684571000118550030000020821121048275</v>
          </cell>
          <cell r="M158" t="str">
            <v>26 -  Pernambuco</v>
          </cell>
          <cell r="N158">
            <v>2950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2684571000118</v>
          </cell>
          <cell r="G159" t="str">
            <v>DINAMICA HOSPITALAR LTDA</v>
          </cell>
          <cell r="H159" t="str">
            <v>B</v>
          </cell>
          <cell r="I159" t="str">
            <v>S</v>
          </cell>
          <cell r="J159" t="str">
            <v>2053</v>
          </cell>
          <cell r="K159">
            <v>43914</v>
          </cell>
          <cell r="L159" t="str">
            <v>26200302684571000118550030000020531104023217</v>
          </cell>
          <cell r="M159" t="str">
            <v>26 -  Pernambuco</v>
          </cell>
          <cell r="N159">
            <v>270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2684571000118</v>
          </cell>
          <cell r="G160" t="str">
            <v>DINAMICA HOSPITALAR LTDA</v>
          </cell>
          <cell r="H160" t="str">
            <v>B</v>
          </cell>
          <cell r="I160" t="str">
            <v>S</v>
          </cell>
          <cell r="J160" t="str">
            <v>2049</v>
          </cell>
          <cell r="K160">
            <v>43914</v>
          </cell>
          <cell r="L160" t="str">
            <v>26200302684571000118550030000020491094021842</v>
          </cell>
          <cell r="M160" t="str">
            <v>26 -  Pernambuco</v>
          </cell>
          <cell r="N160">
            <v>1150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2684571000118</v>
          </cell>
          <cell r="G161" t="str">
            <v>DINAMICA HOSPITALAR LTDA</v>
          </cell>
          <cell r="H161" t="str">
            <v>B</v>
          </cell>
          <cell r="I161" t="str">
            <v>S</v>
          </cell>
          <cell r="J161" t="str">
            <v>2054</v>
          </cell>
          <cell r="K161">
            <v>43914</v>
          </cell>
          <cell r="L161" t="str">
            <v>26200302684571000118550030000020541110652830</v>
          </cell>
          <cell r="M161" t="str">
            <v>26 -  Pernambuco</v>
          </cell>
          <cell r="N161">
            <v>270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2684571000118</v>
          </cell>
          <cell r="G162" t="str">
            <v>DINAMICA HOSPITALAR LTDA</v>
          </cell>
          <cell r="H162" t="str">
            <v>B</v>
          </cell>
          <cell r="I162" t="str">
            <v>S</v>
          </cell>
          <cell r="J162" t="str">
            <v>2008</v>
          </cell>
          <cell r="K162">
            <v>43914</v>
          </cell>
          <cell r="L162" t="str">
            <v>26200302684571000118550030000020081141946263</v>
          </cell>
          <cell r="M162" t="str">
            <v>26 -  Pernambuco</v>
          </cell>
          <cell r="N162">
            <v>1640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2684571000118</v>
          </cell>
          <cell r="G163" t="str">
            <v>DINAMICA HOSPITALAR LTDA</v>
          </cell>
          <cell r="H163" t="str">
            <v>B</v>
          </cell>
          <cell r="I163" t="str">
            <v>S</v>
          </cell>
          <cell r="J163" t="str">
            <v>1960</v>
          </cell>
          <cell r="K163">
            <v>43914</v>
          </cell>
          <cell r="L163" t="str">
            <v>26200302684571000118550030000019601083416931</v>
          </cell>
          <cell r="M163" t="str">
            <v>26 -  Pernambuco</v>
          </cell>
          <cell r="N163">
            <v>550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2684571000118</v>
          </cell>
          <cell r="G164" t="str">
            <v>DINAMICA HOSPITALAR LTDA</v>
          </cell>
          <cell r="H164" t="str">
            <v>B</v>
          </cell>
          <cell r="I164" t="str">
            <v>S</v>
          </cell>
          <cell r="J164" t="str">
            <v>1959</v>
          </cell>
          <cell r="K164">
            <v>43914</v>
          </cell>
          <cell r="L164" t="str">
            <v>26200302684571000118550030000019591082813391</v>
          </cell>
          <cell r="M164" t="str">
            <v>26 -  Pernambuco</v>
          </cell>
          <cell r="N164">
            <v>270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2684571000118</v>
          </cell>
          <cell r="G165" t="str">
            <v>DINAMICA HOSPITALAR LTDA</v>
          </cell>
          <cell r="H165" t="str">
            <v>B</v>
          </cell>
          <cell r="I165" t="str">
            <v>S</v>
          </cell>
          <cell r="J165" t="str">
            <v>1925</v>
          </cell>
          <cell r="K165">
            <v>43914</v>
          </cell>
          <cell r="L165" t="str">
            <v>26200302684571000118550030000019251114205474</v>
          </cell>
          <cell r="M165" t="str">
            <v>26 -  Pernambuco</v>
          </cell>
          <cell r="N165">
            <v>270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2684571000118</v>
          </cell>
          <cell r="G166" t="str">
            <v>DINAMICA HOSPITALAR LTDA</v>
          </cell>
          <cell r="H166" t="str">
            <v>B</v>
          </cell>
          <cell r="I166" t="str">
            <v>S</v>
          </cell>
          <cell r="J166" t="str">
            <v>1923</v>
          </cell>
          <cell r="K166">
            <v>43914</v>
          </cell>
          <cell r="L166" t="str">
            <v>26200302684571000118550030000019231112907167</v>
          </cell>
          <cell r="M166" t="str">
            <v>26 -  Pernambuco</v>
          </cell>
          <cell r="N166">
            <v>550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2684571000118</v>
          </cell>
          <cell r="G167" t="str">
            <v>DINAMICA HOSPITALAR LTDA</v>
          </cell>
          <cell r="H167" t="str">
            <v>B</v>
          </cell>
          <cell r="I167" t="str">
            <v>S</v>
          </cell>
          <cell r="J167" t="str">
            <v>1905</v>
          </cell>
          <cell r="K167">
            <v>43914</v>
          </cell>
          <cell r="L167" t="str">
            <v>26200302684571000118550030000019051163645234</v>
          </cell>
          <cell r="M167" t="str">
            <v>26 -  Pernambuco</v>
          </cell>
          <cell r="N167">
            <v>270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2684571000118</v>
          </cell>
          <cell r="G168" t="str">
            <v>DINAMICA HOSPITALAR LTDA</v>
          </cell>
          <cell r="H168" t="str">
            <v>B</v>
          </cell>
          <cell r="I168" t="str">
            <v>S</v>
          </cell>
          <cell r="J168" t="str">
            <v>1906</v>
          </cell>
          <cell r="K168">
            <v>43914</v>
          </cell>
          <cell r="L168" t="str">
            <v>26200302684571000118550030000019061164154614</v>
          </cell>
          <cell r="M168" t="str">
            <v>26 -  Pernambuco</v>
          </cell>
          <cell r="N168">
            <v>820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2684571000118</v>
          </cell>
          <cell r="G169" t="str">
            <v>DINAMICA HOSPITALAR LTDA</v>
          </cell>
          <cell r="H169" t="str">
            <v>B</v>
          </cell>
          <cell r="I169" t="str">
            <v>S</v>
          </cell>
          <cell r="J169" t="str">
            <v>1907</v>
          </cell>
          <cell r="K169">
            <v>43914</v>
          </cell>
          <cell r="L169" t="str">
            <v>26200302684571000118550030000019071164807259</v>
          </cell>
          <cell r="M169" t="str">
            <v>26 -  Pernambuco</v>
          </cell>
          <cell r="N169">
            <v>270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2684571000118</v>
          </cell>
          <cell r="G170" t="str">
            <v>DINAMICA HOSPITALAR LTDA</v>
          </cell>
          <cell r="H170" t="str">
            <v>B</v>
          </cell>
          <cell r="I170" t="str">
            <v>S</v>
          </cell>
          <cell r="J170" t="str">
            <v>1909</v>
          </cell>
          <cell r="K170">
            <v>43914</v>
          </cell>
          <cell r="L170" t="str">
            <v>26200302684571000118550030000019091165616400</v>
          </cell>
          <cell r="M170" t="str">
            <v>26 -  Pernambuco</v>
          </cell>
          <cell r="N170">
            <v>340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2684571000118</v>
          </cell>
          <cell r="G171" t="str">
            <v>DINAMICA HOSPITALAR LTDA</v>
          </cell>
          <cell r="H171" t="str">
            <v>B</v>
          </cell>
          <cell r="I171" t="str">
            <v>S</v>
          </cell>
          <cell r="J171" t="str">
            <v>1908</v>
          </cell>
          <cell r="K171">
            <v>43914</v>
          </cell>
          <cell r="L171" t="str">
            <v>26200302684571000118550030000019081165158715</v>
          </cell>
          <cell r="M171" t="str">
            <v>26 -  Pernambuco</v>
          </cell>
          <cell r="N171">
            <v>270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86884020000198</v>
          </cell>
          <cell r="G172" t="str">
            <v>CARDIOMEDICA COM E REP DE MATERIAIS</v>
          </cell>
          <cell r="H172" t="str">
            <v>B</v>
          </cell>
          <cell r="I172" t="str">
            <v>S</v>
          </cell>
          <cell r="J172" t="str">
            <v>000.025.487</v>
          </cell>
          <cell r="K172">
            <v>43914</v>
          </cell>
          <cell r="L172" t="str">
            <v>29200186884020000198550010000254871137162251</v>
          </cell>
          <cell r="M172" t="str">
            <v>29 -  Bahia</v>
          </cell>
          <cell r="N172">
            <v>280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86884020000198</v>
          </cell>
          <cell r="G173" t="str">
            <v>CARDIOMEDICA COM E REP DE MATERIAIS</v>
          </cell>
          <cell r="H173" t="str">
            <v>B</v>
          </cell>
          <cell r="I173" t="str">
            <v>S</v>
          </cell>
          <cell r="J173" t="str">
            <v>000.025.486</v>
          </cell>
          <cell r="K173">
            <v>43914</v>
          </cell>
          <cell r="L173" t="str">
            <v>29200186884020000198550010000254861501963203</v>
          </cell>
          <cell r="M173" t="str">
            <v>29 -  Bahia</v>
          </cell>
          <cell r="N173">
            <v>280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86884020000198</v>
          </cell>
          <cell r="G174" t="str">
            <v>CARDIOMEDICA COM E REP DE MATERIAIS</v>
          </cell>
          <cell r="H174" t="str">
            <v>B</v>
          </cell>
          <cell r="I174" t="str">
            <v>S</v>
          </cell>
          <cell r="J174" t="str">
            <v>000.026.324</v>
          </cell>
          <cell r="K174">
            <v>43914</v>
          </cell>
          <cell r="L174" t="str">
            <v>29200386884020000198550010000263241938188735</v>
          </cell>
          <cell r="M174" t="str">
            <v>29 -  Bahia</v>
          </cell>
          <cell r="N174">
            <v>650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86884020000198</v>
          </cell>
          <cell r="G175" t="str">
            <v>CARDIOMEDICA COM E REP DE MATERIAIS</v>
          </cell>
          <cell r="H175" t="str">
            <v>B</v>
          </cell>
          <cell r="I175" t="str">
            <v>S</v>
          </cell>
          <cell r="J175" t="str">
            <v>000.026.382</v>
          </cell>
          <cell r="K175">
            <v>43914</v>
          </cell>
          <cell r="L175" t="str">
            <v>29200386884020000198550010000263821471820164</v>
          </cell>
          <cell r="M175" t="str">
            <v>29 -  Bahia</v>
          </cell>
          <cell r="N175">
            <v>930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7203018000130</v>
          </cell>
          <cell r="G176" t="str">
            <v>ORBIMED COMERCIO DE PRODUTOS MEDICOS L</v>
          </cell>
          <cell r="H176" t="str">
            <v>B</v>
          </cell>
          <cell r="I176" t="str">
            <v>S</v>
          </cell>
          <cell r="J176" t="str">
            <v>17264</v>
          </cell>
          <cell r="K176">
            <v>43914</v>
          </cell>
          <cell r="L176" t="str">
            <v>24200307203018000130550010000172641002239483</v>
          </cell>
          <cell r="M176" t="str">
            <v>24 -  Rio Grande do Norte</v>
          </cell>
          <cell r="N176">
            <v>300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7203018000130</v>
          </cell>
          <cell r="G177" t="str">
            <v>ORBIMED COMERCIO DE PRODUTOS MEDICOS L</v>
          </cell>
          <cell r="H177" t="str">
            <v>B</v>
          </cell>
          <cell r="I177" t="str">
            <v>S</v>
          </cell>
          <cell r="J177" t="str">
            <v>17277</v>
          </cell>
          <cell r="K177">
            <v>43914</v>
          </cell>
          <cell r="L177" t="str">
            <v>24200307203018000130550010000172771009495564</v>
          </cell>
          <cell r="M177" t="str">
            <v>24 -  Rio Grande do Norte</v>
          </cell>
          <cell r="N177">
            <v>300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31404381000106</v>
          </cell>
          <cell r="G178" t="str">
            <v>BIOVASCULAR COMERCIO</v>
          </cell>
          <cell r="H178" t="str">
            <v>B</v>
          </cell>
          <cell r="I178" t="str">
            <v>S</v>
          </cell>
          <cell r="J178" t="str">
            <v>000.000.120</v>
          </cell>
          <cell r="K178">
            <v>43914</v>
          </cell>
          <cell r="L178" t="str">
            <v>26200331404381000106550010000001201198089540</v>
          </cell>
          <cell r="M178" t="str">
            <v>26 -  Pernambuco</v>
          </cell>
          <cell r="N178">
            <v>490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31404381000106</v>
          </cell>
          <cell r="G179" t="str">
            <v>BIOVASCULAR COMERCIO</v>
          </cell>
          <cell r="H179" t="str">
            <v>B</v>
          </cell>
          <cell r="I179" t="str">
            <v>S</v>
          </cell>
          <cell r="J179" t="str">
            <v>000.000.119</v>
          </cell>
          <cell r="K179">
            <v>43914</v>
          </cell>
          <cell r="L179" t="str">
            <v>26200331404381000106550010000001191452433278</v>
          </cell>
          <cell r="M179" t="str">
            <v>26 -  Pernambuco</v>
          </cell>
          <cell r="N179">
            <v>490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24436602000154</v>
          </cell>
          <cell r="G180" t="str">
            <v>ART CIRURGICA LTDA</v>
          </cell>
          <cell r="H180" t="str">
            <v>B</v>
          </cell>
          <cell r="I180" t="str">
            <v>S</v>
          </cell>
          <cell r="J180" t="str">
            <v>78647</v>
          </cell>
          <cell r="K180">
            <v>43915</v>
          </cell>
          <cell r="L180" t="str">
            <v>26200324436602000154550010000786471111786470</v>
          </cell>
          <cell r="M180" t="str">
            <v>26 -  Pernambuco</v>
          </cell>
          <cell r="N180">
            <v>9200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165933000139</v>
          </cell>
          <cell r="G181" t="str">
            <v>DESCARTEX CONFECCOES E COMERCIO LTDA</v>
          </cell>
          <cell r="H181" t="str">
            <v>B</v>
          </cell>
          <cell r="I181" t="str">
            <v>S</v>
          </cell>
          <cell r="J181" t="str">
            <v>000.021.030</v>
          </cell>
          <cell r="K181">
            <v>43915</v>
          </cell>
          <cell r="L181" t="str">
            <v>26200300165933000139550020000210301704416303</v>
          </cell>
          <cell r="M181" t="str">
            <v>26 -  Pernambuco</v>
          </cell>
          <cell r="N181">
            <v>6250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22580510000118</v>
          </cell>
          <cell r="G182" t="str">
            <v>UNIFAR DISTRIBUIDORA DE MEDICAMENTOS</v>
          </cell>
          <cell r="H182" t="str">
            <v>B</v>
          </cell>
          <cell r="I182" t="str">
            <v>S</v>
          </cell>
          <cell r="J182" t="str">
            <v>000.034.381</v>
          </cell>
          <cell r="K182">
            <v>43915</v>
          </cell>
          <cell r="L182" t="str">
            <v>26200322580510000118550010000343811000186592</v>
          </cell>
          <cell r="M182" t="str">
            <v>26 -  Pernambuco</v>
          </cell>
          <cell r="N182">
            <v>2376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1995254000150</v>
          </cell>
          <cell r="G183" t="str">
            <v>LF AMORIM ME</v>
          </cell>
          <cell r="H183" t="str">
            <v>B</v>
          </cell>
          <cell r="I183" t="str">
            <v>S</v>
          </cell>
          <cell r="J183" t="str">
            <v>210</v>
          </cell>
          <cell r="K183">
            <v>43915</v>
          </cell>
          <cell r="L183" t="str">
            <v>26200301995254000150550010000002101428079594</v>
          </cell>
          <cell r="M183" t="str">
            <v>26 -  Pernambuco</v>
          </cell>
          <cell r="N183">
            <v>8712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1440590000136</v>
          </cell>
          <cell r="G184" t="str">
            <v>FRESENIUS MEDICAL CARE</v>
          </cell>
          <cell r="H184" t="str">
            <v>B</v>
          </cell>
          <cell r="I184" t="str">
            <v>S</v>
          </cell>
          <cell r="J184" t="str">
            <v>1431857</v>
          </cell>
          <cell r="K184">
            <v>43915</v>
          </cell>
          <cell r="L184" t="str">
            <v>3520030144050000136550000014318571987574659</v>
          </cell>
          <cell r="M184" t="str">
            <v>23 -  Ceará</v>
          </cell>
          <cell r="N184">
            <v>14719.68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1440590000136</v>
          </cell>
          <cell r="G185" t="str">
            <v>FRESENIUS MEDICAL CARE</v>
          </cell>
          <cell r="H185" t="str">
            <v>B</v>
          </cell>
          <cell r="I185" t="str">
            <v>S</v>
          </cell>
          <cell r="J185" t="str">
            <v>43494</v>
          </cell>
          <cell r="K185">
            <v>43915</v>
          </cell>
          <cell r="L185" t="str">
            <v>23200301440590001027550000000434941831576321</v>
          </cell>
          <cell r="M185" t="str">
            <v>23 -  Ceará</v>
          </cell>
          <cell r="N185">
            <v>2851.88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8778201000126</v>
          </cell>
          <cell r="G186" t="str">
            <v>DROGAFONTE LTDA</v>
          </cell>
          <cell r="H186" t="str">
            <v>B</v>
          </cell>
          <cell r="I186" t="str">
            <v>S</v>
          </cell>
          <cell r="J186" t="str">
            <v>305504</v>
          </cell>
          <cell r="K186">
            <v>43916</v>
          </cell>
          <cell r="L186" t="str">
            <v>26200308778201000126550010003055041729976592</v>
          </cell>
          <cell r="M186" t="str">
            <v>26 -  Pernambuco</v>
          </cell>
          <cell r="N186">
            <v>7800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35334424000177</v>
          </cell>
          <cell r="G187" t="str">
            <v>FORTMED COMERCIAL LTDA</v>
          </cell>
          <cell r="H187" t="str">
            <v>B</v>
          </cell>
          <cell r="I187" t="str">
            <v>S</v>
          </cell>
          <cell r="J187" t="str">
            <v>33499</v>
          </cell>
          <cell r="K187">
            <v>43916</v>
          </cell>
          <cell r="L187" t="str">
            <v>26200335334424000177550000000334991936769000</v>
          </cell>
          <cell r="M187" t="str">
            <v>26 -  Pernambuco</v>
          </cell>
          <cell r="N187">
            <v>3308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7199135000177</v>
          </cell>
          <cell r="G188" t="str">
            <v>HOSPSETE  LTDA</v>
          </cell>
          <cell r="H188" t="str">
            <v>B</v>
          </cell>
          <cell r="I188" t="str">
            <v>S</v>
          </cell>
          <cell r="J188" t="str">
            <v>11925</v>
          </cell>
          <cell r="K188">
            <v>43916</v>
          </cell>
          <cell r="L188" t="str">
            <v>26200307199135000177550010000119251000056427</v>
          </cell>
          <cell r="M188" t="str">
            <v>26 -  Pernambuco</v>
          </cell>
          <cell r="N188">
            <v>256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13441051000281</v>
          </cell>
          <cell r="G189" t="str">
            <v>CL COM MAT MED HOSPITALAR LTDA</v>
          </cell>
          <cell r="H189" t="str">
            <v>B</v>
          </cell>
          <cell r="I189" t="str">
            <v>S</v>
          </cell>
          <cell r="J189" t="str">
            <v>8771</v>
          </cell>
          <cell r="K189">
            <v>43916</v>
          </cell>
          <cell r="L189" t="str">
            <v>26200313441051000281550010000087711111187710</v>
          </cell>
          <cell r="M189" t="str">
            <v>26 -  Pernambuco</v>
          </cell>
          <cell r="N189">
            <v>2150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13441051000281</v>
          </cell>
          <cell r="G190" t="str">
            <v>CL COM MAT MED HOSPITALAR LTDA</v>
          </cell>
          <cell r="H190" t="str">
            <v>B</v>
          </cell>
          <cell r="I190" t="str">
            <v>S</v>
          </cell>
          <cell r="J190" t="str">
            <v>8768</v>
          </cell>
          <cell r="K190">
            <v>43916</v>
          </cell>
          <cell r="L190" t="str">
            <v>26200313441051000281550010000087681111187684</v>
          </cell>
          <cell r="M190" t="str">
            <v>26 -  Pernambuco</v>
          </cell>
          <cell r="N190">
            <v>2150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18204483000101</v>
          </cell>
          <cell r="G191" t="str">
            <v>WAGNER F SALES DA SILVA CIA LTDA  ME</v>
          </cell>
          <cell r="H191" t="str">
            <v>B</v>
          </cell>
          <cell r="I191" t="str">
            <v>S</v>
          </cell>
          <cell r="J191" t="str">
            <v>392</v>
          </cell>
          <cell r="K191">
            <v>43916</v>
          </cell>
          <cell r="L191" t="str">
            <v>272003182044830001015500110000003921530171854</v>
          </cell>
          <cell r="M191" t="str">
            <v>27 -  Alagoas</v>
          </cell>
          <cell r="N191">
            <v>4800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2684571000118</v>
          </cell>
          <cell r="G192" t="str">
            <v>DINAMICA HOSPITALAR LTDA</v>
          </cell>
          <cell r="H192" t="str">
            <v>B</v>
          </cell>
          <cell r="I192" t="str">
            <v>S</v>
          </cell>
          <cell r="J192" t="str">
            <v>2105</v>
          </cell>
          <cell r="K192">
            <v>43916</v>
          </cell>
          <cell r="L192" t="str">
            <v>26200302684571000118550030000021051074919283</v>
          </cell>
          <cell r="M192" t="str">
            <v>26 -  Pernambuco</v>
          </cell>
          <cell r="N192">
            <v>8787.1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82641325003648</v>
          </cell>
          <cell r="G193" t="str">
            <v>CREMER S.A</v>
          </cell>
          <cell r="H193" t="str">
            <v>B</v>
          </cell>
          <cell r="I193" t="str">
            <v>S</v>
          </cell>
          <cell r="J193" t="str">
            <v>000.152.543</v>
          </cell>
          <cell r="K193">
            <v>43917</v>
          </cell>
          <cell r="L193" t="str">
            <v>26200382641325003648550010001525431452329228</v>
          </cell>
          <cell r="M193" t="str">
            <v>26 -  Pernambuco</v>
          </cell>
          <cell r="N193">
            <v>11710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35520964000145</v>
          </cell>
          <cell r="G194" t="str">
            <v>FARMACIA ROCHA</v>
          </cell>
          <cell r="H194" t="str">
            <v>B</v>
          </cell>
          <cell r="I194" t="str">
            <v>S</v>
          </cell>
          <cell r="J194" t="str">
            <v>96076</v>
          </cell>
          <cell r="K194">
            <v>43917</v>
          </cell>
          <cell r="L194" t="str">
            <v>26200335520964000145650020000960761793090670</v>
          </cell>
          <cell r="M194" t="str">
            <v>26 -  Pernambuco</v>
          </cell>
          <cell r="N194">
            <v>70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22006201000139</v>
          </cell>
          <cell r="G195" t="str">
            <v>FORTPEL COMERCIO DE DESCARTAVEIS LTDA</v>
          </cell>
          <cell r="H195" t="str">
            <v>B</v>
          </cell>
          <cell r="I195" t="str">
            <v>S</v>
          </cell>
          <cell r="J195" t="str">
            <v>60994</v>
          </cell>
          <cell r="K195">
            <v>43917</v>
          </cell>
          <cell r="L195" t="str">
            <v>26200322006201000139550000000609941100609940</v>
          </cell>
          <cell r="M195" t="str">
            <v>26 -  Pernambuco</v>
          </cell>
          <cell r="N195">
            <v>1347.6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67729178000572</v>
          </cell>
          <cell r="G196" t="str">
            <v>COMERCIAL C RIOCLARENSE LTDA</v>
          </cell>
          <cell r="H196" t="str">
            <v>B</v>
          </cell>
          <cell r="I196" t="str">
            <v>S</v>
          </cell>
          <cell r="J196" t="str">
            <v>22921</v>
          </cell>
          <cell r="K196">
            <v>43917</v>
          </cell>
          <cell r="L196" t="str">
            <v>41200367729178000572550010000229211934788852</v>
          </cell>
          <cell r="M196" t="str">
            <v>15 - Pará</v>
          </cell>
          <cell r="N196">
            <v>2260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19125796000218</v>
          </cell>
          <cell r="G197" t="str">
            <v>NORDMARKET COMERCIO DE PROD HOSP LTDA</v>
          </cell>
          <cell r="H197" t="str">
            <v>B</v>
          </cell>
          <cell r="I197" t="str">
            <v>S</v>
          </cell>
          <cell r="J197" t="str">
            <v>363</v>
          </cell>
          <cell r="K197">
            <v>43917</v>
          </cell>
          <cell r="L197" t="str">
            <v>26200319125796000218550010000003631538487311</v>
          </cell>
          <cell r="M197" t="str">
            <v>26 -  Pernambuco</v>
          </cell>
          <cell r="N197">
            <v>1734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26603680000121</v>
          </cell>
          <cell r="G198" t="str">
            <v>MORAMED TECNOLOGIA HOSPITALAR</v>
          </cell>
          <cell r="H198" t="str">
            <v>B</v>
          </cell>
          <cell r="I198" t="str">
            <v>S</v>
          </cell>
          <cell r="J198" t="str">
            <v>134</v>
          </cell>
          <cell r="K198">
            <v>43917</v>
          </cell>
          <cell r="L198" t="str">
            <v>26200326603680000121550010000001341002553615</v>
          </cell>
          <cell r="M198" t="str">
            <v>26 -  Pernambuco</v>
          </cell>
          <cell r="N198">
            <v>1645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61418042000131</v>
          </cell>
          <cell r="G199" t="str">
            <v>CIRURGICA FERNANDES</v>
          </cell>
          <cell r="H199" t="str">
            <v>B</v>
          </cell>
          <cell r="I199" t="str">
            <v>S</v>
          </cell>
          <cell r="J199" t="str">
            <v>1197655</v>
          </cell>
          <cell r="K199">
            <v>43920</v>
          </cell>
          <cell r="L199" t="str">
            <v>35200361418042000131550040011976551940796539</v>
          </cell>
          <cell r="M199" t="str">
            <v>35 -  São Paulo</v>
          </cell>
          <cell r="N199">
            <v>7600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61418042000131</v>
          </cell>
          <cell r="G200" t="str">
            <v>CIRURGICA FERNANDES LTDA</v>
          </cell>
          <cell r="H200" t="str">
            <v>B</v>
          </cell>
          <cell r="I200" t="str">
            <v>S</v>
          </cell>
          <cell r="J200" t="str">
            <v>1197654</v>
          </cell>
          <cell r="K200">
            <v>43920</v>
          </cell>
          <cell r="L200" t="str">
            <v>35200361418042000131550040011976541184892019</v>
          </cell>
          <cell r="M200" t="str">
            <v>35 -  São Paulo</v>
          </cell>
          <cell r="N200">
            <v>153.9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8014554000150</v>
          </cell>
          <cell r="G201" t="str">
            <v>MJB COMERCIO DE MAT MEDICO HOSP LTDA</v>
          </cell>
          <cell r="H201" t="str">
            <v>B</v>
          </cell>
          <cell r="I201" t="str">
            <v>S</v>
          </cell>
          <cell r="J201" t="str">
            <v>10780</v>
          </cell>
          <cell r="K201">
            <v>43920</v>
          </cell>
          <cell r="L201" t="str">
            <v>26200308014554000150550010000107801070138259</v>
          </cell>
          <cell r="M201" t="str">
            <v>26 -  Pernambuco</v>
          </cell>
          <cell r="N201">
            <v>2160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11840014000130</v>
          </cell>
          <cell r="G202" t="str">
            <v>MACROPAC PROTECAO E EMBALAGEM LTDA</v>
          </cell>
          <cell r="H202" t="str">
            <v>B</v>
          </cell>
          <cell r="I202" t="str">
            <v>S</v>
          </cell>
          <cell r="J202" t="str">
            <v>284780</v>
          </cell>
          <cell r="K202">
            <v>43920</v>
          </cell>
          <cell r="L202" t="str">
            <v>26200311840014000130550010002847801631868152</v>
          </cell>
          <cell r="M202" t="str">
            <v>26 -  Pernambuco</v>
          </cell>
          <cell r="N202">
            <v>1724.99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12340717000161</v>
          </cell>
          <cell r="G203" t="str">
            <v>POINT SUTURE DO BRAS. FIOS CIRUG. LTDA</v>
          </cell>
          <cell r="H203" t="str">
            <v>B</v>
          </cell>
          <cell r="I203" t="str">
            <v>S</v>
          </cell>
          <cell r="J203" t="str">
            <v>000.068.527</v>
          </cell>
          <cell r="K203">
            <v>43920</v>
          </cell>
          <cell r="L203" t="str">
            <v>23200312340717000161550010000685271870234994</v>
          </cell>
          <cell r="M203" t="str">
            <v>23 -  Ceará</v>
          </cell>
          <cell r="N203">
            <v>456.96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21596736000144</v>
          </cell>
          <cell r="G204" t="str">
            <v>ULTRAMEGA DIST LTDA</v>
          </cell>
          <cell r="H204" t="str">
            <v>B</v>
          </cell>
          <cell r="I204" t="str">
            <v>S</v>
          </cell>
          <cell r="J204" t="str">
            <v>95270</v>
          </cell>
          <cell r="K204">
            <v>43920</v>
          </cell>
          <cell r="L204" t="str">
            <v>26200321596736000144550010000952701000974350</v>
          </cell>
          <cell r="M204" t="str">
            <v>26 -  Pernambuco</v>
          </cell>
          <cell r="N204">
            <v>1094.4000000000001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21596736000144</v>
          </cell>
          <cell r="G205" t="str">
            <v>ULTRAMEGA DIST LTDA</v>
          </cell>
          <cell r="H205" t="str">
            <v>B</v>
          </cell>
          <cell r="I205" t="str">
            <v>S</v>
          </cell>
          <cell r="J205" t="str">
            <v>95270</v>
          </cell>
          <cell r="K205">
            <v>43920</v>
          </cell>
          <cell r="L205" t="str">
            <v>26200321596736000144550010000952701000974350</v>
          </cell>
          <cell r="M205" t="str">
            <v>26 -  Pernambuco</v>
          </cell>
          <cell r="N205">
            <v>7912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10586940000168</v>
          </cell>
          <cell r="G206" t="str">
            <v>CM HOSPITALAR S A</v>
          </cell>
          <cell r="H206" t="str">
            <v>B</v>
          </cell>
          <cell r="I206" t="str">
            <v>S</v>
          </cell>
          <cell r="J206" t="str">
            <v>63264</v>
          </cell>
          <cell r="K206">
            <v>43920</v>
          </cell>
          <cell r="L206" t="str">
            <v>32190810586940000168550000000632641000632646</v>
          </cell>
          <cell r="M206" t="str">
            <v>26 -  Pernambuco</v>
          </cell>
          <cell r="N206">
            <v>1085.76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2684571000118</v>
          </cell>
          <cell r="G207" t="str">
            <v>DINAMICA HOSPITALAR LTDA</v>
          </cell>
          <cell r="H207" t="str">
            <v>B</v>
          </cell>
          <cell r="I207" t="str">
            <v>S</v>
          </cell>
          <cell r="J207" t="str">
            <v>2132</v>
          </cell>
          <cell r="K207">
            <v>43920</v>
          </cell>
          <cell r="L207" t="str">
            <v>26200302684571000118550030000021321085012419</v>
          </cell>
          <cell r="M207" t="str">
            <v>26 -  Pernambuco</v>
          </cell>
          <cell r="N207">
            <v>1160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2684571000118</v>
          </cell>
          <cell r="G208" t="str">
            <v>DINAMICA HOSPITALAR LTDA</v>
          </cell>
          <cell r="H208" t="str">
            <v>B</v>
          </cell>
          <cell r="I208" t="str">
            <v>S</v>
          </cell>
          <cell r="J208" t="str">
            <v>2009</v>
          </cell>
          <cell r="K208">
            <v>43920</v>
          </cell>
          <cell r="L208" t="str">
            <v>26200302684571000118550030000020091143014438</v>
          </cell>
          <cell r="M208" t="str">
            <v>26 -  Pernambuco</v>
          </cell>
          <cell r="N208">
            <v>1090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2684571000118</v>
          </cell>
          <cell r="G209" t="str">
            <v>DINAMICA HOSPITALAR LTDA</v>
          </cell>
          <cell r="H209" t="str">
            <v>B</v>
          </cell>
          <cell r="I209" t="str">
            <v>S</v>
          </cell>
          <cell r="J209" t="str">
            <v>2134</v>
          </cell>
          <cell r="K209">
            <v>43920</v>
          </cell>
          <cell r="L209" t="str">
            <v>26200302684571000118550030000021341085604183</v>
          </cell>
          <cell r="M209" t="str">
            <v>26 -  Pernambuco</v>
          </cell>
          <cell r="N209">
            <v>820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2684571000118</v>
          </cell>
          <cell r="G210" t="str">
            <v>DINAMICA HOSPITALAR LTDA</v>
          </cell>
          <cell r="H210" t="str">
            <v>B</v>
          </cell>
          <cell r="I210" t="str">
            <v>S</v>
          </cell>
          <cell r="J210" t="str">
            <v>2102</v>
          </cell>
          <cell r="K210">
            <v>43920</v>
          </cell>
          <cell r="L210" t="str">
            <v>26200302684571000118550030000021021070759930</v>
          </cell>
          <cell r="M210" t="str">
            <v>26 -  Pernambuco</v>
          </cell>
          <cell r="N210">
            <v>820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2684571000118</v>
          </cell>
          <cell r="G211" t="str">
            <v>DINAMICA HOSPITALAR LTDA</v>
          </cell>
          <cell r="H211" t="str">
            <v>B</v>
          </cell>
          <cell r="I211" t="str">
            <v>S</v>
          </cell>
          <cell r="J211" t="str">
            <v>2098</v>
          </cell>
          <cell r="K211">
            <v>43920</v>
          </cell>
          <cell r="L211" t="str">
            <v>26200302684571000118550030000020981151251893</v>
          </cell>
          <cell r="M211" t="str">
            <v>26 -  Pernambuco</v>
          </cell>
          <cell r="N211">
            <v>820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86884020000198</v>
          </cell>
          <cell r="G212" t="str">
            <v>CARDIOMEDICA COM E REP DE MATERIAIS</v>
          </cell>
          <cell r="H212" t="str">
            <v>B</v>
          </cell>
          <cell r="I212" t="str">
            <v>S</v>
          </cell>
          <cell r="J212" t="str">
            <v>000.026.418</v>
          </cell>
          <cell r="K212">
            <v>43920</v>
          </cell>
          <cell r="L212" t="str">
            <v>29200386884020000198550010000264181274392040</v>
          </cell>
          <cell r="M212" t="str">
            <v>29 -  Bahia</v>
          </cell>
          <cell r="N212">
            <v>1580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41053497000193</v>
          </cell>
          <cell r="G213" t="str">
            <v>DISCAMED MEDICO HOSPITALAR LTDA</v>
          </cell>
          <cell r="H213" t="str">
            <v>B</v>
          </cell>
          <cell r="I213" t="str">
            <v>S</v>
          </cell>
          <cell r="J213" t="str">
            <v>14370</v>
          </cell>
          <cell r="K213">
            <v>43921</v>
          </cell>
          <cell r="L213" t="str">
            <v>26200341053497000193550010000143701001377354</v>
          </cell>
          <cell r="M213" t="str">
            <v>26 -  Pernambuco</v>
          </cell>
          <cell r="N213">
            <v>81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4237235000152</v>
          </cell>
          <cell r="G214" t="str">
            <v>ENDOCENTER COMERCIAL LTDA</v>
          </cell>
          <cell r="H214" t="str">
            <v>B</v>
          </cell>
          <cell r="I214" t="str">
            <v>S</v>
          </cell>
          <cell r="J214" t="str">
            <v>78402</v>
          </cell>
          <cell r="K214">
            <v>43921</v>
          </cell>
          <cell r="L214" t="str">
            <v>26200304237235000152550010000784021111784020</v>
          </cell>
          <cell r="M214" t="str">
            <v>26 -  Pernambuco</v>
          </cell>
          <cell r="N214">
            <v>1365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4237235000152</v>
          </cell>
          <cell r="G215" t="str">
            <v>ENDOCENTER COMERCIAL LTDA</v>
          </cell>
          <cell r="H215" t="str">
            <v>B</v>
          </cell>
          <cell r="I215" t="str">
            <v>S</v>
          </cell>
          <cell r="J215" t="str">
            <v>78385</v>
          </cell>
          <cell r="K215">
            <v>43921</v>
          </cell>
          <cell r="L215" t="str">
            <v>26200304237235000152550010000783851111783853</v>
          </cell>
          <cell r="M215" t="str">
            <v>26 -  Pernambuco</v>
          </cell>
          <cell r="N215">
            <v>1365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4237235000152</v>
          </cell>
          <cell r="G216" t="str">
            <v>ENDOCENTER COMERCIAL LTDA</v>
          </cell>
          <cell r="H216" t="str">
            <v>B</v>
          </cell>
          <cell r="I216" t="str">
            <v>S</v>
          </cell>
          <cell r="J216" t="str">
            <v>78384</v>
          </cell>
          <cell r="K216">
            <v>43921</v>
          </cell>
          <cell r="L216" t="str">
            <v>26200304237235000152550010000783841111783848</v>
          </cell>
          <cell r="M216" t="str">
            <v>26 -  Pernambuco</v>
          </cell>
          <cell r="N216">
            <v>1780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10859287000163</v>
          </cell>
          <cell r="G217" t="str">
            <v>NEWMED COM E SERV DE EQUIP HOSP LTDA</v>
          </cell>
          <cell r="H217" t="str">
            <v>B</v>
          </cell>
          <cell r="I217" t="str">
            <v>S</v>
          </cell>
          <cell r="J217" t="str">
            <v>3610</v>
          </cell>
          <cell r="K217">
            <v>43921</v>
          </cell>
          <cell r="L217" t="str">
            <v>26200310859287000163550010000036101503921921</v>
          </cell>
          <cell r="M217" t="str">
            <v>26 -  Pernambuco</v>
          </cell>
          <cell r="N217">
            <v>1800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10859287000163</v>
          </cell>
          <cell r="G218" t="str">
            <v>NEWMED COM E SERV DE EQUIP HOSP LTDA</v>
          </cell>
          <cell r="H218" t="str">
            <v>B</v>
          </cell>
          <cell r="I218" t="str">
            <v>S</v>
          </cell>
          <cell r="J218" t="str">
            <v>3611</v>
          </cell>
          <cell r="K218">
            <v>43921</v>
          </cell>
          <cell r="L218" t="str">
            <v>26200310859287000163550010000036111159524502</v>
          </cell>
          <cell r="M218" t="str">
            <v>26 -  Pernambuco</v>
          </cell>
          <cell r="N218">
            <v>2700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10928726000142</v>
          </cell>
          <cell r="G219" t="str">
            <v>DOKAPACK INDUSTRIA E COM. DE EMB.  LTDA</v>
          </cell>
          <cell r="H219" t="str">
            <v>B</v>
          </cell>
          <cell r="I219" t="str">
            <v>S</v>
          </cell>
          <cell r="J219" t="str">
            <v>29440</v>
          </cell>
          <cell r="K219">
            <v>43921</v>
          </cell>
          <cell r="L219" t="str">
            <v>26200310928726000142550010000294401081363614</v>
          </cell>
          <cell r="M219" t="str">
            <v>26 -  Pernambuco</v>
          </cell>
          <cell r="N219">
            <v>4929.54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6204103000150</v>
          </cell>
          <cell r="G220" t="str">
            <v>R S DOS SANTOS</v>
          </cell>
          <cell r="H220" t="str">
            <v>B</v>
          </cell>
          <cell r="I220" t="str">
            <v>S</v>
          </cell>
          <cell r="J220" t="str">
            <v>32.281</v>
          </cell>
          <cell r="K220">
            <v>43921</v>
          </cell>
          <cell r="L220" t="str">
            <v>26200306204103000150550010000322811268574888</v>
          </cell>
          <cell r="M220" t="str">
            <v>26 -  Pernambuco</v>
          </cell>
          <cell r="N220">
            <v>3600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2684571000118</v>
          </cell>
          <cell r="G221" t="str">
            <v>DINAMICA HOSPITALAR LTDA</v>
          </cell>
          <cell r="H221" t="str">
            <v>B</v>
          </cell>
          <cell r="I221" t="str">
            <v>S</v>
          </cell>
          <cell r="J221" t="str">
            <v>2067</v>
          </cell>
          <cell r="K221">
            <v>43921</v>
          </cell>
          <cell r="L221" t="str">
            <v>26200302684571000118550030000020671142911200</v>
          </cell>
          <cell r="M221" t="str">
            <v>26 -  Pernambuco</v>
          </cell>
          <cell r="N221">
            <v>820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2684571000118</v>
          </cell>
          <cell r="G222" t="str">
            <v>DINAMICA HOSPITALAR LTDA</v>
          </cell>
          <cell r="H222" t="str">
            <v>B</v>
          </cell>
          <cell r="I222" t="str">
            <v>S</v>
          </cell>
          <cell r="J222" t="str">
            <v>2136</v>
          </cell>
          <cell r="K222">
            <v>43921</v>
          </cell>
          <cell r="L222" t="str">
            <v>26200302684571000118550030000021361093533510</v>
          </cell>
          <cell r="M222" t="str">
            <v>26 -  Pernambuco</v>
          </cell>
          <cell r="N222">
            <v>820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2684571000118</v>
          </cell>
          <cell r="G223" t="str">
            <v>DINAMICA HOSPITALAR LTDA</v>
          </cell>
          <cell r="H223" t="str">
            <v>B</v>
          </cell>
          <cell r="I223" t="str">
            <v>S</v>
          </cell>
          <cell r="J223" t="str">
            <v>2052</v>
          </cell>
          <cell r="K223">
            <v>43921</v>
          </cell>
          <cell r="L223" t="str">
            <v>26200302684571000118550030000020521103248900</v>
          </cell>
          <cell r="M223" t="str">
            <v>26 -  Pernambuco</v>
          </cell>
          <cell r="N223">
            <v>820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2684571000118</v>
          </cell>
          <cell r="G224" t="str">
            <v>DINAMICA HOSPITALAR LTDA</v>
          </cell>
          <cell r="H224" t="str">
            <v>B</v>
          </cell>
          <cell r="I224" t="str">
            <v>S</v>
          </cell>
          <cell r="J224" t="str">
            <v>2099</v>
          </cell>
          <cell r="K224">
            <v>43921</v>
          </cell>
          <cell r="L224" t="str">
            <v>26200302684571000118550030000020991153319786</v>
          </cell>
          <cell r="M224" t="str">
            <v>26 -  Pernambuco</v>
          </cell>
          <cell r="N224">
            <v>540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2684571000118</v>
          </cell>
          <cell r="G225" t="str">
            <v>DINAMICA HOSPITALAR LTDA</v>
          </cell>
          <cell r="H225" t="str">
            <v>B</v>
          </cell>
          <cell r="I225" t="str">
            <v>S</v>
          </cell>
          <cell r="J225" t="str">
            <v>1903</v>
          </cell>
          <cell r="K225">
            <v>43921</v>
          </cell>
          <cell r="L225" t="str">
            <v>26200302684571000118550030000021351093230154</v>
          </cell>
          <cell r="M225" t="str">
            <v>26 -  Pernambuco</v>
          </cell>
          <cell r="N225">
            <v>540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2684571000118</v>
          </cell>
          <cell r="G226" t="str">
            <v>DINAMICA HOSPITALAR LTDA</v>
          </cell>
          <cell r="H226" t="str">
            <v>B</v>
          </cell>
          <cell r="I226" t="str">
            <v>S</v>
          </cell>
          <cell r="J226" t="str">
            <v>2135</v>
          </cell>
          <cell r="K226">
            <v>43921</v>
          </cell>
          <cell r="L226" t="str">
            <v>26200302684571000118550030000021351093230154</v>
          </cell>
          <cell r="M226" t="str">
            <v>26 -  Pernambuco</v>
          </cell>
          <cell r="N226">
            <v>340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2684571000118</v>
          </cell>
          <cell r="G227" t="str">
            <v>DINAMICA HOSPITALAR LTDA</v>
          </cell>
          <cell r="H227" t="str">
            <v>B</v>
          </cell>
          <cell r="I227" t="str">
            <v>S</v>
          </cell>
          <cell r="J227" t="str">
            <v>2131</v>
          </cell>
          <cell r="K227">
            <v>43921</v>
          </cell>
          <cell r="L227" t="str">
            <v>26200302684571000118550030000021311163516656</v>
          </cell>
          <cell r="M227" t="str">
            <v>26 -  Pernambuco</v>
          </cell>
          <cell r="N227">
            <v>270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2684571000118</v>
          </cell>
          <cell r="G228" t="str">
            <v>DINAMICA HOSPITALAR LTDA</v>
          </cell>
          <cell r="H228" t="str">
            <v>B</v>
          </cell>
          <cell r="I228" t="str">
            <v>S</v>
          </cell>
          <cell r="J228" t="str">
            <v>2133</v>
          </cell>
          <cell r="K228">
            <v>43921</v>
          </cell>
          <cell r="L228" t="str">
            <v>26200302684571000118550030000021331085316237</v>
          </cell>
          <cell r="M228" t="str">
            <v>26 -  Pernambuco</v>
          </cell>
          <cell r="N228">
            <v>270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2684571000118</v>
          </cell>
          <cell r="G229" t="str">
            <v>DINAMICA HOSPITALAR LTDA</v>
          </cell>
          <cell r="H229" t="str">
            <v>B</v>
          </cell>
          <cell r="I229" t="str">
            <v>S</v>
          </cell>
          <cell r="J229" t="str">
            <v>2130</v>
          </cell>
          <cell r="K229">
            <v>43921</v>
          </cell>
          <cell r="L229" t="str">
            <v>26200302684571000118550030000021301162909860</v>
          </cell>
          <cell r="M229" t="str">
            <v>26 -  Pernambuco</v>
          </cell>
          <cell r="N229">
            <v>270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2684571000118</v>
          </cell>
          <cell r="G230" t="str">
            <v>DINAMICA HOSPITALAR LTDA</v>
          </cell>
          <cell r="H230" t="str">
            <v>B</v>
          </cell>
          <cell r="I230" t="str">
            <v>S</v>
          </cell>
          <cell r="J230" t="str">
            <v>2169</v>
          </cell>
          <cell r="K230">
            <v>43921</v>
          </cell>
          <cell r="L230" t="str">
            <v>26200302684571000118550030000021691102924867</v>
          </cell>
          <cell r="M230" t="str">
            <v>26 -  Pernambuco</v>
          </cell>
          <cell r="N230">
            <v>1090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2684571000118</v>
          </cell>
          <cell r="G231" t="str">
            <v>DINAMICA HOSPITALAR LTDA</v>
          </cell>
          <cell r="H231" t="str">
            <v>B</v>
          </cell>
          <cell r="I231" t="str">
            <v>S</v>
          </cell>
          <cell r="J231" t="str">
            <v>2156</v>
          </cell>
          <cell r="K231">
            <v>43921</v>
          </cell>
          <cell r="L231" t="str">
            <v>26200302684571000118550030000021561093446904</v>
          </cell>
          <cell r="M231" t="str">
            <v>26 -  Pernambuco</v>
          </cell>
          <cell r="N231">
            <v>270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86884020000198</v>
          </cell>
          <cell r="G232" t="str">
            <v>CARDIOMEDICA COM E REP DE MATERIAIS</v>
          </cell>
          <cell r="H232" t="str">
            <v>B</v>
          </cell>
          <cell r="I232" t="str">
            <v>S</v>
          </cell>
          <cell r="J232" t="str">
            <v>000.026.428</v>
          </cell>
          <cell r="K232">
            <v>43921</v>
          </cell>
          <cell r="L232" t="str">
            <v>29200386884020000198550010000264281174802448</v>
          </cell>
          <cell r="M232" t="str">
            <v>29 -  Bahia</v>
          </cell>
          <cell r="N232">
            <v>650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86884020000198</v>
          </cell>
          <cell r="G233" t="str">
            <v>CARDIOMEDICA COM E REP DE MATERIAIS</v>
          </cell>
          <cell r="H233" t="str">
            <v>B</v>
          </cell>
          <cell r="I233" t="str">
            <v>S</v>
          </cell>
          <cell r="J233" t="str">
            <v>000.026.427</v>
          </cell>
          <cell r="K233">
            <v>43921</v>
          </cell>
          <cell r="L233" t="str">
            <v>29200386884020000198550010000264271163213848</v>
          </cell>
          <cell r="M233" t="str">
            <v>29 -  Bahia</v>
          </cell>
          <cell r="N233">
            <v>650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86884020000198</v>
          </cell>
          <cell r="G234" t="str">
            <v>CARDIOMEDICA COM E REP DE MATERIAIS</v>
          </cell>
          <cell r="H234" t="str">
            <v>B</v>
          </cell>
          <cell r="I234" t="str">
            <v>S</v>
          </cell>
          <cell r="J234" t="str">
            <v>000.026.449</v>
          </cell>
          <cell r="K234">
            <v>43921</v>
          </cell>
          <cell r="L234" t="str">
            <v>29200386884020000198550010000264491511911930</v>
          </cell>
          <cell r="M234" t="str">
            <v>29 -  Bahia</v>
          </cell>
          <cell r="N234">
            <v>280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86884020000198</v>
          </cell>
          <cell r="G235" t="str">
            <v>CARDIOMEDICA COM E REP DE MATERIAIS</v>
          </cell>
          <cell r="H235" t="str">
            <v>B</v>
          </cell>
          <cell r="I235" t="str">
            <v>S</v>
          </cell>
          <cell r="J235" t="str">
            <v>000.026.391</v>
          </cell>
          <cell r="K235">
            <v>43921</v>
          </cell>
          <cell r="L235" t="str">
            <v>292003868840200000198550010000263911209614756</v>
          </cell>
          <cell r="M235" t="str">
            <v>29 -  Bahia</v>
          </cell>
          <cell r="N235">
            <v>280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86884020000198</v>
          </cell>
          <cell r="G236" t="str">
            <v>CARDIOMEDICA COM E REP DE MATERIAIS</v>
          </cell>
          <cell r="H236" t="str">
            <v>B</v>
          </cell>
          <cell r="I236" t="str">
            <v>S</v>
          </cell>
          <cell r="J236" t="str">
            <v>000.026.390</v>
          </cell>
          <cell r="K236">
            <v>43921</v>
          </cell>
          <cell r="L236" t="str">
            <v>29200386884020000198550010000263901316591230</v>
          </cell>
          <cell r="M236" t="str">
            <v>29 -  Bahia</v>
          </cell>
          <cell r="N236">
            <v>1500</v>
          </cell>
        </row>
        <row r="237">
          <cell r="C237" t="str">
            <v>HOSPITAL MESTRE VITALINO</v>
          </cell>
          <cell r="E237" t="str">
            <v>3.4 - Material Farmacológico</v>
          </cell>
          <cell r="F237">
            <v>11563145000117</v>
          </cell>
          <cell r="G237" t="str">
            <v>COMERCIAL MOSTAERT LTDA</v>
          </cell>
          <cell r="H237" t="str">
            <v>B</v>
          </cell>
          <cell r="I237" t="str">
            <v>S</v>
          </cell>
          <cell r="J237" t="str">
            <v>000.068.049</v>
          </cell>
          <cell r="K237">
            <v>43892</v>
          </cell>
          <cell r="L237" t="str">
            <v>26200211563145000117550010000680491001252423</v>
          </cell>
          <cell r="M237" t="str">
            <v>26 -  Pernambuco</v>
          </cell>
          <cell r="N237">
            <v>1222</v>
          </cell>
        </row>
        <row r="238">
          <cell r="C238" t="str">
            <v>HOSPITAL MESTRE VITALINO</v>
          </cell>
          <cell r="E238" t="str">
            <v>3.4 - Material Farmacológico</v>
          </cell>
          <cell r="F238">
            <v>49324221001500</v>
          </cell>
          <cell r="G238" t="str">
            <v>FRESENIUS KABI BRASIL LTDA</v>
          </cell>
          <cell r="H238" t="str">
            <v>B</v>
          </cell>
          <cell r="I238" t="str">
            <v>S</v>
          </cell>
          <cell r="J238" t="str">
            <v>000.036.366</v>
          </cell>
          <cell r="K238">
            <v>43892</v>
          </cell>
          <cell r="L238" t="str">
            <v>23200249324221001500550000000363661097777114</v>
          </cell>
          <cell r="M238" t="str">
            <v>23 -  Ceará</v>
          </cell>
          <cell r="N238">
            <v>10800</v>
          </cell>
        </row>
        <row r="239">
          <cell r="C239" t="str">
            <v>HOSPITAL MESTRE VITALINO</v>
          </cell>
          <cell r="E239" t="str">
            <v>3.4 - Material Farmacológico</v>
          </cell>
          <cell r="F239">
            <v>12882932000194</v>
          </cell>
          <cell r="G239" t="str">
            <v>EXOMED REPRES DE MED LTDA</v>
          </cell>
          <cell r="H239" t="str">
            <v>B</v>
          </cell>
          <cell r="I239" t="str">
            <v>S</v>
          </cell>
          <cell r="J239" t="str">
            <v>140565</v>
          </cell>
          <cell r="K239">
            <v>43893</v>
          </cell>
          <cell r="L239" t="str">
            <v>26200312882932000194550010001405651768096570</v>
          </cell>
          <cell r="M239" t="str">
            <v>26 -  Pernambuco</v>
          </cell>
          <cell r="N239">
            <v>67539.8</v>
          </cell>
        </row>
        <row r="240">
          <cell r="C240" t="str">
            <v>HOSPITAL MESTRE VITALINO</v>
          </cell>
          <cell r="E240" t="str">
            <v>3.4 - Material Farmacológico</v>
          </cell>
          <cell r="F240">
            <v>7160019000144</v>
          </cell>
          <cell r="G240" t="str">
            <v>VITALE COMERCIO LTDA</v>
          </cell>
          <cell r="H240" t="str">
            <v>B</v>
          </cell>
          <cell r="I240" t="str">
            <v>S</v>
          </cell>
          <cell r="J240" t="str">
            <v>34.229</v>
          </cell>
          <cell r="K240">
            <v>43893</v>
          </cell>
          <cell r="L240" t="str">
            <v>26200307160019000144550010000342291409382140</v>
          </cell>
          <cell r="M240" t="str">
            <v>26 -  Pernambuco</v>
          </cell>
          <cell r="N240">
            <v>15900</v>
          </cell>
        </row>
        <row r="241">
          <cell r="C241" t="str">
            <v>HOSPITAL MESTRE VITALINO</v>
          </cell>
          <cell r="E241" t="str">
            <v>3.4 - Material Farmacológico</v>
          </cell>
          <cell r="F241">
            <v>1562710000178</v>
          </cell>
          <cell r="G241" t="str">
            <v>PHARMADERME LTDA</v>
          </cell>
          <cell r="H241" t="str">
            <v>B</v>
          </cell>
          <cell r="I241" t="str">
            <v>S</v>
          </cell>
          <cell r="J241" t="str">
            <v>2365</v>
          </cell>
          <cell r="K241">
            <v>43894</v>
          </cell>
          <cell r="L241" t="str">
            <v>2VPCMQJKN</v>
          </cell>
          <cell r="M241" t="str">
            <v>26 -  Pernambuco</v>
          </cell>
          <cell r="N241">
            <v>108</v>
          </cell>
        </row>
        <row r="242">
          <cell r="C242" t="str">
            <v>HOSPITAL MESTRE VITALINO</v>
          </cell>
          <cell r="E242" t="str">
            <v>3.4 - Material Farmacológico</v>
          </cell>
          <cell r="F242">
            <v>35520964000145</v>
          </cell>
          <cell r="G242" t="str">
            <v>FARMACIA ROCHA</v>
          </cell>
          <cell r="H242" t="str">
            <v>B</v>
          </cell>
          <cell r="I242" t="str">
            <v>S</v>
          </cell>
          <cell r="J242" t="str">
            <v>94021</v>
          </cell>
          <cell r="K242">
            <v>43895</v>
          </cell>
          <cell r="L242" t="str">
            <v>26200335520964000145650020000940211007504261</v>
          </cell>
          <cell r="M242" t="str">
            <v>26 -  Pernambuco</v>
          </cell>
          <cell r="N242">
            <v>30</v>
          </cell>
        </row>
        <row r="243">
          <cell r="C243" t="str">
            <v>HOSPITAL MESTRE VITALINO</v>
          </cell>
          <cell r="E243" t="str">
            <v>3.4 - Material Farmacológico</v>
          </cell>
          <cell r="F243">
            <v>11563145000117</v>
          </cell>
          <cell r="G243" t="str">
            <v>COMERCIAL MOSTAERT LTDA</v>
          </cell>
          <cell r="H243" t="str">
            <v>B</v>
          </cell>
          <cell r="I243" t="str">
            <v>S</v>
          </cell>
          <cell r="J243" t="str">
            <v>000.068.394</v>
          </cell>
          <cell r="K243">
            <v>43899</v>
          </cell>
          <cell r="L243" t="str">
            <v>26200311563145000117550010000683941001260723</v>
          </cell>
          <cell r="M243" t="str">
            <v>26 -  Pernambuco</v>
          </cell>
          <cell r="N243">
            <v>14786.55</v>
          </cell>
        </row>
        <row r="244">
          <cell r="C244" t="str">
            <v>HOSPITAL MESTRE VITALINO</v>
          </cell>
          <cell r="E244" t="str">
            <v>3.4 - Material Farmacológico</v>
          </cell>
          <cell r="F244">
            <v>12882932000194</v>
          </cell>
          <cell r="G244" t="str">
            <v>EXOMED REPRES DE MED LTDA</v>
          </cell>
          <cell r="H244" t="str">
            <v>B</v>
          </cell>
          <cell r="I244" t="str">
            <v>S</v>
          </cell>
          <cell r="J244" t="str">
            <v>140645</v>
          </cell>
          <cell r="K244">
            <v>43899</v>
          </cell>
          <cell r="L244" t="str">
            <v>26200312882932000194550010001406451149796725</v>
          </cell>
          <cell r="M244" t="str">
            <v>26 -  Pernambuco</v>
          </cell>
          <cell r="N244">
            <v>1445</v>
          </cell>
        </row>
        <row r="245">
          <cell r="C245" t="str">
            <v>HOSPITAL MESTRE VITALINO</v>
          </cell>
          <cell r="E245" t="str">
            <v>3.4 - Material Farmacológico</v>
          </cell>
          <cell r="F245">
            <v>35520964000145</v>
          </cell>
          <cell r="G245" t="str">
            <v>FARMACIA ROCHA</v>
          </cell>
          <cell r="H245" t="str">
            <v>B</v>
          </cell>
          <cell r="I245" t="str">
            <v>S</v>
          </cell>
          <cell r="J245" t="str">
            <v>94317</v>
          </cell>
          <cell r="K245">
            <v>43899</v>
          </cell>
          <cell r="L245" t="str">
            <v>26200335520964000145650020000943171771409386</v>
          </cell>
          <cell r="M245" t="str">
            <v>26 -  Pernambuco</v>
          </cell>
          <cell r="N245">
            <v>255</v>
          </cell>
        </row>
        <row r="246">
          <cell r="C246" t="str">
            <v>HOSPITAL MESTRE VITALINO</v>
          </cell>
          <cell r="E246" t="str">
            <v>3.4 - Material Farmacológico</v>
          </cell>
          <cell r="F246">
            <v>5439635000456</v>
          </cell>
          <cell r="G246" t="str">
            <v>ABL ANTIBIOTICOS DO BRASIL LTDA</v>
          </cell>
          <cell r="H246" t="str">
            <v>B</v>
          </cell>
          <cell r="I246" t="str">
            <v>S</v>
          </cell>
          <cell r="J246" t="str">
            <v>169358</v>
          </cell>
          <cell r="K246">
            <v>43900</v>
          </cell>
          <cell r="L246" t="str">
            <v>42200305439635000456550010001693581358916960</v>
          </cell>
          <cell r="M246" t="str">
            <v>42 -  Santa Catarina</v>
          </cell>
          <cell r="N246">
            <v>24000</v>
          </cell>
        </row>
        <row r="247">
          <cell r="C247" t="str">
            <v>HOSPITAL MESTRE VITALINO</v>
          </cell>
          <cell r="E247" t="str">
            <v>3.4 - Material Farmacológico</v>
          </cell>
          <cell r="F247">
            <v>8958628000106</v>
          </cell>
          <cell r="G247" t="str">
            <v>ONCOEXO DIST. DE MEDIC. LTDA</v>
          </cell>
          <cell r="H247" t="str">
            <v>B</v>
          </cell>
          <cell r="I247" t="str">
            <v>S</v>
          </cell>
          <cell r="J247" t="str">
            <v>17573</v>
          </cell>
          <cell r="K247">
            <v>43900</v>
          </cell>
          <cell r="L247" t="str">
            <v>26200308958628000106550010000175731111254626</v>
          </cell>
          <cell r="M247" t="str">
            <v>26 -  Pernambuco</v>
          </cell>
          <cell r="N247">
            <v>2403.84</v>
          </cell>
        </row>
        <row r="248">
          <cell r="C248" t="str">
            <v>HOSPITAL MESTRE VITALINO</v>
          </cell>
          <cell r="E248" t="str">
            <v>3.4 - Material Farmacológico</v>
          </cell>
          <cell r="F248">
            <v>21596736000144</v>
          </cell>
          <cell r="G248" t="str">
            <v>ULTRAMEGA DIST LTDA</v>
          </cell>
          <cell r="H248" t="str">
            <v>B</v>
          </cell>
          <cell r="I248" t="str">
            <v>S</v>
          </cell>
          <cell r="J248" t="str">
            <v>93320</v>
          </cell>
          <cell r="K248">
            <v>43900</v>
          </cell>
          <cell r="L248" t="str">
            <v>26200321596736000144550010000933201000954353</v>
          </cell>
          <cell r="M248" t="str">
            <v>26 -  Pernambuco</v>
          </cell>
          <cell r="N248">
            <v>2427.94</v>
          </cell>
        </row>
        <row r="249">
          <cell r="C249" t="str">
            <v>HOSPITAL MESTRE VITALINO</v>
          </cell>
          <cell r="E249" t="str">
            <v>3.4 - Material Farmacológico</v>
          </cell>
          <cell r="F249">
            <v>12420164001048</v>
          </cell>
          <cell r="G249" t="str">
            <v>CM HOSPITALAR S A</v>
          </cell>
          <cell r="H249" t="str">
            <v>B</v>
          </cell>
          <cell r="I249" t="str">
            <v>S</v>
          </cell>
          <cell r="J249" t="str">
            <v>61407</v>
          </cell>
          <cell r="K249">
            <v>43900</v>
          </cell>
          <cell r="L249" t="str">
            <v>26200312420164001048550010000614071006355529</v>
          </cell>
          <cell r="M249" t="str">
            <v>26 -  Pernambuco</v>
          </cell>
          <cell r="N249">
            <v>4845.7</v>
          </cell>
        </row>
        <row r="250">
          <cell r="C250" t="str">
            <v>HOSPITAL MESTRE VITALINO</v>
          </cell>
          <cell r="E250" t="str">
            <v>3.4 - Material Farmacológico</v>
          </cell>
          <cell r="F250">
            <v>12420164001048</v>
          </cell>
          <cell r="G250" t="str">
            <v>CM HOSPITALAR S A</v>
          </cell>
          <cell r="H250" t="str">
            <v>B</v>
          </cell>
          <cell r="I250" t="str">
            <v>S</v>
          </cell>
          <cell r="J250" t="str">
            <v>61379</v>
          </cell>
          <cell r="K250">
            <v>43900</v>
          </cell>
          <cell r="L250" t="str">
            <v>26200312420164001048550010000613791005110933</v>
          </cell>
          <cell r="M250" t="str">
            <v>26 -  Pernambuco</v>
          </cell>
          <cell r="N250">
            <v>1324.4</v>
          </cell>
        </row>
        <row r="251">
          <cell r="C251" t="str">
            <v>HOSPITAL MESTRE VITALINO</v>
          </cell>
          <cell r="E251" t="str">
            <v>3.4 - Material Farmacológico</v>
          </cell>
          <cell r="F251">
            <v>12420164000904</v>
          </cell>
          <cell r="G251" t="str">
            <v>CM HOSPITALAR S A BRASILIA</v>
          </cell>
          <cell r="H251" t="str">
            <v>B</v>
          </cell>
          <cell r="I251" t="str">
            <v>S</v>
          </cell>
          <cell r="J251" t="str">
            <v>311223</v>
          </cell>
          <cell r="K251">
            <v>43900</v>
          </cell>
          <cell r="L251" t="str">
            <v>53200312420164000904550010003112231002604426</v>
          </cell>
          <cell r="M251" t="str">
            <v>53 -  Distrito Federal</v>
          </cell>
          <cell r="N251">
            <v>780</v>
          </cell>
        </row>
        <row r="252">
          <cell r="C252" t="str">
            <v>HOSPITAL MESTRE VITALINO</v>
          </cell>
          <cell r="E252" t="str">
            <v>3.4 - Material Farmacológico</v>
          </cell>
          <cell r="F252">
            <v>12420164000904</v>
          </cell>
          <cell r="G252" t="str">
            <v>CM HOSPITALAR S A BRASILIA</v>
          </cell>
          <cell r="H252" t="str">
            <v>B</v>
          </cell>
          <cell r="I252" t="str">
            <v>S</v>
          </cell>
          <cell r="J252" t="str">
            <v>311207</v>
          </cell>
          <cell r="K252">
            <v>43900</v>
          </cell>
          <cell r="L252" t="str">
            <v>53200312420164000904550010003112071006455766</v>
          </cell>
          <cell r="M252" t="str">
            <v>53 -  Distrito Federal</v>
          </cell>
          <cell r="N252">
            <v>5088</v>
          </cell>
        </row>
        <row r="253">
          <cell r="C253" t="str">
            <v>HOSPITAL MESTRE VITALINO</v>
          </cell>
          <cell r="E253" t="str">
            <v>3.4 - Material Farmacológico</v>
          </cell>
          <cell r="F253">
            <v>12420164000904</v>
          </cell>
          <cell r="G253" t="str">
            <v>CM HOSPITALAR S A BRASILIA</v>
          </cell>
          <cell r="H253" t="str">
            <v>B</v>
          </cell>
          <cell r="I253" t="str">
            <v>S</v>
          </cell>
          <cell r="J253" t="str">
            <v>311216</v>
          </cell>
          <cell r="K253">
            <v>43900</v>
          </cell>
          <cell r="L253" t="str">
            <v>53200312420164000904550010003112161004474100</v>
          </cell>
          <cell r="M253" t="str">
            <v>53 -  Distrito Federal</v>
          </cell>
          <cell r="N253">
            <v>895</v>
          </cell>
        </row>
        <row r="254">
          <cell r="C254" t="str">
            <v>HOSPITAL MESTRE VITALINO</v>
          </cell>
          <cell r="E254" t="str">
            <v>3.4 - Material Farmacológico</v>
          </cell>
          <cell r="F254">
            <v>13274285000109</v>
          </cell>
          <cell r="G254" t="str">
            <v>FARMACIA JJ CAVALCANTI</v>
          </cell>
          <cell r="H254" t="str">
            <v>B</v>
          </cell>
          <cell r="I254" t="str">
            <v>S</v>
          </cell>
          <cell r="J254" t="str">
            <v>000.128.951</v>
          </cell>
          <cell r="K254">
            <v>43900</v>
          </cell>
          <cell r="L254" t="str">
            <v>26200313274285000109650130001289511001309250</v>
          </cell>
          <cell r="M254" t="str">
            <v>26 -  Pernambuco</v>
          </cell>
          <cell r="N254">
            <v>42</v>
          </cell>
        </row>
        <row r="255">
          <cell r="C255" t="str">
            <v>HOSPITAL MESTRE VITALINO</v>
          </cell>
          <cell r="E255" t="str">
            <v>3.4 - Material Farmacológico</v>
          </cell>
          <cell r="F255">
            <v>67729178000491</v>
          </cell>
          <cell r="G255" t="str">
            <v>COMERCIAL C RIOCLARENSE LTDA</v>
          </cell>
          <cell r="H255" t="str">
            <v>B</v>
          </cell>
          <cell r="I255" t="str">
            <v>S</v>
          </cell>
          <cell r="J255" t="str">
            <v>1267719</v>
          </cell>
          <cell r="K255">
            <v>43900</v>
          </cell>
          <cell r="L255" t="str">
            <v>35200367729178000491550010012677191733208447</v>
          </cell>
          <cell r="M255" t="str">
            <v>35 -  São Paulo</v>
          </cell>
          <cell r="N255">
            <v>79105</v>
          </cell>
        </row>
        <row r="256">
          <cell r="C256" t="str">
            <v>HOSPITAL MESTRE VITALINO</v>
          </cell>
          <cell r="E256" t="str">
            <v>3.4 - Material Farmacológico</v>
          </cell>
          <cell r="F256">
            <v>49324221001500</v>
          </cell>
          <cell r="G256" t="str">
            <v>FRESENIUS KABI BRASIL LTDA</v>
          </cell>
          <cell r="H256" t="str">
            <v>B</v>
          </cell>
          <cell r="I256" t="str">
            <v>S</v>
          </cell>
          <cell r="J256" t="str">
            <v>37108</v>
          </cell>
          <cell r="K256">
            <v>43900</v>
          </cell>
          <cell r="L256" t="str">
            <v>23200349324221001500550000000371081394517463</v>
          </cell>
          <cell r="M256" t="str">
            <v>23 -  Ceará</v>
          </cell>
          <cell r="N256">
            <v>17000</v>
          </cell>
        </row>
        <row r="257">
          <cell r="C257" t="str">
            <v>HOSPITAL MESTRE VITALINO</v>
          </cell>
          <cell r="E257" t="str">
            <v>3.4 - Material Farmacológico</v>
          </cell>
          <cell r="F257">
            <v>44734671000151</v>
          </cell>
          <cell r="G257" t="str">
            <v>CRISTALIA PROD QUIM FARMACEUTICOS LTDA</v>
          </cell>
          <cell r="H257" t="str">
            <v>B</v>
          </cell>
          <cell r="I257" t="str">
            <v>S</v>
          </cell>
          <cell r="J257" t="str">
            <v>2555666</v>
          </cell>
          <cell r="K257">
            <v>43901</v>
          </cell>
          <cell r="L257" t="str">
            <v>35200344734671000151550100025556661254176223</v>
          </cell>
          <cell r="M257" t="str">
            <v>35 -  São Paulo</v>
          </cell>
          <cell r="N257">
            <v>1645</v>
          </cell>
        </row>
        <row r="258">
          <cell r="C258" t="str">
            <v>HOSPITAL MESTRE VITALINO</v>
          </cell>
          <cell r="E258" t="str">
            <v>3.4 - Material Farmacológico</v>
          </cell>
          <cell r="F258">
            <v>8778201000126</v>
          </cell>
          <cell r="G258" t="str">
            <v>DROGAFONTE LTDA</v>
          </cell>
          <cell r="H258" t="str">
            <v>B</v>
          </cell>
          <cell r="I258" t="str">
            <v>S</v>
          </cell>
          <cell r="J258" t="str">
            <v>304333</v>
          </cell>
          <cell r="K258">
            <v>43901</v>
          </cell>
          <cell r="L258" t="str">
            <v>26200308778201000126550010003043331634812254</v>
          </cell>
          <cell r="M258" t="str">
            <v>26 -  Pernambuco</v>
          </cell>
          <cell r="N258">
            <v>12242.9</v>
          </cell>
        </row>
        <row r="259">
          <cell r="C259" t="str">
            <v>HOSPITAL MESTRE VITALINO</v>
          </cell>
          <cell r="E259" t="str">
            <v>3.4 - Material Farmacológico</v>
          </cell>
          <cell r="F259">
            <v>31673254000285</v>
          </cell>
          <cell r="G259" t="str">
            <v>LABORATORIOS B BRAUN S/A</v>
          </cell>
          <cell r="H259" t="str">
            <v>B</v>
          </cell>
          <cell r="I259" t="str">
            <v>S</v>
          </cell>
          <cell r="J259" t="str">
            <v>123982</v>
          </cell>
          <cell r="K259">
            <v>43901</v>
          </cell>
          <cell r="L259" t="str">
            <v>26200331673254000285550000001239821079708175</v>
          </cell>
          <cell r="M259" t="str">
            <v>26 -  Pernambuco</v>
          </cell>
          <cell r="N259">
            <v>10500</v>
          </cell>
        </row>
        <row r="260">
          <cell r="C260" t="str">
            <v>HOSPITAL MESTRE VITALINO</v>
          </cell>
          <cell r="E260" t="str">
            <v>3.4 - Material Farmacológico</v>
          </cell>
          <cell r="F260">
            <v>31673254000285</v>
          </cell>
          <cell r="G260" t="str">
            <v>LABORATORIOS B BRAUN S/A</v>
          </cell>
          <cell r="H260" t="str">
            <v>B</v>
          </cell>
          <cell r="I260" t="str">
            <v>S</v>
          </cell>
          <cell r="J260" t="str">
            <v>124002</v>
          </cell>
          <cell r="K260">
            <v>43901</v>
          </cell>
          <cell r="L260" t="str">
            <v>26200331673254000285550000001240021113028121</v>
          </cell>
          <cell r="M260" t="str">
            <v>26 -  Pernambuco</v>
          </cell>
          <cell r="N260">
            <v>750</v>
          </cell>
        </row>
        <row r="261">
          <cell r="C261" t="str">
            <v>HOSPITAL MESTRE VITALINO</v>
          </cell>
          <cell r="E261" t="str">
            <v>3.4 - Material Farmacológico</v>
          </cell>
          <cell r="F261">
            <v>35520964000145</v>
          </cell>
          <cell r="G261" t="str">
            <v>FARMACIA ROCHA</v>
          </cell>
          <cell r="H261" t="str">
            <v>B</v>
          </cell>
          <cell r="I261" t="str">
            <v>S</v>
          </cell>
          <cell r="J261" t="str">
            <v>94485</v>
          </cell>
          <cell r="K261">
            <v>43901</v>
          </cell>
          <cell r="L261" t="str">
            <v>26200335520964000145650020000944851689637350</v>
          </cell>
          <cell r="M261" t="str">
            <v>26 -  Pernambuco</v>
          </cell>
          <cell r="N261">
            <v>2216</v>
          </cell>
        </row>
        <row r="262">
          <cell r="C262" t="str">
            <v>HOSPITAL MESTRE VITALINO</v>
          </cell>
          <cell r="E262" t="str">
            <v>3.4 - Material Farmacológico</v>
          </cell>
          <cell r="F262">
            <v>7484373000124</v>
          </cell>
          <cell r="G262" t="str">
            <v>UNI HOSPITALAR LTDA  EPP</v>
          </cell>
          <cell r="H262" t="str">
            <v>B</v>
          </cell>
          <cell r="I262" t="str">
            <v>S</v>
          </cell>
          <cell r="J262" t="str">
            <v>000.096.090</v>
          </cell>
          <cell r="K262">
            <v>43901</v>
          </cell>
          <cell r="L262" t="str">
            <v>26200307484373000124550010000960901941549672</v>
          </cell>
          <cell r="M262" t="str">
            <v>26 -  Pernambuco</v>
          </cell>
          <cell r="N262">
            <v>79766.179999999993</v>
          </cell>
        </row>
        <row r="263">
          <cell r="C263" t="str">
            <v>HOSPITAL MESTRE VITALINO</v>
          </cell>
          <cell r="E263" t="str">
            <v>3.4 - Material Farmacológico</v>
          </cell>
          <cell r="F263">
            <v>7724173000444</v>
          </cell>
          <cell r="G263" t="str">
            <v>N R 2006 COMERCIO DE MEDICAMENTOS LTDA</v>
          </cell>
          <cell r="H263" t="str">
            <v>B</v>
          </cell>
          <cell r="I263" t="str">
            <v>S</v>
          </cell>
          <cell r="J263" t="str">
            <v>000.006.380</v>
          </cell>
          <cell r="K263">
            <v>43901</v>
          </cell>
          <cell r="L263" t="str">
            <v>53200307724173000405555310000063801041867800</v>
          </cell>
          <cell r="M263" t="str">
            <v>53 -  Distrito Federal</v>
          </cell>
          <cell r="N263">
            <v>3658.55</v>
          </cell>
        </row>
        <row r="264">
          <cell r="C264" t="str">
            <v>HOSPITAL MESTRE VITALINO</v>
          </cell>
          <cell r="E264" t="str">
            <v>3.4 - Material Farmacológico</v>
          </cell>
          <cell r="F264">
            <v>8719794000150</v>
          </cell>
          <cell r="G264" t="str">
            <v>CENTRAL DIST DE MEDICAMENTOS LTDA</v>
          </cell>
          <cell r="H264" t="str">
            <v>B</v>
          </cell>
          <cell r="I264" t="str">
            <v>S</v>
          </cell>
          <cell r="J264" t="str">
            <v>000.076.593</v>
          </cell>
          <cell r="K264">
            <v>43902</v>
          </cell>
          <cell r="L264" t="str">
            <v>26200308719794000150550010000765931072791843</v>
          </cell>
          <cell r="M264" t="str">
            <v>26 -  Pernambuco</v>
          </cell>
          <cell r="N264">
            <v>3494.1</v>
          </cell>
        </row>
        <row r="265">
          <cell r="C265" t="str">
            <v>HOSPITAL MESTRE VITALINO</v>
          </cell>
          <cell r="E265" t="str">
            <v>3.4 - Material Farmacológico</v>
          </cell>
          <cell r="F265">
            <v>12420164001048</v>
          </cell>
          <cell r="G265" t="str">
            <v>CM HOSPITALAR S A</v>
          </cell>
          <cell r="H265" t="str">
            <v>B</v>
          </cell>
          <cell r="I265" t="str">
            <v>S</v>
          </cell>
          <cell r="J265" t="str">
            <v>61808</v>
          </cell>
          <cell r="K265">
            <v>43902</v>
          </cell>
          <cell r="L265" t="str">
            <v>26200312420164001048550010000618081000999512</v>
          </cell>
          <cell r="M265" t="str">
            <v>26 -  Pernambuco</v>
          </cell>
          <cell r="N265">
            <v>1637</v>
          </cell>
        </row>
        <row r="266">
          <cell r="C266" t="str">
            <v>HOSPITAL MESTRE VITALINO</v>
          </cell>
          <cell r="E266" t="str">
            <v>3.4 - Material Farmacológico</v>
          </cell>
          <cell r="F266">
            <v>12420164001048</v>
          </cell>
          <cell r="G266" t="str">
            <v>CM HOSPITALAR S A</v>
          </cell>
          <cell r="H266" t="str">
            <v>B</v>
          </cell>
          <cell r="I266" t="str">
            <v>S</v>
          </cell>
          <cell r="J266" t="str">
            <v>61809</v>
          </cell>
          <cell r="K266">
            <v>43902</v>
          </cell>
          <cell r="L266" t="str">
            <v>26200312420164001048550010000618091001110966</v>
          </cell>
          <cell r="M266" t="str">
            <v>26 -  Pernambuco</v>
          </cell>
          <cell r="N266">
            <v>360</v>
          </cell>
        </row>
        <row r="267">
          <cell r="C267" t="str">
            <v>HOSPITAL MESTRE VITALINO</v>
          </cell>
          <cell r="E267" t="str">
            <v>3.4 - Material Farmacológico</v>
          </cell>
          <cell r="F267">
            <v>11260846000187</v>
          </cell>
          <cell r="G267" t="str">
            <v>ANBIOTON IMPORTADORA LTDA</v>
          </cell>
          <cell r="H267" t="str">
            <v>B</v>
          </cell>
          <cell r="I267" t="str">
            <v>S</v>
          </cell>
          <cell r="J267" t="str">
            <v>108253</v>
          </cell>
          <cell r="K267">
            <v>43902</v>
          </cell>
          <cell r="L267" t="str">
            <v>35200311260846000187550010001082531100155687</v>
          </cell>
          <cell r="M267" t="str">
            <v>35 -  São Paulo</v>
          </cell>
          <cell r="N267">
            <v>85.68</v>
          </cell>
        </row>
        <row r="268">
          <cell r="C268" t="str">
            <v>HOSPITAL MESTRE VITALINO</v>
          </cell>
          <cell r="E268" t="str">
            <v>3.4 - Material Farmacológico</v>
          </cell>
          <cell r="F268">
            <v>11260846000187</v>
          </cell>
          <cell r="G268" t="str">
            <v>ANBIOTON IMPORTADORA LTDA</v>
          </cell>
          <cell r="H268" t="str">
            <v>B</v>
          </cell>
          <cell r="I268" t="str">
            <v>S</v>
          </cell>
          <cell r="J268" t="str">
            <v>108253</v>
          </cell>
          <cell r="K268">
            <v>43902</v>
          </cell>
          <cell r="L268" t="str">
            <v>35200311260846000187550010001082531100155687</v>
          </cell>
          <cell r="M268" t="str">
            <v>35 -  São Paulo</v>
          </cell>
          <cell r="N268">
            <v>5890</v>
          </cell>
        </row>
        <row r="269">
          <cell r="C269" t="str">
            <v>HOSPITAL MESTRE VITALINO</v>
          </cell>
          <cell r="E269" t="str">
            <v>3.4 - Material Farmacológico</v>
          </cell>
          <cell r="F269">
            <v>44734671000151</v>
          </cell>
          <cell r="G269" t="str">
            <v>CRISTALIA PROD QUIM FARMACEUTICOS LTDA</v>
          </cell>
          <cell r="H269" t="str">
            <v>B</v>
          </cell>
          <cell r="I269" t="str">
            <v>S</v>
          </cell>
          <cell r="J269" t="str">
            <v>2555622</v>
          </cell>
          <cell r="K269">
            <v>43903</v>
          </cell>
          <cell r="L269" t="str">
            <v>3520034473467100151550100025556221722179765</v>
          </cell>
          <cell r="M269" t="str">
            <v>35 -  São Paulo</v>
          </cell>
          <cell r="N269">
            <v>9454.7999999999993</v>
          </cell>
        </row>
        <row r="270">
          <cell r="C270" t="str">
            <v>HOSPITAL MESTRE VITALINO</v>
          </cell>
          <cell r="E270" t="str">
            <v>3.4 - Material Farmacológico</v>
          </cell>
          <cell r="F270">
            <v>7484373000124</v>
          </cell>
          <cell r="G270" t="str">
            <v>UNI HOSPITALAR LTDA  EPP</v>
          </cell>
          <cell r="H270" t="str">
            <v>B</v>
          </cell>
          <cell r="I270" t="str">
            <v>S</v>
          </cell>
          <cell r="J270" t="str">
            <v>000.096.381</v>
          </cell>
          <cell r="K270">
            <v>43903</v>
          </cell>
          <cell r="L270" t="str">
            <v>26200307484373000124550010000963811149212122</v>
          </cell>
          <cell r="M270" t="str">
            <v>26 -  Pernambuco</v>
          </cell>
          <cell r="N270">
            <v>8698.4</v>
          </cell>
        </row>
        <row r="271">
          <cell r="C271" t="str">
            <v>HOSPITAL MESTRE VITALINO</v>
          </cell>
          <cell r="E271" t="str">
            <v>3.4 - Material Farmacológico</v>
          </cell>
          <cell r="F271">
            <v>6628333000146</v>
          </cell>
          <cell r="G271" t="str">
            <v>FARMACE INDUSTRIA QUIMICO FARMACEUTICA C</v>
          </cell>
          <cell r="H271" t="str">
            <v>B</v>
          </cell>
          <cell r="I271" t="str">
            <v>S</v>
          </cell>
          <cell r="J271" t="str">
            <v>226960</v>
          </cell>
          <cell r="K271">
            <v>43903</v>
          </cell>
          <cell r="L271" t="str">
            <v>23200306628333000146550000002269601100033674</v>
          </cell>
          <cell r="M271" t="str">
            <v>23 -  Ceará</v>
          </cell>
          <cell r="N271">
            <v>5959.6</v>
          </cell>
        </row>
        <row r="272">
          <cell r="C272" t="str">
            <v>HOSPITAL MESTRE VITALINO</v>
          </cell>
          <cell r="E272" t="str">
            <v>3.4 - Material Farmacológico</v>
          </cell>
          <cell r="F272">
            <v>8674752000140</v>
          </cell>
          <cell r="G272" t="str">
            <v>CIRURGICA MONTEBELLO LTDA</v>
          </cell>
          <cell r="H272" t="str">
            <v>B</v>
          </cell>
          <cell r="I272" t="str">
            <v>S</v>
          </cell>
          <cell r="J272" t="str">
            <v>000.076.027</v>
          </cell>
          <cell r="K272">
            <v>43903</v>
          </cell>
          <cell r="L272" t="str">
            <v>26200308674752000140550010000760271364066259</v>
          </cell>
          <cell r="M272" t="str">
            <v>26 -  Pernambuco</v>
          </cell>
          <cell r="N272">
            <v>2400.66</v>
          </cell>
        </row>
        <row r="273">
          <cell r="C273" t="str">
            <v>HOSPITAL MESTRE VITALINO</v>
          </cell>
          <cell r="E273" t="str">
            <v>3.4 - Material Farmacológico</v>
          </cell>
          <cell r="F273">
            <v>8674752000140</v>
          </cell>
          <cell r="G273" t="str">
            <v>CIRURGICA MONTEBELLO LTDA</v>
          </cell>
          <cell r="H273" t="str">
            <v>B</v>
          </cell>
          <cell r="I273" t="str">
            <v>S</v>
          </cell>
          <cell r="J273" t="str">
            <v>000.076.027</v>
          </cell>
          <cell r="K273">
            <v>43903</v>
          </cell>
          <cell r="L273" t="str">
            <v>26200308674752000140550010000760271364066259</v>
          </cell>
          <cell r="M273" t="str">
            <v>26 -  Pernambuco</v>
          </cell>
          <cell r="N273">
            <v>36.5</v>
          </cell>
        </row>
        <row r="274">
          <cell r="C274" t="str">
            <v>HOSPITAL MESTRE VITALINO</v>
          </cell>
          <cell r="E274" t="str">
            <v>3.4 - Material Farmacológico</v>
          </cell>
          <cell r="F274">
            <v>8674752000140</v>
          </cell>
          <cell r="G274" t="str">
            <v>CIRURGICA MONTEBELLO LTDA</v>
          </cell>
          <cell r="H274" t="str">
            <v>B</v>
          </cell>
          <cell r="I274" t="str">
            <v>S</v>
          </cell>
          <cell r="J274" t="str">
            <v>000.076.027</v>
          </cell>
          <cell r="K274">
            <v>43903</v>
          </cell>
          <cell r="L274" t="str">
            <v>26200308674752000140550010000760271364066259</v>
          </cell>
          <cell r="M274" t="str">
            <v>26 -  Pernambuco</v>
          </cell>
          <cell r="N274">
            <v>39.5</v>
          </cell>
        </row>
        <row r="275">
          <cell r="C275" t="str">
            <v>HOSPITAL MESTRE VITALINO</v>
          </cell>
          <cell r="E275" t="str">
            <v>3.4 - Material Farmacológico</v>
          </cell>
          <cell r="F275">
            <v>10586940000168</v>
          </cell>
          <cell r="G275" t="str">
            <v>ONCOVIT DISTRIBUIDORA DE MED LTDA</v>
          </cell>
          <cell r="H275" t="str">
            <v>B</v>
          </cell>
          <cell r="I275" t="str">
            <v>S</v>
          </cell>
          <cell r="J275" t="str">
            <v>73.077</v>
          </cell>
          <cell r="K275">
            <v>43903</v>
          </cell>
          <cell r="L275" t="str">
            <v>32200310586940000168550010000730771081215308</v>
          </cell>
          <cell r="M275" t="str">
            <v>32 -  Espírito Santo</v>
          </cell>
          <cell r="N275">
            <v>2849.8</v>
          </cell>
        </row>
        <row r="276">
          <cell r="C276" t="str">
            <v>HOSPITAL MESTRE VITALINO</v>
          </cell>
          <cell r="E276" t="str">
            <v>3.4 - Material Farmacológico</v>
          </cell>
          <cell r="F276">
            <v>12882932000194</v>
          </cell>
          <cell r="G276" t="str">
            <v>EXOMED REPRES DE MED LTDA</v>
          </cell>
          <cell r="H276" t="str">
            <v>B</v>
          </cell>
          <cell r="I276" t="str">
            <v>S</v>
          </cell>
          <cell r="J276" t="str">
            <v>140862</v>
          </cell>
          <cell r="K276">
            <v>43906</v>
          </cell>
          <cell r="L276" t="str">
            <v>26200312882932000194550010001408621394005591</v>
          </cell>
          <cell r="M276" t="str">
            <v>26 -  Pernambuco</v>
          </cell>
          <cell r="N276">
            <v>1770</v>
          </cell>
        </row>
        <row r="277">
          <cell r="C277" t="str">
            <v>HOSPITAL MESTRE VITALINO</v>
          </cell>
          <cell r="E277" t="str">
            <v>3.4 - Material Farmacológico</v>
          </cell>
          <cell r="F277">
            <v>35520964000145</v>
          </cell>
          <cell r="G277" t="str">
            <v>FARMACIA ROCHA</v>
          </cell>
          <cell r="H277" t="str">
            <v>B</v>
          </cell>
          <cell r="I277" t="str">
            <v>S</v>
          </cell>
          <cell r="J277" t="str">
            <v>94966</v>
          </cell>
          <cell r="K277">
            <v>43906</v>
          </cell>
          <cell r="L277" t="str">
            <v>26200335520964000145650020000949661228782672</v>
          </cell>
          <cell r="M277" t="str">
            <v>26 -  Pernambuco</v>
          </cell>
          <cell r="N277">
            <v>24</v>
          </cell>
        </row>
        <row r="278">
          <cell r="C278" t="str">
            <v>HOSPITAL MESTRE VITALINO</v>
          </cell>
          <cell r="E278" t="str">
            <v>3.4 - Material Farmacológico</v>
          </cell>
          <cell r="F278">
            <v>1562710000178</v>
          </cell>
          <cell r="G278" t="str">
            <v>PHARMADERME LTDA</v>
          </cell>
          <cell r="H278" t="str">
            <v>B</v>
          </cell>
          <cell r="I278" t="str">
            <v>S</v>
          </cell>
          <cell r="J278" t="str">
            <v>2369</v>
          </cell>
          <cell r="K278">
            <v>43906</v>
          </cell>
          <cell r="L278" t="str">
            <v>8CK44VCBO</v>
          </cell>
          <cell r="M278" t="str">
            <v>26 -  Pernambuco</v>
          </cell>
          <cell r="N278">
            <v>90</v>
          </cell>
        </row>
        <row r="279">
          <cell r="C279" t="str">
            <v>HOSPITAL MESTRE VITALINO</v>
          </cell>
          <cell r="E279" t="str">
            <v>3.4 - Material Farmacológico</v>
          </cell>
          <cell r="F279">
            <v>5106015000152</v>
          </cell>
          <cell r="G279" t="str">
            <v>CALL MED COM DE MED E REPRES</v>
          </cell>
          <cell r="H279" t="str">
            <v>B</v>
          </cell>
          <cell r="I279" t="str">
            <v>S</v>
          </cell>
          <cell r="J279" t="str">
            <v>000.053.055</v>
          </cell>
          <cell r="K279">
            <v>43906</v>
          </cell>
          <cell r="L279" t="str">
            <v>23200305106015000152550010000530551000115073</v>
          </cell>
          <cell r="M279" t="str">
            <v>23 -  Ceará</v>
          </cell>
          <cell r="N279">
            <v>6490</v>
          </cell>
        </row>
        <row r="280">
          <cell r="C280" t="str">
            <v>HOSPITAL MESTRE VITALINO</v>
          </cell>
          <cell r="E280" t="str">
            <v>3.4 - Material Farmacológico</v>
          </cell>
          <cell r="F280">
            <v>49324221000880</v>
          </cell>
          <cell r="G280" t="str">
            <v>FRESENIUS KABI BRASIL LTDA</v>
          </cell>
          <cell r="H280" t="str">
            <v>B</v>
          </cell>
          <cell r="I280" t="str">
            <v>S</v>
          </cell>
          <cell r="J280" t="str">
            <v>182572</v>
          </cell>
          <cell r="K280">
            <v>43906</v>
          </cell>
          <cell r="L280" t="str">
            <v>23200349324221000880550000001825721012418357</v>
          </cell>
          <cell r="M280" t="str">
            <v>23 -  Ceará</v>
          </cell>
          <cell r="N280">
            <v>504</v>
          </cell>
        </row>
        <row r="281">
          <cell r="C281" t="str">
            <v>HOSPITAL MESTRE VITALINO</v>
          </cell>
          <cell r="E281" t="str">
            <v>3.4 - Material Farmacológico</v>
          </cell>
          <cell r="F281">
            <v>49324221000880</v>
          </cell>
          <cell r="G281" t="str">
            <v>FRESENIUS KABI BRASIL LTDA</v>
          </cell>
          <cell r="H281" t="str">
            <v>B</v>
          </cell>
          <cell r="I281" t="str">
            <v>S</v>
          </cell>
          <cell r="J281" t="str">
            <v>182710</v>
          </cell>
          <cell r="K281">
            <v>43906</v>
          </cell>
          <cell r="L281" t="str">
            <v>23200349324221000880550000001827101415238657</v>
          </cell>
          <cell r="M281" t="str">
            <v>23 -  Ceará</v>
          </cell>
          <cell r="N281">
            <v>42098.14</v>
          </cell>
        </row>
        <row r="282">
          <cell r="C282" t="str">
            <v>HOSPITAL MESTRE VITALINO</v>
          </cell>
          <cell r="E282" t="str">
            <v>3.4 - Material Farmacológico</v>
          </cell>
          <cell r="F282">
            <v>6629745000109</v>
          </cell>
          <cell r="G282" t="str">
            <v>NOVAFARMA INDUSTRIA FARMACEUTICA LTDA</v>
          </cell>
          <cell r="H282" t="str">
            <v>B</v>
          </cell>
          <cell r="I282" t="str">
            <v>S</v>
          </cell>
          <cell r="J282" t="str">
            <v>104371</v>
          </cell>
          <cell r="K282">
            <v>43906</v>
          </cell>
          <cell r="L282" t="str">
            <v>52200306629745000109550010001043711504698056</v>
          </cell>
          <cell r="M282" t="str">
            <v>52 -  Goiás</v>
          </cell>
          <cell r="N282">
            <v>4200</v>
          </cell>
        </row>
        <row r="283">
          <cell r="C283" t="str">
            <v>HOSPITAL MESTRE VITALINO</v>
          </cell>
          <cell r="E283" t="str">
            <v>3.4 - Material Farmacológico</v>
          </cell>
          <cell r="F283">
            <v>6629745000109</v>
          </cell>
          <cell r="G283" t="str">
            <v>NOVAFARMA INDUSTRIA FARMACEUTICA LTDA</v>
          </cell>
          <cell r="H283" t="str">
            <v>B</v>
          </cell>
          <cell r="I283" t="str">
            <v>S</v>
          </cell>
          <cell r="J283" t="str">
            <v>104374</v>
          </cell>
          <cell r="K283">
            <v>43906</v>
          </cell>
          <cell r="L283" t="str">
            <v>52200306629745000109550010001043741318520104</v>
          </cell>
          <cell r="M283" t="str">
            <v>52 -  Goiás</v>
          </cell>
          <cell r="N283">
            <v>21800</v>
          </cell>
        </row>
        <row r="284">
          <cell r="C284" t="str">
            <v>HOSPITAL MESTRE VITALINO</v>
          </cell>
          <cell r="E284" t="str">
            <v>3.4 - Material Farmacológico</v>
          </cell>
          <cell r="F284">
            <v>3817043000152</v>
          </cell>
          <cell r="G284" t="str">
            <v>PHARMAPLUS LTDA EPP</v>
          </cell>
          <cell r="H284" t="str">
            <v>B</v>
          </cell>
          <cell r="I284" t="str">
            <v>S</v>
          </cell>
          <cell r="J284" t="str">
            <v>000.017.466</v>
          </cell>
          <cell r="K284">
            <v>43907</v>
          </cell>
          <cell r="L284" t="str">
            <v>26200303817043000152550010000174661094877283</v>
          </cell>
          <cell r="M284" t="str">
            <v>26 -  Pernambuco</v>
          </cell>
          <cell r="N284">
            <v>720</v>
          </cell>
        </row>
        <row r="285">
          <cell r="C285" t="str">
            <v>HOSPITAL MESTRE VITALINO</v>
          </cell>
          <cell r="E285" t="str">
            <v>3.4 - Material Farmacológico</v>
          </cell>
          <cell r="F285">
            <v>21596736000144</v>
          </cell>
          <cell r="G285" t="str">
            <v>ULTRAMEGA DIST LTDA</v>
          </cell>
          <cell r="H285" t="str">
            <v>B</v>
          </cell>
          <cell r="I285" t="str">
            <v>S</v>
          </cell>
          <cell r="J285" t="str">
            <v>93941</v>
          </cell>
          <cell r="K285">
            <v>43907</v>
          </cell>
          <cell r="L285" t="str">
            <v>26200321596736000144550010000939411000960712</v>
          </cell>
          <cell r="M285" t="str">
            <v>26 -  Pernambuco</v>
          </cell>
          <cell r="N285">
            <v>30</v>
          </cell>
        </row>
        <row r="286">
          <cell r="C286" t="str">
            <v>HOSPITAL MESTRE VITALINO</v>
          </cell>
          <cell r="E286" t="str">
            <v>3.4 - Material Farmacológico</v>
          </cell>
          <cell r="F286">
            <v>38909503000157</v>
          </cell>
          <cell r="G286" t="str">
            <v>OPEM REPRESENTACAO IMPORTADORA</v>
          </cell>
          <cell r="H286" t="str">
            <v>B</v>
          </cell>
          <cell r="I286" t="str">
            <v>S</v>
          </cell>
          <cell r="J286" t="str">
            <v>59508</v>
          </cell>
          <cell r="K286">
            <v>43907</v>
          </cell>
          <cell r="L286" t="str">
            <v>35200338909503000157550010000595081965839039</v>
          </cell>
          <cell r="M286" t="str">
            <v>35 -  São Paulo</v>
          </cell>
          <cell r="N286">
            <v>8000</v>
          </cell>
        </row>
        <row r="287">
          <cell r="C287" t="str">
            <v>HOSPITAL MESTRE VITALINO</v>
          </cell>
          <cell r="E287" t="str">
            <v>3.4 - Material Farmacológico</v>
          </cell>
          <cell r="F287">
            <v>10630293000144</v>
          </cell>
          <cell r="G287" t="str">
            <v>ONCORIO DISTRI DE MED LTDA</v>
          </cell>
          <cell r="H287" t="str">
            <v>B</v>
          </cell>
          <cell r="I287" t="str">
            <v>S</v>
          </cell>
          <cell r="J287" t="str">
            <v>82.833</v>
          </cell>
          <cell r="K287">
            <v>43907</v>
          </cell>
          <cell r="L287" t="str">
            <v>35200310630293000144550010000828331055612515</v>
          </cell>
          <cell r="M287" t="str">
            <v>35 -  São Paulo</v>
          </cell>
          <cell r="N287">
            <v>3150.6</v>
          </cell>
        </row>
        <row r="288">
          <cell r="C288" t="str">
            <v>HOSPITAL MESTRE VITALINO</v>
          </cell>
          <cell r="E288" t="str">
            <v>3.4 - Material Farmacológico</v>
          </cell>
          <cell r="F288">
            <v>11260846000187</v>
          </cell>
          <cell r="G288" t="str">
            <v>ANBIOTON IMPORTADORA LTDA</v>
          </cell>
          <cell r="H288" t="str">
            <v>B</v>
          </cell>
          <cell r="I288" t="str">
            <v>S</v>
          </cell>
          <cell r="J288" t="str">
            <v>108233</v>
          </cell>
          <cell r="K288">
            <v>43907</v>
          </cell>
          <cell r="L288" t="str">
            <v>35200311260846000187550010001082331100006905</v>
          </cell>
          <cell r="M288" t="str">
            <v>35 -  São Paulo</v>
          </cell>
          <cell r="N288">
            <v>14314.8</v>
          </cell>
        </row>
        <row r="289">
          <cell r="C289" t="str">
            <v>HOSPITAL MESTRE VITALINO</v>
          </cell>
          <cell r="E289" t="str">
            <v>3.4 - Material Farmacológico</v>
          </cell>
          <cell r="F289">
            <v>11260846000187</v>
          </cell>
          <cell r="G289" t="str">
            <v>ANBIOTON IMPORTADORA LTDA</v>
          </cell>
          <cell r="H289" t="str">
            <v>B</v>
          </cell>
          <cell r="I289" t="str">
            <v>S</v>
          </cell>
          <cell r="J289" t="str">
            <v>108233</v>
          </cell>
          <cell r="K289">
            <v>43907</v>
          </cell>
          <cell r="L289" t="str">
            <v>35200311260846000187550010001082331100006905</v>
          </cell>
          <cell r="M289" t="str">
            <v>35 -  São Paulo</v>
          </cell>
          <cell r="N289">
            <v>88.64</v>
          </cell>
        </row>
        <row r="290">
          <cell r="C290" t="str">
            <v>HOSPITAL MESTRE VITALINO</v>
          </cell>
          <cell r="E290" t="str">
            <v>3.4 - Material Farmacológico</v>
          </cell>
          <cell r="F290">
            <v>67729178000572</v>
          </cell>
          <cell r="G290" t="str">
            <v>COMERCIAL C RIOCLARENSE LTDA</v>
          </cell>
          <cell r="H290" t="str">
            <v>B</v>
          </cell>
          <cell r="I290" t="str">
            <v>S</v>
          </cell>
          <cell r="J290" t="str">
            <v>22285</v>
          </cell>
          <cell r="K290">
            <v>43908</v>
          </cell>
          <cell r="L290" t="str">
            <v>41200367729178000572550010000222851888038000</v>
          </cell>
          <cell r="M290" t="str">
            <v>15 - Pará</v>
          </cell>
          <cell r="N290">
            <v>1452</v>
          </cell>
        </row>
        <row r="291">
          <cell r="C291" t="str">
            <v>HOSPITAL MESTRE VITALINO</v>
          </cell>
          <cell r="E291" t="str">
            <v>3.4 - Material Farmacológico</v>
          </cell>
          <cell r="F291">
            <v>35520964000145</v>
          </cell>
          <cell r="G291" t="str">
            <v>FARMACIA ROCHA</v>
          </cell>
          <cell r="H291" t="str">
            <v>B</v>
          </cell>
          <cell r="I291" t="str">
            <v>S</v>
          </cell>
          <cell r="J291" t="str">
            <v>95287</v>
          </cell>
          <cell r="K291">
            <v>43909</v>
          </cell>
          <cell r="L291" t="str">
            <v>26200335520964000145650020000952871274886503</v>
          </cell>
          <cell r="M291" t="str">
            <v>26 -  Pernambuco</v>
          </cell>
          <cell r="N291">
            <v>40</v>
          </cell>
        </row>
        <row r="292">
          <cell r="C292" t="str">
            <v>HOSPITAL MESTRE VITALINO</v>
          </cell>
          <cell r="E292" t="str">
            <v>3.4 - Material Farmacológico</v>
          </cell>
          <cell r="F292">
            <v>49324221000104</v>
          </cell>
          <cell r="G292" t="str">
            <v>FRESENIUS KABI BRASIL LTDA</v>
          </cell>
          <cell r="H292" t="str">
            <v>B</v>
          </cell>
          <cell r="I292" t="str">
            <v>S</v>
          </cell>
          <cell r="J292" t="str">
            <v>1325486</v>
          </cell>
          <cell r="K292">
            <v>43909</v>
          </cell>
          <cell r="L292" t="str">
            <v>35200349324221000104550000013254861060210575</v>
          </cell>
          <cell r="M292" t="str">
            <v>35 -  São Paulo</v>
          </cell>
          <cell r="N292">
            <v>1260</v>
          </cell>
        </row>
        <row r="293">
          <cell r="C293" t="str">
            <v>HOSPITAL MESTRE VITALINO</v>
          </cell>
          <cell r="E293" t="str">
            <v>3.4 - Material Farmacológico</v>
          </cell>
          <cell r="F293">
            <v>35520964000145</v>
          </cell>
          <cell r="G293" t="str">
            <v>FARMACIA ROCHA</v>
          </cell>
          <cell r="H293" t="str">
            <v>B</v>
          </cell>
          <cell r="I293" t="str">
            <v>S</v>
          </cell>
          <cell r="J293" t="str">
            <v>95464</v>
          </cell>
          <cell r="K293">
            <v>43910</v>
          </cell>
          <cell r="L293" t="str">
            <v>26200335520964000145650020000954641397302271</v>
          </cell>
          <cell r="M293" t="str">
            <v>26 -  Pernambuco</v>
          </cell>
          <cell r="N293">
            <v>60</v>
          </cell>
        </row>
        <row r="294">
          <cell r="C294" t="str">
            <v>HOSPITAL MESTRE VITALINO</v>
          </cell>
          <cell r="E294" t="str">
            <v>3.4 - Material Farmacológico</v>
          </cell>
          <cell r="F294">
            <v>6628333000146</v>
          </cell>
          <cell r="G294" t="str">
            <v>FARMACE INDUSTRIA QUIMICO FARMACEUTICA C</v>
          </cell>
          <cell r="H294" t="str">
            <v>B</v>
          </cell>
          <cell r="I294" t="str">
            <v>S</v>
          </cell>
          <cell r="J294" t="str">
            <v>227736</v>
          </cell>
          <cell r="K294">
            <v>43913</v>
          </cell>
          <cell r="L294" t="str">
            <v>23200306628333000146550000002277361100029888</v>
          </cell>
          <cell r="M294" t="str">
            <v>23 -  Ceará</v>
          </cell>
          <cell r="N294">
            <v>5080</v>
          </cell>
        </row>
        <row r="295">
          <cell r="C295" t="str">
            <v>HOSPITAL MESTRE VITALINO</v>
          </cell>
          <cell r="E295" t="str">
            <v>3.4 - Material Farmacológico</v>
          </cell>
          <cell r="F295">
            <v>5307587000108</v>
          </cell>
          <cell r="G295" t="str">
            <v>MATTA, LEITE E SANTIAGO LTDA</v>
          </cell>
          <cell r="H295" t="str">
            <v>B</v>
          </cell>
          <cell r="I295" t="str">
            <v>S</v>
          </cell>
          <cell r="J295" t="str">
            <v>80270</v>
          </cell>
          <cell r="K295">
            <v>43913</v>
          </cell>
          <cell r="L295" t="str">
            <v>T545-SIGF</v>
          </cell>
          <cell r="M295" t="str">
            <v>26 -  Pernambuco</v>
          </cell>
          <cell r="N295">
            <v>1986.5</v>
          </cell>
        </row>
        <row r="296">
          <cell r="C296" t="str">
            <v>HOSPITAL MESTRE VITALINO</v>
          </cell>
          <cell r="E296" t="str">
            <v>3.4 - Material Farmacológico</v>
          </cell>
          <cell r="F296">
            <v>8778201000126</v>
          </cell>
          <cell r="G296" t="str">
            <v>DROGAFONTE LTDA</v>
          </cell>
          <cell r="H296" t="str">
            <v>B</v>
          </cell>
          <cell r="I296" t="str">
            <v>S</v>
          </cell>
          <cell r="J296" t="str">
            <v>305492</v>
          </cell>
          <cell r="K296">
            <v>43914</v>
          </cell>
          <cell r="L296" t="str">
            <v>26200308778201000126550010003054921211669270</v>
          </cell>
          <cell r="M296" t="str">
            <v>26 -  Pernambuco</v>
          </cell>
          <cell r="N296">
            <v>508.51</v>
          </cell>
        </row>
        <row r="297">
          <cell r="C297" t="str">
            <v>HOSPITAL MESTRE VITALINO</v>
          </cell>
          <cell r="E297" t="str">
            <v>3.4 - Material Farmacológico</v>
          </cell>
          <cell r="F297">
            <v>8778201000126</v>
          </cell>
          <cell r="G297" t="str">
            <v>DROGAFONTE LTDA</v>
          </cell>
          <cell r="H297" t="str">
            <v>B</v>
          </cell>
          <cell r="I297" t="str">
            <v>S</v>
          </cell>
          <cell r="J297" t="str">
            <v>305492</v>
          </cell>
          <cell r="K297">
            <v>43914</v>
          </cell>
          <cell r="L297" t="str">
            <v>26200308778201000126550010003054921211669270</v>
          </cell>
          <cell r="M297" t="str">
            <v>26 -  Pernambuco</v>
          </cell>
          <cell r="N297">
            <v>297.8</v>
          </cell>
        </row>
        <row r="298">
          <cell r="C298" t="str">
            <v>HOSPITAL MESTRE VITALINO</v>
          </cell>
          <cell r="E298" t="str">
            <v>3.4 - Material Farmacológico</v>
          </cell>
          <cell r="F298">
            <v>67729178000220</v>
          </cell>
          <cell r="G298" t="str">
            <v>COMERCIAL C RIOCLARENSE LTDA</v>
          </cell>
          <cell r="H298" t="str">
            <v>B</v>
          </cell>
          <cell r="I298" t="str">
            <v>S</v>
          </cell>
          <cell r="J298" t="str">
            <v>530859</v>
          </cell>
          <cell r="K298">
            <v>43914</v>
          </cell>
          <cell r="L298" t="str">
            <v>31200367729178000220550010005308591059057984</v>
          </cell>
          <cell r="M298" t="str">
            <v>31 -  Minas Gerais</v>
          </cell>
          <cell r="N298">
            <v>8811</v>
          </cell>
        </row>
        <row r="299">
          <cell r="C299" t="str">
            <v>HOSPITAL MESTRE VITALINO</v>
          </cell>
          <cell r="E299" t="str">
            <v>3.4 - Material Farmacológico</v>
          </cell>
          <cell r="F299">
            <v>31673254001095</v>
          </cell>
          <cell r="G299" t="str">
            <v>LABORATORIO B BRAUN</v>
          </cell>
          <cell r="H299" t="str">
            <v>B</v>
          </cell>
          <cell r="I299" t="str">
            <v>S</v>
          </cell>
          <cell r="J299" t="str">
            <v>430458</v>
          </cell>
          <cell r="K299">
            <v>43914</v>
          </cell>
          <cell r="L299" t="str">
            <v>33200331673254001095550000004304581483910673</v>
          </cell>
          <cell r="M299" t="str">
            <v>33 -  Rio de Janeiro</v>
          </cell>
          <cell r="N299">
            <v>1484</v>
          </cell>
        </row>
        <row r="300">
          <cell r="C300" t="str">
            <v>HOSPITAL MESTRE VITALINO</v>
          </cell>
          <cell r="E300" t="str">
            <v>3.4 - Material Farmacológico</v>
          </cell>
          <cell r="F300">
            <v>13274285000109</v>
          </cell>
          <cell r="G300" t="str">
            <v>FARMACIA JJ CAVALCANTI</v>
          </cell>
          <cell r="H300" t="str">
            <v>B</v>
          </cell>
          <cell r="I300" t="str">
            <v>S</v>
          </cell>
          <cell r="J300" t="str">
            <v>000.133.221</v>
          </cell>
          <cell r="K300">
            <v>43914</v>
          </cell>
          <cell r="L300" t="str">
            <v>26200313274285000109650130001332211001351951</v>
          </cell>
          <cell r="M300" t="str">
            <v>26 -  Pernambuco</v>
          </cell>
          <cell r="N300">
            <v>42</v>
          </cell>
        </row>
        <row r="301">
          <cell r="C301" t="str">
            <v>HOSPITAL MESTRE VITALINO</v>
          </cell>
          <cell r="E301" t="str">
            <v>3.4 - Material Farmacológico</v>
          </cell>
          <cell r="F301">
            <v>18033131000130</v>
          </cell>
          <cell r="G301" t="str">
            <v>PHARMAVIVA LTDA</v>
          </cell>
          <cell r="H301" t="str">
            <v>B</v>
          </cell>
          <cell r="I301" t="str">
            <v>S</v>
          </cell>
          <cell r="J301" t="str">
            <v>575</v>
          </cell>
          <cell r="K301">
            <v>43914</v>
          </cell>
          <cell r="L301" t="str">
            <v>L4XR-WH21</v>
          </cell>
          <cell r="M301" t="str">
            <v>26 -  Pernambuco</v>
          </cell>
          <cell r="N301">
            <v>1024</v>
          </cell>
        </row>
        <row r="302">
          <cell r="C302" t="str">
            <v>HOSPITAL MESTRE VITALINO</v>
          </cell>
          <cell r="E302" t="str">
            <v>3.4 - Material Farmacológico</v>
          </cell>
          <cell r="F302">
            <v>22580510000118</v>
          </cell>
          <cell r="G302" t="str">
            <v>UNIFAR DISTRIBUIDORA DE MEDICAMENTOS</v>
          </cell>
          <cell r="H302" t="str">
            <v>B</v>
          </cell>
          <cell r="I302" t="str">
            <v>S</v>
          </cell>
          <cell r="J302" t="str">
            <v>000.034.381</v>
          </cell>
          <cell r="K302">
            <v>43915</v>
          </cell>
          <cell r="L302" t="str">
            <v>26200322580510000118550010000343811000186592</v>
          </cell>
          <cell r="M302" t="str">
            <v>26 -  Pernambuco</v>
          </cell>
          <cell r="N302">
            <v>156</v>
          </cell>
        </row>
        <row r="303">
          <cell r="C303" t="str">
            <v>HOSPITAL MESTRE VITALINO</v>
          </cell>
          <cell r="E303" t="str">
            <v>3.4 - Material Farmacológico</v>
          </cell>
          <cell r="F303">
            <v>31673254001095</v>
          </cell>
          <cell r="G303" t="str">
            <v>LABORATORIO B BRAUN</v>
          </cell>
          <cell r="H303" t="str">
            <v>B</v>
          </cell>
          <cell r="I303" t="str">
            <v>S</v>
          </cell>
          <cell r="J303" t="str">
            <v>430780</v>
          </cell>
          <cell r="K303">
            <v>43915</v>
          </cell>
          <cell r="L303" t="str">
            <v>33200331673254001095550000004307801971690190</v>
          </cell>
          <cell r="M303" t="str">
            <v>33 -  Rio de Janeiro</v>
          </cell>
          <cell r="N303">
            <v>4876</v>
          </cell>
        </row>
        <row r="304">
          <cell r="C304" t="str">
            <v>HOSPITAL MESTRE VITALINO</v>
          </cell>
          <cell r="E304" t="str">
            <v>3.4 - Material Farmacológico</v>
          </cell>
          <cell r="F304">
            <v>14261377000109</v>
          </cell>
          <cell r="G304" t="str">
            <v>MAIS SAUDE</v>
          </cell>
          <cell r="H304" t="str">
            <v>B</v>
          </cell>
          <cell r="I304" t="str">
            <v>S</v>
          </cell>
          <cell r="J304" t="str">
            <v>19881</v>
          </cell>
          <cell r="K304">
            <v>43915</v>
          </cell>
          <cell r="L304" t="str">
            <v>28200314261377000109550010000198811876198812</v>
          </cell>
          <cell r="M304" t="str">
            <v>28 -  Sergipe</v>
          </cell>
          <cell r="N304">
            <v>4118</v>
          </cell>
        </row>
        <row r="305">
          <cell r="C305" t="str">
            <v>HOSPITAL MESTRE VITALINO</v>
          </cell>
          <cell r="E305" t="str">
            <v>3.4 - Material Farmacológico</v>
          </cell>
          <cell r="F305">
            <v>12420164001048</v>
          </cell>
          <cell r="G305" t="str">
            <v>CM HOSPITALAR S A</v>
          </cell>
          <cell r="H305" t="str">
            <v>B</v>
          </cell>
          <cell r="I305" t="str">
            <v>S</v>
          </cell>
          <cell r="J305" t="str">
            <v>62979</v>
          </cell>
          <cell r="K305">
            <v>43915</v>
          </cell>
          <cell r="L305" t="str">
            <v>26200312420164001048550010000629791005110744</v>
          </cell>
          <cell r="M305" t="str">
            <v>26 -  Pernambuco</v>
          </cell>
          <cell r="N305">
            <v>948</v>
          </cell>
        </row>
        <row r="306">
          <cell r="C306" t="str">
            <v>HOSPITAL MESTRE VITALINO</v>
          </cell>
          <cell r="E306" t="str">
            <v>3.4 - Material Farmacológico</v>
          </cell>
          <cell r="F306">
            <v>12420164001048</v>
          </cell>
          <cell r="G306" t="str">
            <v>CM HOSPITALAR S A</v>
          </cell>
          <cell r="H306" t="str">
            <v>B</v>
          </cell>
          <cell r="I306" t="str">
            <v>S</v>
          </cell>
          <cell r="J306" t="str">
            <v>62965</v>
          </cell>
          <cell r="K306">
            <v>43915</v>
          </cell>
          <cell r="L306" t="str">
            <v>26200312420164001048550010000629651005290259</v>
          </cell>
          <cell r="M306" t="str">
            <v>26 -  Pernambuco</v>
          </cell>
          <cell r="N306">
            <v>2464</v>
          </cell>
        </row>
        <row r="307">
          <cell r="C307" t="str">
            <v>HOSPITAL MESTRE VITALINO</v>
          </cell>
          <cell r="E307" t="str">
            <v>3.4 - Material Farmacológico</v>
          </cell>
          <cell r="F307">
            <v>12420164001048</v>
          </cell>
          <cell r="G307" t="str">
            <v>CM HOSPITALAR S A</v>
          </cell>
          <cell r="H307" t="str">
            <v>B</v>
          </cell>
          <cell r="I307" t="str">
            <v>S</v>
          </cell>
          <cell r="J307" t="str">
            <v>63128</v>
          </cell>
          <cell r="K307">
            <v>43916</v>
          </cell>
          <cell r="L307" t="str">
            <v>26200312420164001048550010000631281001299534</v>
          </cell>
          <cell r="M307" t="str">
            <v>26 -  Pernambuco</v>
          </cell>
          <cell r="N307">
            <v>672</v>
          </cell>
        </row>
        <row r="308">
          <cell r="C308" t="str">
            <v>HOSPITAL MESTRE VITALINO</v>
          </cell>
          <cell r="E308" t="str">
            <v>3.4 - Material Farmacológico</v>
          </cell>
          <cell r="F308">
            <v>12420164001048</v>
          </cell>
          <cell r="G308" t="str">
            <v>CM HOSPITALAR S A</v>
          </cell>
          <cell r="H308" t="str">
            <v>B</v>
          </cell>
          <cell r="I308" t="str">
            <v>S</v>
          </cell>
          <cell r="J308" t="str">
            <v>63036</v>
          </cell>
          <cell r="K308">
            <v>43916</v>
          </cell>
          <cell r="L308" t="str">
            <v>26200312420164001048550010000630361008010110</v>
          </cell>
          <cell r="M308" t="str">
            <v>26 -  Pernambuco</v>
          </cell>
          <cell r="N308">
            <v>4055</v>
          </cell>
        </row>
        <row r="309">
          <cell r="C309" t="str">
            <v>HOSPITAL MESTRE VITALINO</v>
          </cell>
          <cell r="E309" t="str">
            <v>3.4 - Material Farmacológico</v>
          </cell>
          <cell r="F309">
            <v>35520964000145</v>
          </cell>
          <cell r="G309" t="str">
            <v>FARMACIA ROCHA</v>
          </cell>
          <cell r="H309" t="str">
            <v>B</v>
          </cell>
          <cell r="I309" t="str">
            <v>S</v>
          </cell>
          <cell r="J309" t="str">
            <v>96076</v>
          </cell>
          <cell r="K309">
            <v>43917</v>
          </cell>
          <cell r="L309" t="str">
            <v>26200335520964000145650020000960761793090670</v>
          </cell>
          <cell r="M309" t="str">
            <v>26 -  Pernambuco</v>
          </cell>
          <cell r="N309">
            <v>255</v>
          </cell>
        </row>
        <row r="310">
          <cell r="C310" t="str">
            <v>HOSPITAL MESTRE VITALINO</v>
          </cell>
          <cell r="E310" t="str">
            <v>3.4 - Material Farmacológico</v>
          </cell>
          <cell r="F310">
            <v>9607807000161</v>
          </cell>
          <cell r="G310" t="str">
            <v>INJEFARMA CAVALCANTI E SILVA DIST LTDA</v>
          </cell>
          <cell r="H310" t="str">
            <v>B</v>
          </cell>
          <cell r="I310" t="str">
            <v>S</v>
          </cell>
          <cell r="J310" t="str">
            <v>000.015.682</v>
          </cell>
          <cell r="K310">
            <v>43917</v>
          </cell>
          <cell r="L310" t="str">
            <v>26200309607807000161550010000156821467466960</v>
          </cell>
          <cell r="M310" t="str">
            <v>26 -  Pernambuco</v>
          </cell>
          <cell r="N310">
            <v>392</v>
          </cell>
        </row>
        <row r="311">
          <cell r="C311" t="str">
            <v>HOSPITAL MESTRE VITALINO</v>
          </cell>
          <cell r="E311" t="str">
            <v>3.4 - Material Farmacológico</v>
          </cell>
          <cell r="F311">
            <v>9607807000161</v>
          </cell>
          <cell r="G311" t="str">
            <v>INJEFARMA CAVALCANTI E SILVA DIST LTDA</v>
          </cell>
          <cell r="H311" t="str">
            <v>B</v>
          </cell>
          <cell r="I311" t="str">
            <v>S</v>
          </cell>
          <cell r="J311" t="str">
            <v>000.015.691</v>
          </cell>
          <cell r="K311">
            <v>43917</v>
          </cell>
          <cell r="L311" t="str">
            <v>26200309607807000161550010000156911659966278</v>
          </cell>
          <cell r="M311" t="str">
            <v>26 -  Pernambuco</v>
          </cell>
          <cell r="N311">
            <v>588</v>
          </cell>
        </row>
        <row r="312">
          <cell r="C312" t="str">
            <v>HOSPITAL MESTRE VITALINO</v>
          </cell>
          <cell r="E312" t="str">
            <v>3.4 - Material Farmacológico</v>
          </cell>
          <cell r="F312">
            <v>22580510000118</v>
          </cell>
          <cell r="G312" t="str">
            <v>UNIFAR DISTRIBUIDORA DE MEDICAMENTOS</v>
          </cell>
          <cell r="H312" t="str">
            <v>B</v>
          </cell>
          <cell r="I312" t="str">
            <v>S</v>
          </cell>
          <cell r="J312" t="str">
            <v>000.034.443</v>
          </cell>
          <cell r="K312">
            <v>43920</v>
          </cell>
          <cell r="L312" t="str">
            <v>26200322580510000118550010000344431000187240</v>
          </cell>
          <cell r="M312" t="str">
            <v>26 -  Pernambuco</v>
          </cell>
          <cell r="N312">
            <v>2114</v>
          </cell>
        </row>
        <row r="313">
          <cell r="C313" t="str">
            <v>HOSPITAL MESTRE VITALINO</v>
          </cell>
          <cell r="E313" t="str">
            <v>3.4 - Material Farmacológico</v>
          </cell>
          <cell r="F313">
            <v>12882932000194</v>
          </cell>
          <cell r="G313" t="str">
            <v>EXOMED REPRES DE MED LTDA</v>
          </cell>
          <cell r="H313" t="str">
            <v>B</v>
          </cell>
          <cell r="I313" t="str">
            <v>S</v>
          </cell>
          <cell r="J313" t="str">
            <v>141288</v>
          </cell>
          <cell r="K313">
            <v>43921</v>
          </cell>
          <cell r="L313" t="str">
            <v>26200312882932000194550010001412881040832590</v>
          </cell>
          <cell r="M313" t="str">
            <v>26 -  Pernambuco</v>
          </cell>
          <cell r="N313">
            <v>1155</v>
          </cell>
        </row>
        <row r="314">
          <cell r="C314" t="str">
            <v>HOSPITAL MESTRE VITALINO</v>
          </cell>
          <cell r="E314" t="str">
            <v>3.4 - Material Farmacológico</v>
          </cell>
          <cell r="F314">
            <v>7484373000124</v>
          </cell>
          <cell r="G314" t="str">
            <v>UNI HOSPITALAR LTDA  EPP</v>
          </cell>
          <cell r="H314" t="str">
            <v>B</v>
          </cell>
          <cell r="I314" t="str">
            <v>S</v>
          </cell>
          <cell r="J314" t="str">
            <v>000.097.465</v>
          </cell>
          <cell r="K314">
            <v>43921</v>
          </cell>
          <cell r="L314" t="str">
            <v>26200307484373000124550010000974651954991682</v>
          </cell>
          <cell r="M314" t="str">
            <v>26 -  Pernambuco</v>
          </cell>
          <cell r="N314">
            <v>4000</v>
          </cell>
        </row>
        <row r="315">
          <cell r="C315" t="str">
            <v>HOSPITAL MESTRE VITALINO</v>
          </cell>
          <cell r="E315" t="str">
            <v>5.11 - Fornecimento de Alimentação</v>
          </cell>
          <cell r="F315">
            <v>1687725000162</v>
          </cell>
          <cell r="G315" t="str">
            <v>CENTRO ESPEC.NUTRICAO ENTERALPARENTERAL</v>
          </cell>
          <cell r="H315" t="str">
            <v>B</v>
          </cell>
          <cell r="I315" t="str">
            <v>S</v>
          </cell>
          <cell r="J315" t="str">
            <v>23727</v>
          </cell>
          <cell r="K315">
            <v>43903</v>
          </cell>
          <cell r="L315" t="str">
            <v>26200301687725000162550010000237271100074071</v>
          </cell>
          <cell r="M315" t="str">
            <v>26 -  Pernambuco</v>
          </cell>
          <cell r="N315">
            <v>2196</v>
          </cell>
        </row>
        <row r="316">
          <cell r="C316" t="str">
            <v>HOSPITAL MESTRE VITALINO</v>
          </cell>
          <cell r="E316" t="str">
            <v>5.11 - Fornecimento de Alimentação</v>
          </cell>
          <cell r="F316">
            <v>1687725000162</v>
          </cell>
          <cell r="G316" t="str">
            <v>CENTRO ESPEC.NUTRICAO ENTERALPARENTERAL</v>
          </cell>
          <cell r="H316" t="str">
            <v>B</v>
          </cell>
          <cell r="I316" t="str">
            <v>S</v>
          </cell>
          <cell r="J316" t="str">
            <v>23710</v>
          </cell>
          <cell r="K316">
            <v>43903</v>
          </cell>
          <cell r="L316" t="str">
            <v>26200301687725000162550010000237101100022414</v>
          </cell>
          <cell r="M316" t="str">
            <v>26 -  Pernambuco</v>
          </cell>
          <cell r="N316">
            <v>1098</v>
          </cell>
        </row>
        <row r="317">
          <cell r="C317" t="str">
            <v>HOSPITAL MESTRE VITALINO</v>
          </cell>
          <cell r="E317" t="str">
            <v>5.11 - Fornecimento de Alimentação</v>
          </cell>
          <cell r="F317">
            <v>49324221001500</v>
          </cell>
          <cell r="G317" t="str">
            <v>FRESENIUS KABI BRASIL LTDA</v>
          </cell>
          <cell r="H317" t="str">
            <v>B</v>
          </cell>
          <cell r="I317" t="str">
            <v>S</v>
          </cell>
          <cell r="J317" t="str">
            <v>37017</v>
          </cell>
          <cell r="K317">
            <v>43908</v>
          </cell>
          <cell r="L317" t="str">
            <v>23200349324221001500550000000370171835119646</v>
          </cell>
          <cell r="M317" t="str">
            <v>23 -  Ceará</v>
          </cell>
          <cell r="N317">
            <v>17654.400000000001</v>
          </cell>
        </row>
        <row r="318">
          <cell r="C318" t="str">
            <v>HOSPITAL MESTRE VITALINO</v>
          </cell>
          <cell r="E318" t="str">
            <v>5.11 - Fornecimento de Alimentação</v>
          </cell>
          <cell r="F318">
            <v>49324221001500</v>
          </cell>
          <cell r="G318" t="str">
            <v>FRESENIUS KABI BRASIL LTDA</v>
          </cell>
          <cell r="H318" t="str">
            <v>B</v>
          </cell>
          <cell r="I318" t="str">
            <v>S</v>
          </cell>
          <cell r="J318" t="str">
            <v>1322008</v>
          </cell>
          <cell r="K318">
            <v>43908</v>
          </cell>
          <cell r="L318" t="str">
            <v>35200349324221000104550000013220081724098036</v>
          </cell>
          <cell r="M318" t="str">
            <v>35 -  São Paulo</v>
          </cell>
          <cell r="N318">
            <v>4800</v>
          </cell>
        </row>
        <row r="319">
          <cell r="C319" t="str">
            <v>HOSPITAL MESTRE VITALINO</v>
          </cell>
          <cell r="E319" t="str">
            <v>5.11 - Fornecimento de Alimentação</v>
          </cell>
          <cell r="F319">
            <v>1687725000162</v>
          </cell>
          <cell r="G319" t="str">
            <v>CENTRO ESPEC.NUTRICAO ENTERALPARENTERAL</v>
          </cell>
          <cell r="H319" t="str">
            <v>B</v>
          </cell>
          <cell r="I319" t="str">
            <v>S</v>
          </cell>
          <cell r="J319" t="str">
            <v>23803</v>
          </cell>
          <cell r="K319">
            <v>43914</v>
          </cell>
          <cell r="L319" t="str">
            <v>26200301687725000162550010000238031100173111</v>
          </cell>
          <cell r="M319" t="str">
            <v>26 -  Pernambuco</v>
          </cell>
          <cell r="N319">
            <v>17600</v>
          </cell>
        </row>
        <row r="320">
          <cell r="C320" t="str">
            <v>HOSPITAL MESTRE VITALINO</v>
          </cell>
          <cell r="E320" t="str">
            <v>5.11 - Fornecimento de Alimentação</v>
          </cell>
          <cell r="F320">
            <v>1687725000162</v>
          </cell>
          <cell r="G320" t="str">
            <v>CENTRO ESPEC.NUTRICAO ENTERALPARENTERAL</v>
          </cell>
          <cell r="H320" t="str">
            <v>B</v>
          </cell>
          <cell r="I320" t="str">
            <v>S</v>
          </cell>
          <cell r="J320" t="str">
            <v>23709</v>
          </cell>
          <cell r="K320">
            <v>43903</v>
          </cell>
          <cell r="L320" t="str">
            <v>26200301687725000162550010000237091100126871</v>
          </cell>
          <cell r="M320" t="str">
            <v>26 -  Pernambuco</v>
          </cell>
          <cell r="N320">
            <v>1400</v>
          </cell>
        </row>
        <row r="321">
          <cell r="C321" t="str">
            <v>HOSPITAL MESTRE VITALINO</v>
          </cell>
          <cell r="E321" t="str">
            <v>5.11 - Fornecimento de Alimentação</v>
          </cell>
          <cell r="F321">
            <v>1884446000199</v>
          </cell>
          <cell r="G321" t="str">
            <v>TECNOVIDA COMERCIAL LTDA</v>
          </cell>
          <cell r="H321" t="str">
            <v>B</v>
          </cell>
          <cell r="I321" t="str">
            <v>S</v>
          </cell>
          <cell r="J321" t="str">
            <v>119682</v>
          </cell>
          <cell r="K321">
            <v>43903</v>
          </cell>
          <cell r="L321" t="str">
            <v>26200301884446000199550010001196821104820292</v>
          </cell>
          <cell r="M321" t="str">
            <v>26 -  Pernambuco</v>
          </cell>
          <cell r="N321">
            <v>1119</v>
          </cell>
        </row>
        <row r="322">
          <cell r="C322" t="str">
            <v>HOSPITAL MESTRE VITALINO</v>
          </cell>
          <cell r="E322" t="str">
            <v>5.11 - Fornecimento de Alimentação</v>
          </cell>
          <cell r="F322">
            <v>22940455000120</v>
          </cell>
          <cell r="G322" t="str">
            <v>MOURA E MELO COMER E SERV LTDA ME</v>
          </cell>
          <cell r="H322" t="str">
            <v>B</v>
          </cell>
          <cell r="I322" t="str">
            <v>S</v>
          </cell>
          <cell r="J322" t="str">
            <v>000.008.244</v>
          </cell>
          <cell r="K322">
            <v>43907</v>
          </cell>
          <cell r="L322" t="str">
            <v>26200322940455000120550010000082441176240900</v>
          </cell>
          <cell r="M322" t="str">
            <v>26 -  Pernambuco</v>
          </cell>
          <cell r="N322">
            <v>1679.3</v>
          </cell>
        </row>
        <row r="323">
          <cell r="C323" t="str">
            <v>HOSPITAL MESTRE VITALINO</v>
          </cell>
          <cell r="E323" t="str">
            <v>3.2 - Gás e Outros Materiais Engarrafados</v>
          </cell>
          <cell r="F323">
            <v>60619202001209</v>
          </cell>
          <cell r="G323" t="str">
            <v>MESSER GASES LTDA</v>
          </cell>
          <cell r="H323" t="str">
            <v>B</v>
          </cell>
          <cell r="I323" t="str">
            <v>S</v>
          </cell>
          <cell r="J323" t="str">
            <v>000.000.736</v>
          </cell>
          <cell r="K323">
            <v>43893</v>
          </cell>
          <cell r="L323" t="str">
            <v>2620036061920200120955059000000736101074603</v>
          </cell>
          <cell r="M323" t="str">
            <v>26 -  Pernambuco</v>
          </cell>
          <cell r="N323">
            <v>4675.46</v>
          </cell>
        </row>
        <row r="324">
          <cell r="C324" t="str">
            <v>HOSPITAL MESTRE VITALINO</v>
          </cell>
          <cell r="E324" t="str">
            <v>3.2 - Gás e Outros Materiais Engarrafados</v>
          </cell>
          <cell r="F324">
            <v>60619202002272</v>
          </cell>
          <cell r="G324" t="str">
            <v>MESSER GASES LTDA PJ</v>
          </cell>
          <cell r="H324" t="str">
            <v>B</v>
          </cell>
          <cell r="I324" t="str">
            <v>S</v>
          </cell>
          <cell r="J324" t="str">
            <v>39069</v>
          </cell>
          <cell r="K324">
            <v>43894</v>
          </cell>
          <cell r="L324" t="str">
            <v>29200360619202002272550310000390691506742724</v>
          </cell>
          <cell r="M324" t="str">
            <v>29 -  Bahia</v>
          </cell>
          <cell r="N324">
            <v>2470.9</v>
          </cell>
        </row>
        <row r="325">
          <cell r="C325" t="str">
            <v>HOSPITAL MESTRE VITALINO</v>
          </cell>
          <cell r="E325" t="str">
            <v>3.2 - Gás e Outros Materiais Engarrafados</v>
          </cell>
          <cell r="F325">
            <v>60619202002272</v>
          </cell>
          <cell r="G325" t="str">
            <v>MESSER GASES LTDA PJ</v>
          </cell>
          <cell r="H325" t="str">
            <v>B</v>
          </cell>
          <cell r="I325" t="str">
            <v>S</v>
          </cell>
          <cell r="J325" t="str">
            <v>39040</v>
          </cell>
          <cell r="K325">
            <v>43894</v>
          </cell>
          <cell r="L325" t="str">
            <v>29200360619202002272550310000390401681337290</v>
          </cell>
          <cell r="M325" t="str">
            <v>29 -  Bahia</v>
          </cell>
          <cell r="N325">
            <v>15480.08</v>
          </cell>
        </row>
        <row r="326">
          <cell r="C326" t="str">
            <v>HOSPITAL MESTRE VITALINO</v>
          </cell>
          <cell r="E326" t="str">
            <v>3.2 - Gás e Outros Materiais Engarrafados</v>
          </cell>
          <cell r="F326">
            <v>60619202002272</v>
          </cell>
          <cell r="G326" t="str">
            <v>MESSER GASES LTDA PJ</v>
          </cell>
          <cell r="H326" t="str">
            <v>B</v>
          </cell>
          <cell r="I326" t="str">
            <v>S</v>
          </cell>
          <cell r="J326" t="str">
            <v>39153</v>
          </cell>
          <cell r="K326">
            <v>43901</v>
          </cell>
          <cell r="L326" t="str">
            <v>29200360619202002272550310000391531439756493</v>
          </cell>
          <cell r="M326" t="str">
            <v>29 -  Bahia</v>
          </cell>
          <cell r="N326">
            <v>11057.2</v>
          </cell>
        </row>
        <row r="327">
          <cell r="C327" t="str">
            <v>HOSPITAL MESTRE VITALINO</v>
          </cell>
          <cell r="E327" t="str">
            <v>3.2 - Gás e Outros Materiais Engarrafados</v>
          </cell>
          <cell r="F327">
            <v>60619202001209</v>
          </cell>
          <cell r="G327" t="str">
            <v>MESSER GASES LTDA</v>
          </cell>
          <cell r="H327" t="str">
            <v>B</v>
          </cell>
          <cell r="I327" t="str">
            <v>S</v>
          </cell>
          <cell r="J327" t="str">
            <v>282676</v>
          </cell>
          <cell r="K327">
            <v>43902</v>
          </cell>
          <cell r="L327" t="str">
            <v>26200360619202001209550310002826761315773044</v>
          </cell>
          <cell r="M327" t="str">
            <v>26 -  Pernambuco</v>
          </cell>
          <cell r="N327">
            <v>3079.4</v>
          </cell>
        </row>
        <row r="328">
          <cell r="C328" t="str">
            <v>HOSPITAL MESTRE VITALINO</v>
          </cell>
          <cell r="E328" t="str">
            <v>3.2 - Gás e Outros Materiais Engarrafados</v>
          </cell>
          <cell r="F328">
            <v>60619202002272</v>
          </cell>
          <cell r="G328" t="str">
            <v>MESSER GASES LTDA PJ</v>
          </cell>
          <cell r="H328" t="str">
            <v>B</v>
          </cell>
          <cell r="I328" t="str">
            <v>S</v>
          </cell>
          <cell r="J328" t="str">
            <v>39177</v>
          </cell>
          <cell r="K328">
            <v>43904</v>
          </cell>
          <cell r="L328" t="str">
            <v>29200360619202002272550310000391771912138463</v>
          </cell>
          <cell r="M328" t="str">
            <v>29 -  Bahia</v>
          </cell>
          <cell r="N328">
            <v>3341.28</v>
          </cell>
        </row>
        <row r="329">
          <cell r="C329" t="str">
            <v>HOSPITAL MESTRE VITALINO</v>
          </cell>
          <cell r="E329" t="str">
            <v>3.2 - Gás e Outros Materiais Engarrafados</v>
          </cell>
          <cell r="F329">
            <v>60619202001209</v>
          </cell>
          <cell r="G329" t="str">
            <v>MESSER GASES LTDA</v>
          </cell>
          <cell r="H329" t="str">
            <v>B</v>
          </cell>
          <cell r="I329" t="str">
            <v>S</v>
          </cell>
          <cell r="J329" t="str">
            <v>000.000.733</v>
          </cell>
          <cell r="K329">
            <v>43907</v>
          </cell>
          <cell r="L329" t="str">
            <v>26200360619202001209550380000007332000347259</v>
          </cell>
          <cell r="M329" t="str">
            <v>26 -  Pernambuco</v>
          </cell>
          <cell r="N329">
            <v>2897.58</v>
          </cell>
        </row>
        <row r="330">
          <cell r="C330" t="str">
            <v>HOSPITAL MESTRE VITALINO</v>
          </cell>
          <cell r="E330" t="str">
            <v>3.2 - Gás e Outros Materiais Engarrafados</v>
          </cell>
          <cell r="F330">
            <v>60619202002272</v>
          </cell>
          <cell r="G330" t="str">
            <v>MESSER GASES LTDA PJ</v>
          </cell>
          <cell r="H330" t="str">
            <v>B</v>
          </cell>
          <cell r="I330" t="str">
            <v>S</v>
          </cell>
          <cell r="J330" t="str">
            <v>39250</v>
          </cell>
          <cell r="K330">
            <v>43912</v>
          </cell>
          <cell r="L330" t="str">
            <v>29200360619202002272550310000392501688497380</v>
          </cell>
          <cell r="M330" t="str">
            <v>29 -  Bahia</v>
          </cell>
          <cell r="N330">
            <v>11459.28</v>
          </cell>
        </row>
        <row r="331">
          <cell r="C331" t="str">
            <v>HOSPITAL MESTRE VITALINO</v>
          </cell>
          <cell r="E331" t="str">
            <v>3.2 - Gás e Outros Materiais Engarrafados</v>
          </cell>
          <cell r="F331">
            <v>60619202001209</v>
          </cell>
          <cell r="G331" t="str">
            <v>MESSER GASES LTDA</v>
          </cell>
          <cell r="H331" t="str">
            <v>B</v>
          </cell>
          <cell r="I331" t="str">
            <v>S</v>
          </cell>
          <cell r="J331" t="str">
            <v>000.001.231</v>
          </cell>
          <cell r="K331">
            <v>43914</v>
          </cell>
          <cell r="L331" t="str">
            <v>26200360619202001209550350000012311000051401</v>
          </cell>
          <cell r="M331" t="str">
            <v>26 -  Pernambuco</v>
          </cell>
          <cell r="N331">
            <v>4782.96</v>
          </cell>
        </row>
        <row r="332">
          <cell r="C332" t="str">
            <v>HOSPITAL MESTRE VITALINO</v>
          </cell>
          <cell r="E332" t="str">
            <v>3.2 - Gás e Outros Materiais Engarrafados</v>
          </cell>
          <cell r="F332">
            <v>60619202002272</v>
          </cell>
          <cell r="G332" t="str">
            <v>MESSER GASES LTDA PJ</v>
          </cell>
          <cell r="H332" t="str">
            <v>B</v>
          </cell>
          <cell r="I332" t="str">
            <v>S</v>
          </cell>
          <cell r="J332" t="str">
            <v>000.039.271</v>
          </cell>
          <cell r="K332">
            <v>43914</v>
          </cell>
          <cell r="L332" t="str">
            <v>29200360619202002272550310000392711497610807</v>
          </cell>
          <cell r="M332" t="str">
            <v>29 -  Bahia</v>
          </cell>
          <cell r="N332">
            <v>2695.95</v>
          </cell>
        </row>
        <row r="333">
          <cell r="C333" t="str">
            <v>HOSPITAL MESTRE VITALINO</v>
          </cell>
          <cell r="E333" t="str">
            <v>3.2 - Gás e Outros Materiais Engarrafados</v>
          </cell>
          <cell r="F333">
            <v>60619202001209</v>
          </cell>
          <cell r="G333" t="str">
            <v>MESSER GASES LTDA</v>
          </cell>
          <cell r="H333" t="str">
            <v>B</v>
          </cell>
          <cell r="I333" t="str">
            <v>S</v>
          </cell>
          <cell r="J333" t="str">
            <v>000.001.236</v>
          </cell>
          <cell r="K333">
            <v>43921</v>
          </cell>
          <cell r="L333" t="str">
            <v>26200360619202001209550350000012361010277727</v>
          </cell>
          <cell r="M333" t="str">
            <v>26 -  Pernambuco</v>
          </cell>
          <cell r="N333">
            <v>3259.87</v>
          </cell>
        </row>
        <row r="334">
          <cell r="C334" t="str">
            <v>HOSPITAL MESTRE VITALINO</v>
          </cell>
          <cell r="E334" t="str">
            <v>3.11 - Material Laboratorial</v>
          </cell>
          <cell r="F334">
            <v>10859287000163</v>
          </cell>
          <cell r="G334" t="str">
            <v>NEWMED COM E SERV DE EQUIP HOSP LTDA</v>
          </cell>
          <cell r="H334" t="str">
            <v>B</v>
          </cell>
          <cell r="I334" t="str">
            <v>S</v>
          </cell>
          <cell r="J334" t="str">
            <v>3505</v>
          </cell>
          <cell r="K334">
            <v>43895</v>
          </cell>
          <cell r="L334" t="str">
            <v>26200210859287000163550010000035051610041276</v>
          </cell>
          <cell r="M334" t="str">
            <v>26 -  Pernambuco</v>
          </cell>
          <cell r="N334">
            <v>780</v>
          </cell>
        </row>
        <row r="335">
          <cell r="C335" t="str">
            <v>HOSPITAL MESTRE VITALINO</v>
          </cell>
          <cell r="E335" t="str">
            <v>3.11 - Material Laboratorial</v>
          </cell>
          <cell r="F335">
            <v>26232599000182</v>
          </cell>
          <cell r="G335" t="str">
            <v>CME COMERCIO E IMP HOSP LTDA ME</v>
          </cell>
          <cell r="H335" t="str">
            <v>B</v>
          </cell>
          <cell r="I335" t="str">
            <v>S</v>
          </cell>
          <cell r="J335" t="str">
            <v>672</v>
          </cell>
          <cell r="K335">
            <v>43899</v>
          </cell>
          <cell r="L335" t="str">
            <v>26200326232599000182550010000006721521361939</v>
          </cell>
          <cell r="M335" t="str">
            <v>26 -  Pernambuco</v>
          </cell>
          <cell r="N335">
            <v>1389</v>
          </cell>
        </row>
        <row r="336">
          <cell r="C336" t="str">
            <v>HOSPITAL MESTRE VITALINO</v>
          </cell>
          <cell r="E336" t="str">
            <v>3.11 - Material Laboratorial</v>
          </cell>
          <cell r="F336">
            <v>14951481000125</v>
          </cell>
          <cell r="G336" t="str">
            <v>BM COMERCIO E SERVICOS DE EQUIP MED</v>
          </cell>
          <cell r="H336" t="str">
            <v>B</v>
          </cell>
          <cell r="I336" t="str">
            <v>S</v>
          </cell>
          <cell r="J336" t="str">
            <v>000.000.581</v>
          </cell>
          <cell r="K336">
            <v>43909</v>
          </cell>
          <cell r="L336" t="str">
            <v>26200314951481000125550010000005811000003785</v>
          </cell>
          <cell r="M336" t="str">
            <v>26 -  Pernambuco</v>
          </cell>
          <cell r="N336">
            <v>4200</v>
          </cell>
        </row>
        <row r="337">
          <cell r="C337" t="str">
            <v>HOSPITAL MESTRE VITALINO</v>
          </cell>
          <cell r="E337" t="str">
            <v>3.11 - Material Laboratorial</v>
          </cell>
          <cell r="F337">
            <v>5044056000161</v>
          </cell>
          <cell r="G337" t="str">
            <v>DMH PRODUTOS HOSPITALARES LTDA</v>
          </cell>
          <cell r="H337" t="str">
            <v>B</v>
          </cell>
          <cell r="I337" t="str">
            <v>S</v>
          </cell>
          <cell r="J337" t="str">
            <v>16408</v>
          </cell>
          <cell r="K337">
            <v>43914</v>
          </cell>
          <cell r="L337" t="str">
            <v>26200305044056000161550010000164081772478167</v>
          </cell>
          <cell r="M337" t="str">
            <v>26 -  Pernambuco</v>
          </cell>
          <cell r="N337">
            <v>13868.3</v>
          </cell>
        </row>
        <row r="338">
          <cell r="C338" t="str">
            <v>HOSPITAL MESTRE VITALINO</v>
          </cell>
          <cell r="E338" t="str">
            <v>3.11 - Material Laboratorial</v>
          </cell>
          <cell r="F338">
            <v>13441051000281</v>
          </cell>
          <cell r="G338" t="str">
            <v>CL COM MAT MED HOSPITALAR LTDA</v>
          </cell>
          <cell r="H338" t="str">
            <v>B</v>
          </cell>
          <cell r="I338" t="str">
            <v>S</v>
          </cell>
          <cell r="J338" t="str">
            <v>8628</v>
          </cell>
          <cell r="K338">
            <v>43914</v>
          </cell>
          <cell r="L338" t="str">
            <v>26200313441051000281550010000086281111186288</v>
          </cell>
          <cell r="M338" t="str">
            <v>26 -  Pernambuco</v>
          </cell>
          <cell r="N338">
            <v>823</v>
          </cell>
        </row>
        <row r="339">
          <cell r="C339" t="str">
            <v>HOSPITAL MESTRE VITALINO</v>
          </cell>
          <cell r="E339" t="str">
            <v>3.11 - Material Laboratorial</v>
          </cell>
          <cell r="F339">
            <v>5044056000161</v>
          </cell>
          <cell r="G339" t="str">
            <v>DMH PRODUTOS HOSPITALARES LTDA</v>
          </cell>
          <cell r="H339" t="str">
            <v>B</v>
          </cell>
          <cell r="I339" t="str">
            <v>S</v>
          </cell>
          <cell r="J339" t="str">
            <v>16417</v>
          </cell>
          <cell r="K339">
            <v>43916</v>
          </cell>
          <cell r="L339" t="str">
            <v>26200305044056000161550010000164171095545509</v>
          </cell>
          <cell r="M339" t="str">
            <v>26 -  Pernambuco</v>
          </cell>
          <cell r="N339">
            <v>17458.3</v>
          </cell>
        </row>
        <row r="340">
          <cell r="C340" t="str">
            <v>HOSPITAL MESTRE VITALINO</v>
          </cell>
          <cell r="E340" t="str">
            <v>3.11 - Material Laboratorial</v>
          </cell>
          <cell r="F340">
            <v>13441051000281</v>
          </cell>
          <cell r="G340" t="str">
            <v>CL COM MAT MED HOSPITALAR LTDA</v>
          </cell>
          <cell r="H340" t="str">
            <v>B</v>
          </cell>
          <cell r="I340" t="str">
            <v>S</v>
          </cell>
          <cell r="J340" t="str">
            <v>8767</v>
          </cell>
          <cell r="K340">
            <v>43916</v>
          </cell>
          <cell r="L340" t="str">
            <v>26200313441051000281550010000087671111187679</v>
          </cell>
          <cell r="M340" t="str">
            <v>26 -  Pernambuco</v>
          </cell>
          <cell r="N340">
            <v>406.8</v>
          </cell>
        </row>
        <row r="341">
          <cell r="C341" t="str">
            <v>HOSPITAL MESTRE VITALINO</v>
          </cell>
          <cell r="E341" t="str">
            <v>3.11 - Material Laboratorial</v>
          </cell>
          <cell r="F341">
            <v>7716570000121</v>
          </cell>
          <cell r="G341" t="str">
            <v>B4 MEDICAL PRODUTS MEDICOS E HOSP LTDA</v>
          </cell>
          <cell r="H341" t="str">
            <v>B</v>
          </cell>
          <cell r="I341" t="str">
            <v>S</v>
          </cell>
          <cell r="J341" t="str">
            <v>000.002.509</v>
          </cell>
          <cell r="K341">
            <v>43916</v>
          </cell>
          <cell r="L341" t="str">
            <v>35200307716570000121550010000025091005807968</v>
          </cell>
          <cell r="M341" t="str">
            <v>35 -  São Paulo</v>
          </cell>
          <cell r="N341">
            <v>3000</v>
          </cell>
        </row>
        <row r="342">
          <cell r="C342" t="str">
            <v>HOSPITAL MESTRE VITALINO</v>
          </cell>
          <cell r="E342" t="str">
            <v>3.11 - Material Laboratorial</v>
          </cell>
          <cell r="F342">
            <v>10779833000156</v>
          </cell>
          <cell r="G342" t="str">
            <v>MEDICAL MERCANTIL DE APARELHAGEM MEDICA</v>
          </cell>
          <cell r="H342" t="str">
            <v>B</v>
          </cell>
          <cell r="I342" t="str">
            <v>S</v>
          </cell>
          <cell r="J342" t="str">
            <v>500062</v>
          </cell>
          <cell r="K342">
            <v>43909</v>
          </cell>
          <cell r="L342" t="str">
            <v>26200310779833000156550010005000621154312170</v>
          </cell>
          <cell r="M342" t="str">
            <v>26 -  Pernambuco</v>
          </cell>
          <cell r="N342">
            <v>991.5</v>
          </cell>
        </row>
        <row r="343">
          <cell r="C343" t="str">
            <v>HOSPITAL MESTRE VITALINO</v>
          </cell>
          <cell r="E343" t="str">
            <v>3.11 - Material Laboratorial</v>
          </cell>
          <cell r="F343">
            <v>10647227000187</v>
          </cell>
          <cell r="G343" t="str">
            <v>TUPAN SAUDE CENTER</v>
          </cell>
          <cell r="H343" t="str">
            <v>B</v>
          </cell>
          <cell r="I343" t="str">
            <v>S</v>
          </cell>
          <cell r="J343" t="str">
            <v>000.009.404</v>
          </cell>
          <cell r="K343">
            <v>43916</v>
          </cell>
          <cell r="L343" t="str">
            <v>26200310647227000187550010000094041000994040</v>
          </cell>
          <cell r="M343" t="str">
            <v>26 -  Pernambuco</v>
          </cell>
          <cell r="N343">
            <v>1149</v>
          </cell>
        </row>
        <row r="344">
          <cell r="C344" t="str">
            <v>HOSPITAL MESTRE VITALINO</v>
          </cell>
          <cell r="E344" t="str">
            <v>3.7 - Material de Limpeza e Produtos de Hgienização</v>
          </cell>
          <cell r="F344">
            <v>11840014000130</v>
          </cell>
          <cell r="G344" t="str">
            <v>MACROPAC PROTECAO E EMBALAGEM LTDA</v>
          </cell>
          <cell r="H344" t="str">
            <v>B</v>
          </cell>
          <cell r="I344" t="str">
            <v>S</v>
          </cell>
          <cell r="J344" t="str">
            <v>282082</v>
          </cell>
          <cell r="K344">
            <v>43893</v>
          </cell>
          <cell r="L344" t="str">
            <v>26200311840014000130550010002820821575116534</v>
          </cell>
          <cell r="M344" t="str">
            <v>26 -  Pernambuco</v>
          </cell>
          <cell r="N344">
            <v>1955</v>
          </cell>
        </row>
        <row r="345">
          <cell r="C345" t="str">
            <v>HOSPITAL MESTRE VITALINO</v>
          </cell>
          <cell r="E345" t="str">
            <v>3.7 - Material de Limpeza e Produtos de Hgienização</v>
          </cell>
          <cell r="F345">
            <v>8848709000153</v>
          </cell>
          <cell r="G345" t="str">
            <v>MAX LIMPEZA LTDA EPP</v>
          </cell>
          <cell r="H345" t="str">
            <v>B</v>
          </cell>
          <cell r="I345" t="str">
            <v>S</v>
          </cell>
          <cell r="J345" t="str">
            <v>11968</v>
          </cell>
          <cell r="K345">
            <v>43894</v>
          </cell>
          <cell r="L345" t="str">
            <v>26200208848709000153550010000119681009367878</v>
          </cell>
          <cell r="M345" t="str">
            <v>26 -  Pernambuco</v>
          </cell>
          <cell r="N345">
            <v>3938</v>
          </cell>
        </row>
        <row r="346">
          <cell r="C346" t="str">
            <v>HOSPITAL MESTRE VITALINO</v>
          </cell>
          <cell r="E346" t="str">
            <v>3.7 - Material de Limpeza e Produtos de Hgienização</v>
          </cell>
          <cell r="F346">
            <v>13714064000104</v>
          </cell>
          <cell r="G346" t="str">
            <v>R.A. PRODUTOS E EQUIP DE LIMPEZA LTDA ME</v>
          </cell>
          <cell r="H346" t="str">
            <v>B</v>
          </cell>
          <cell r="I346" t="str">
            <v>S</v>
          </cell>
          <cell r="J346" t="str">
            <v>000.022.568</v>
          </cell>
          <cell r="K346">
            <v>43894</v>
          </cell>
          <cell r="L346" t="str">
            <v>26200313714064000104550010000225681192890388</v>
          </cell>
          <cell r="M346" t="str">
            <v>26 -  Pernambuco</v>
          </cell>
          <cell r="N346">
            <v>160</v>
          </cell>
        </row>
        <row r="347">
          <cell r="C347" t="str">
            <v>HOSPITAL MESTRE VITALINO</v>
          </cell>
          <cell r="E347" t="str">
            <v>3.7 - Material de Limpeza e Produtos de Hgienização</v>
          </cell>
          <cell r="F347">
            <v>10928726000142</v>
          </cell>
          <cell r="G347" t="str">
            <v>DOKAPACK INDUSTRIA E COM. DE EMB.  LTDA</v>
          </cell>
          <cell r="H347" t="str">
            <v>B</v>
          </cell>
          <cell r="I347" t="str">
            <v>S</v>
          </cell>
          <cell r="J347" t="str">
            <v>28689</v>
          </cell>
          <cell r="K347">
            <v>43894</v>
          </cell>
          <cell r="L347" t="str">
            <v>26200310928726000142550010000286891648074992</v>
          </cell>
          <cell r="M347" t="str">
            <v>26 -  Pernambuco</v>
          </cell>
          <cell r="N347">
            <v>3341.98</v>
          </cell>
        </row>
        <row r="348">
          <cell r="C348" t="str">
            <v>HOSPITAL MESTRE VITALINO</v>
          </cell>
          <cell r="E348" t="str">
            <v>3.7 - Material de Limpeza e Produtos de Hgienização</v>
          </cell>
          <cell r="F348">
            <v>8848709000153</v>
          </cell>
          <cell r="G348" t="str">
            <v>MAX LIMPEZA LTDA EPP</v>
          </cell>
          <cell r="H348" t="str">
            <v>B</v>
          </cell>
          <cell r="I348" t="str">
            <v>S</v>
          </cell>
          <cell r="J348" t="str">
            <v>11961</v>
          </cell>
          <cell r="K348">
            <v>43895</v>
          </cell>
          <cell r="L348" t="str">
            <v>26200208848709000153550010000119611005887965</v>
          </cell>
          <cell r="M348" t="str">
            <v>26 -  Pernambuco</v>
          </cell>
          <cell r="N348">
            <v>3604.3</v>
          </cell>
        </row>
        <row r="349">
          <cell r="C349" t="str">
            <v>HOSPITAL MESTRE VITALINO</v>
          </cell>
          <cell r="E349" t="str">
            <v>3.7 - Material de Limpeza e Produtos de Hgienização</v>
          </cell>
          <cell r="F349">
            <v>8848709000153</v>
          </cell>
          <cell r="G349" t="str">
            <v>MAX LIMPEZA LTDA EPP</v>
          </cell>
          <cell r="H349" t="str">
            <v>B</v>
          </cell>
          <cell r="I349" t="str">
            <v>S</v>
          </cell>
          <cell r="J349" t="str">
            <v>11958</v>
          </cell>
          <cell r="K349">
            <v>43895</v>
          </cell>
          <cell r="L349" t="str">
            <v>26200208848709000153550010000119581006652915</v>
          </cell>
          <cell r="M349" t="str">
            <v>26 -  Pernambuco</v>
          </cell>
          <cell r="N349">
            <v>7290</v>
          </cell>
        </row>
        <row r="350">
          <cell r="C350" t="str">
            <v>HOSPITAL MESTRE VITALINO</v>
          </cell>
          <cell r="E350" t="str">
            <v>3.7 - Material de Limpeza e Produtos de Hgienização</v>
          </cell>
          <cell r="F350">
            <v>22006201000139</v>
          </cell>
          <cell r="G350" t="str">
            <v>FORTPEL COMERCIO DE DESCARTAVEIS LTDA</v>
          </cell>
          <cell r="H350" t="str">
            <v>B</v>
          </cell>
          <cell r="I350" t="str">
            <v>S</v>
          </cell>
          <cell r="J350" t="str">
            <v>59214</v>
          </cell>
          <cell r="K350">
            <v>43895</v>
          </cell>
          <cell r="L350" t="str">
            <v>26200322006201000139550000000592141100592140</v>
          </cell>
          <cell r="M350" t="str">
            <v>26 -  Pernambuco</v>
          </cell>
          <cell r="N350">
            <v>3233.29</v>
          </cell>
        </row>
        <row r="351">
          <cell r="C351" t="str">
            <v>HOSPITAL MESTRE VITALINO</v>
          </cell>
          <cell r="E351" t="str">
            <v>3.7 - Material de Limpeza e Produtos de Hgienização</v>
          </cell>
          <cell r="F351">
            <v>11142529000166</v>
          </cell>
          <cell r="G351" t="str">
            <v>DISTRIBUIDORA FACIL EIRELI ME</v>
          </cell>
          <cell r="H351" t="str">
            <v>B</v>
          </cell>
          <cell r="I351" t="str">
            <v>S</v>
          </cell>
          <cell r="J351" t="str">
            <v>000.092.079</v>
          </cell>
          <cell r="K351">
            <v>43899</v>
          </cell>
          <cell r="L351" t="str">
            <v>26200311142529000166550010000920791000768705</v>
          </cell>
          <cell r="M351" t="str">
            <v>26 -  Pernambuco</v>
          </cell>
          <cell r="N351">
            <v>234.91</v>
          </cell>
        </row>
        <row r="352">
          <cell r="C352" t="str">
            <v>HOSPITAL MESTRE VITALINO</v>
          </cell>
          <cell r="E352" t="str">
            <v>3.7 - Material de Limpeza e Produtos de Hgienização</v>
          </cell>
          <cell r="F352">
            <v>185372000130</v>
          </cell>
          <cell r="G352" t="str">
            <v>SET SISTEMAS E PRODUTOS TECNICOSLTDA</v>
          </cell>
          <cell r="H352" t="str">
            <v>B</v>
          </cell>
          <cell r="I352" t="str">
            <v>S</v>
          </cell>
          <cell r="J352" t="str">
            <v>000.355.088</v>
          </cell>
          <cell r="K352">
            <v>43899</v>
          </cell>
          <cell r="L352" t="str">
            <v>26200300185372000130550020003550881405393648</v>
          </cell>
          <cell r="M352" t="str">
            <v>26 -  Pernambuco</v>
          </cell>
          <cell r="N352">
            <v>1842</v>
          </cell>
        </row>
        <row r="353">
          <cell r="C353" t="str">
            <v>HOSPITAL MESTRE VITALINO</v>
          </cell>
          <cell r="E353" t="str">
            <v>3.7 - Material de Limpeza e Produtos de Hgienização</v>
          </cell>
          <cell r="F353">
            <v>24189651000130</v>
          </cell>
          <cell r="G353" t="str">
            <v>BRD DISTRIBUIDORA EIRELI</v>
          </cell>
          <cell r="H353" t="str">
            <v>B</v>
          </cell>
          <cell r="I353" t="str">
            <v>S</v>
          </cell>
          <cell r="J353" t="str">
            <v>000.010.410</v>
          </cell>
          <cell r="K353">
            <v>43899</v>
          </cell>
          <cell r="L353" t="str">
            <v>26200324189651000130550010000104101856687260</v>
          </cell>
          <cell r="M353" t="str">
            <v>26 -  Pernambuco</v>
          </cell>
          <cell r="N353">
            <v>267</v>
          </cell>
        </row>
        <row r="354">
          <cell r="C354" t="str">
            <v>HOSPITAL MESTRE VITALINO</v>
          </cell>
          <cell r="E354" t="str">
            <v>3.7 - Material de Limpeza e Produtos de Hgienização</v>
          </cell>
          <cell r="F354">
            <v>27319301000139</v>
          </cell>
          <cell r="G354" t="str">
            <v>CONBO DISTRIBUIDORA FBV LTDA</v>
          </cell>
          <cell r="H354" t="str">
            <v>B</v>
          </cell>
          <cell r="I354" t="str">
            <v>S</v>
          </cell>
          <cell r="J354" t="str">
            <v>7327</v>
          </cell>
          <cell r="K354">
            <v>43899</v>
          </cell>
          <cell r="L354" t="str">
            <v>26200227319301000139550010000073271400213438</v>
          </cell>
          <cell r="M354" t="str">
            <v>26 -  Pernambuco</v>
          </cell>
          <cell r="N354">
            <v>1005</v>
          </cell>
        </row>
        <row r="355">
          <cell r="C355" t="str">
            <v>HOSPITAL MESTRE VITALINO</v>
          </cell>
          <cell r="E355" t="str">
            <v>3.7 - Material de Limpeza e Produtos de Hgienização</v>
          </cell>
          <cell r="F355">
            <v>27319301000139</v>
          </cell>
          <cell r="G355" t="str">
            <v>CONBO DISTRIBUIDORA FBV LTDA</v>
          </cell>
          <cell r="H355" t="str">
            <v>B</v>
          </cell>
          <cell r="I355" t="str">
            <v>S</v>
          </cell>
          <cell r="J355" t="str">
            <v>7336</v>
          </cell>
          <cell r="K355">
            <v>43899</v>
          </cell>
          <cell r="L355" t="str">
            <v>26200327319301000139550010000073361300213420</v>
          </cell>
          <cell r="M355" t="str">
            <v>26 -  Pernambuco</v>
          </cell>
          <cell r="N355">
            <v>510</v>
          </cell>
        </row>
        <row r="356">
          <cell r="C356" t="str">
            <v>HOSPITAL MESTRE VITALINO</v>
          </cell>
          <cell r="E356" t="str">
            <v>3.7 - Material de Limpeza e Produtos de Hgienização</v>
          </cell>
          <cell r="F356">
            <v>5163149000105</v>
          </cell>
          <cell r="G356" t="str">
            <v>FORTYPLAST INDUSTRIA E COM LTDA EPP</v>
          </cell>
          <cell r="H356" t="str">
            <v>B</v>
          </cell>
          <cell r="I356" t="str">
            <v>S</v>
          </cell>
          <cell r="J356" t="str">
            <v>000.005.329</v>
          </cell>
          <cell r="K356">
            <v>43899</v>
          </cell>
          <cell r="L356" t="str">
            <v>26200305163149000105550550000053291182527550</v>
          </cell>
          <cell r="M356" t="str">
            <v>26 -  Pernambuco</v>
          </cell>
          <cell r="N356">
            <v>3315</v>
          </cell>
        </row>
        <row r="357">
          <cell r="C357" t="str">
            <v>HOSPITAL MESTRE VITALINO</v>
          </cell>
          <cell r="E357" t="str">
            <v>3.7 - Material de Limpeza e Produtos de Hgienização</v>
          </cell>
          <cell r="F357">
            <v>8848709000153</v>
          </cell>
          <cell r="G357" t="str">
            <v>MAX LIMPEZA LTDA EPP</v>
          </cell>
          <cell r="H357" t="str">
            <v>B</v>
          </cell>
          <cell r="I357" t="str">
            <v>S</v>
          </cell>
          <cell r="J357" t="str">
            <v>12040</v>
          </cell>
          <cell r="K357">
            <v>43906</v>
          </cell>
          <cell r="L357" t="str">
            <v>26200308848709000153550010000120401005022580</v>
          </cell>
          <cell r="M357" t="str">
            <v>26 -  Pernambuco</v>
          </cell>
          <cell r="N357">
            <v>5855.2</v>
          </cell>
        </row>
        <row r="358">
          <cell r="C358" t="str">
            <v>HOSPITAL MESTRE VITALINO</v>
          </cell>
          <cell r="E358" t="str">
            <v>3.7 - Material de Limpeza e Produtos de Hgienização</v>
          </cell>
          <cell r="F358">
            <v>8848709000153</v>
          </cell>
          <cell r="G358" t="str">
            <v>MAX LIMPEZA LTDA EPP</v>
          </cell>
          <cell r="H358" t="str">
            <v>B</v>
          </cell>
          <cell r="I358" t="str">
            <v>S</v>
          </cell>
          <cell r="J358" t="str">
            <v>12034</v>
          </cell>
          <cell r="K358">
            <v>43906</v>
          </cell>
          <cell r="L358" t="str">
            <v>26200308848709000153550010000120341004692380</v>
          </cell>
          <cell r="M358" t="str">
            <v>26 -  Pernambuco</v>
          </cell>
          <cell r="N358">
            <v>1014.12</v>
          </cell>
        </row>
        <row r="359">
          <cell r="C359" t="str">
            <v>HOSPITAL MESTRE VITALINO</v>
          </cell>
          <cell r="E359" t="str">
            <v>3.7 - Material de Limpeza e Produtos de Hgienização</v>
          </cell>
          <cell r="F359">
            <v>185372000130</v>
          </cell>
          <cell r="G359" t="str">
            <v>SET SISTEMAS E PRODUTOS TECNICOSLTDA</v>
          </cell>
          <cell r="H359" t="str">
            <v>B</v>
          </cell>
          <cell r="I359" t="str">
            <v>S</v>
          </cell>
          <cell r="J359" t="str">
            <v>000.356.049</v>
          </cell>
          <cell r="K359">
            <v>43910</v>
          </cell>
          <cell r="L359" t="str">
            <v>26200300185372000130550020003560491278123716</v>
          </cell>
          <cell r="M359" t="str">
            <v>26 -  Pernambuco</v>
          </cell>
          <cell r="N359">
            <v>680</v>
          </cell>
        </row>
        <row r="360">
          <cell r="C360" t="str">
            <v>HOSPITAL MESTRE VITALINO</v>
          </cell>
          <cell r="E360" t="str">
            <v>3.7 - Material de Limpeza e Produtos de Hgienização</v>
          </cell>
          <cell r="F360">
            <v>8848709000153</v>
          </cell>
          <cell r="G360" t="str">
            <v>MAX LIMPEZA LTDA EPP</v>
          </cell>
          <cell r="H360" t="str">
            <v>B</v>
          </cell>
          <cell r="I360" t="str">
            <v>S</v>
          </cell>
          <cell r="J360" t="str">
            <v>12077</v>
          </cell>
          <cell r="K360">
            <v>43910</v>
          </cell>
          <cell r="L360" t="str">
            <v>26200308848709000153550010000120771003626330</v>
          </cell>
          <cell r="M360" t="str">
            <v>26 -  Pernambuco</v>
          </cell>
          <cell r="N360">
            <v>12928.2</v>
          </cell>
        </row>
        <row r="361">
          <cell r="C361" t="str">
            <v>HOSPITAL MESTRE VITALINO</v>
          </cell>
          <cell r="E361" t="str">
            <v>3.7 - Material de Limpeza e Produtos de Hgienização</v>
          </cell>
          <cell r="F361">
            <v>11910443000136</v>
          </cell>
          <cell r="G361" t="str">
            <v>CARLA SABRINA PINHEIRO CORDEIRO ME</v>
          </cell>
          <cell r="H361" t="str">
            <v>B</v>
          </cell>
          <cell r="I361" t="str">
            <v>S</v>
          </cell>
          <cell r="J361" t="str">
            <v>97393</v>
          </cell>
          <cell r="K361">
            <v>43910</v>
          </cell>
          <cell r="L361" t="str">
            <v>26200311910443000136650010000973931000974039</v>
          </cell>
          <cell r="M361" t="str">
            <v>26 -  Pernambuco</v>
          </cell>
          <cell r="N361">
            <v>102.26</v>
          </cell>
        </row>
        <row r="362">
          <cell r="C362" t="str">
            <v>HOSPITAL MESTRE VITALINO</v>
          </cell>
          <cell r="E362" t="str">
            <v>3.7 - Material de Limpeza e Produtos de Hgienização</v>
          </cell>
          <cell r="F362">
            <v>185372000130</v>
          </cell>
          <cell r="G362" t="str">
            <v>SET SISTEMAS E PRODUTOS TECNICOSLTDA</v>
          </cell>
          <cell r="H362" t="str">
            <v>B</v>
          </cell>
          <cell r="I362" t="str">
            <v>S</v>
          </cell>
          <cell r="J362" t="str">
            <v>000.356.197</v>
          </cell>
          <cell r="K362">
            <v>43913</v>
          </cell>
          <cell r="L362" t="str">
            <v>26200300185372000130550020003561971225615927</v>
          </cell>
          <cell r="M362" t="str">
            <v>26 -  Pernambuco</v>
          </cell>
          <cell r="N362">
            <v>340</v>
          </cell>
        </row>
        <row r="363">
          <cell r="C363" t="str">
            <v>HOSPITAL MESTRE VITALINO</v>
          </cell>
          <cell r="E363" t="str">
            <v>3.7 - Material de Limpeza e Produtos de Hgienização</v>
          </cell>
          <cell r="F363">
            <v>8848709000153</v>
          </cell>
          <cell r="G363" t="str">
            <v>MAX LIMPEZA LTDA EPP</v>
          </cell>
          <cell r="H363" t="str">
            <v>B</v>
          </cell>
          <cell r="I363" t="str">
            <v>S</v>
          </cell>
          <cell r="J363" t="str">
            <v>12075</v>
          </cell>
          <cell r="K363">
            <v>43913</v>
          </cell>
          <cell r="L363" t="str">
            <v>26200308848709000153550010000120751002879940</v>
          </cell>
          <cell r="M363" t="str">
            <v>26 -  Pernambuco</v>
          </cell>
          <cell r="N363">
            <v>1351.4</v>
          </cell>
        </row>
        <row r="364">
          <cell r="C364" t="str">
            <v>HOSPITAL MESTRE VITALINO</v>
          </cell>
          <cell r="E364" t="str">
            <v>3.7 - Material de Limpeza e Produtos de Hgienização</v>
          </cell>
          <cell r="F364">
            <v>8848709000153</v>
          </cell>
          <cell r="G364" t="str">
            <v>MAX LIMPEZA LTDA EPP</v>
          </cell>
          <cell r="H364" t="str">
            <v>B</v>
          </cell>
          <cell r="I364" t="str">
            <v>S</v>
          </cell>
          <cell r="J364" t="str">
            <v>12075</v>
          </cell>
          <cell r="K364">
            <v>43913</v>
          </cell>
          <cell r="L364" t="str">
            <v>26200308848709000153550010000120751002879940</v>
          </cell>
          <cell r="M364" t="str">
            <v>26 -  Pernambuco</v>
          </cell>
          <cell r="N364">
            <v>1368</v>
          </cell>
        </row>
        <row r="365">
          <cell r="C365" t="str">
            <v>HOSPITAL MESTRE VITALINO</v>
          </cell>
          <cell r="E365" t="str">
            <v>3.7 - Material de Limpeza e Produtos de Hgienização</v>
          </cell>
          <cell r="F365">
            <v>33778280000112</v>
          </cell>
          <cell r="G365" t="str">
            <v>BAKVEL COM DE PROD DE LIMPEZA LTDA</v>
          </cell>
          <cell r="H365" t="str">
            <v>B</v>
          </cell>
          <cell r="I365" t="str">
            <v>S</v>
          </cell>
          <cell r="J365" t="str">
            <v>000.000.128</v>
          </cell>
          <cell r="K365">
            <v>43913</v>
          </cell>
          <cell r="L365" t="str">
            <v>25200333778280000112550010000001281003021283</v>
          </cell>
          <cell r="M365" t="str">
            <v>25 -  Paraíba</v>
          </cell>
          <cell r="N365">
            <v>3200</v>
          </cell>
        </row>
        <row r="366">
          <cell r="C366" t="str">
            <v>HOSPITAL MESTRE VITALINO</v>
          </cell>
          <cell r="E366" t="str">
            <v>3.7 - Material de Limpeza e Produtos de Hgienização</v>
          </cell>
          <cell r="F366">
            <v>11142529000166</v>
          </cell>
          <cell r="G366" t="str">
            <v>DISTRIBUIDORA FACIL EIRELI ME</v>
          </cell>
          <cell r="H366" t="str">
            <v>B</v>
          </cell>
          <cell r="I366" t="str">
            <v>S</v>
          </cell>
          <cell r="J366" t="str">
            <v>000.092.691</v>
          </cell>
          <cell r="K366">
            <v>43914</v>
          </cell>
          <cell r="L366" t="str">
            <v>26200311142529000131555310000926911000778673</v>
          </cell>
          <cell r="M366" t="str">
            <v>26 -  Pernambuco</v>
          </cell>
          <cell r="N366">
            <v>350</v>
          </cell>
        </row>
        <row r="367">
          <cell r="C367" t="str">
            <v>HOSPITAL MESTRE VITALINO</v>
          </cell>
          <cell r="E367" t="str">
            <v>3.7 - Material de Limpeza e Produtos de Hgienização</v>
          </cell>
          <cell r="F367">
            <v>2975570000122</v>
          </cell>
          <cell r="G367" t="str">
            <v>DIET FOOD NUTRICAO LTDA - ME</v>
          </cell>
          <cell r="H367" t="str">
            <v>B</v>
          </cell>
          <cell r="I367" t="str">
            <v>S</v>
          </cell>
          <cell r="J367" t="str">
            <v>8869</v>
          </cell>
          <cell r="K367">
            <v>43917</v>
          </cell>
          <cell r="L367" t="str">
            <v>26200302975570000122550010000088691105749620</v>
          </cell>
          <cell r="M367" t="str">
            <v>26 -  Pernambuco</v>
          </cell>
          <cell r="N367">
            <v>1100</v>
          </cell>
        </row>
        <row r="368">
          <cell r="C368" t="str">
            <v>HOSPITAL MESTRE VITALINO</v>
          </cell>
          <cell r="E368" t="str">
            <v>3.7 - Material de Limpeza e Produtos de Hgienização</v>
          </cell>
          <cell r="F368">
            <v>9494196000192</v>
          </cell>
          <cell r="G368" t="str">
            <v>COMERCIAL JR CLAUDIO  MARIO LTDA</v>
          </cell>
          <cell r="H368" t="str">
            <v>B</v>
          </cell>
          <cell r="I368" t="str">
            <v>S</v>
          </cell>
          <cell r="J368" t="str">
            <v>154995</v>
          </cell>
          <cell r="K368">
            <v>43917</v>
          </cell>
          <cell r="L368" t="str">
            <v>26200309494196000192550010001549951021917237</v>
          </cell>
          <cell r="M368" t="str">
            <v>26 -  Pernambuco</v>
          </cell>
          <cell r="N368">
            <v>256.33</v>
          </cell>
        </row>
        <row r="369">
          <cell r="C369" t="str">
            <v>HOSPITAL MESTRE VITALINO</v>
          </cell>
          <cell r="E369" t="str">
            <v>3.7 - Material de Limpeza e Produtos de Hgienização</v>
          </cell>
          <cell r="F369">
            <v>22006201000139</v>
          </cell>
          <cell r="G369" t="str">
            <v>FORTPEL COMERCIO DE DESCARTAVEIS LTDA</v>
          </cell>
          <cell r="H369" t="str">
            <v>B</v>
          </cell>
          <cell r="I369" t="str">
            <v>S</v>
          </cell>
          <cell r="J369" t="str">
            <v>60956</v>
          </cell>
          <cell r="K369">
            <v>43917</v>
          </cell>
          <cell r="L369" t="str">
            <v>26200322006201000139550000000609561100609567</v>
          </cell>
          <cell r="M369" t="str">
            <v>26 -  Pernambuco</v>
          </cell>
          <cell r="N369">
            <v>253.6</v>
          </cell>
        </row>
        <row r="370">
          <cell r="C370" t="str">
            <v>HOSPITAL MESTRE VITALINO</v>
          </cell>
          <cell r="E370" t="str">
            <v>3.7 - Material de Limpeza e Produtos de Hgienização</v>
          </cell>
          <cell r="F370">
            <v>22006201000139</v>
          </cell>
          <cell r="G370" t="str">
            <v>FORTPEL COMERCIO DE DESCARTAVEIS LTDA</v>
          </cell>
          <cell r="H370" t="str">
            <v>B</v>
          </cell>
          <cell r="I370" t="str">
            <v>S</v>
          </cell>
          <cell r="J370" t="str">
            <v>60994</v>
          </cell>
          <cell r="K370">
            <v>43917</v>
          </cell>
          <cell r="L370" t="str">
            <v>26200322006201000139550000000609941100609940</v>
          </cell>
          <cell r="M370" t="str">
            <v>26 -  Pernambuco</v>
          </cell>
          <cell r="N370">
            <v>825.1</v>
          </cell>
        </row>
        <row r="371">
          <cell r="C371" t="str">
            <v>HOSPITAL MESTRE VITALINO</v>
          </cell>
          <cell r="E371" t="str">
            <v>3.7 - Material de Limpeza e Produtos de Hgienização</v>
          </cell>
          <cell r="F371">
            <v>3961740000182</v>
          </cell>
          <cell r="G371" t="str">
            <v>DOKAPLAST INDUSTRIA E COMERCIO EIRELI</v>
          </cell>
          <cell r="H371" t="str">
            <v>B</v>
          </cell>
          <cell r="I371" t="str">
            <v>S</v>
          </cell>
          <cell r="J371" t="str">
            <v>000.005.973</v>
          </cell>
          <cell r="K371">
            <v>43917</v>
          </cell>
          <cell r="L371" t="str">
            <v>26200303961740000182550550000059731672982737</v>
          </cell>
          <cell r="M371" t="str">
            <v>26 -  Pernambuco</v>
          </cell>
          <cell r="N371">
            <v>4094.98</v>
          </cell>
        </row>
        <row r="372">
          <cell r="C372" t="str">
            <v>HOSPITAL MESTRE VITALINO</v>
          </cell>
          <cell r="E372" t="str">
            <v>3.7 - Material de Limpeza e Produtos de Hgienização</v>
          </cell>
          <cell r="F372">
            <v>33778280000112</v>
          </cell>
          <cell r="G372" t="str">
            <v>BAKVEL COM DE PROD DE LIMPEZA LTDA</v>
          </cell>
          <cell r="H372" t="str">
            <v>B</v>
          </cell>
          <cell r="I372" t="str">
            <v>S</v>
          </cell>
          <cell r="J372" t="str">
            <v>000.000.202</v>
          </cell>
          <cell r="K372">
            <v>43920</v>
          </cell>
          <cell r="L372" t="str">
            <v>25200333778280000112550010000002021003722027</v>
          </cell>
          <cell r="M372" t="str">
            <v>25 -  Paraíba</v>
          </cell>
          <cell r="N372">
            <v>6400</v>
          </cell>
        </row>
        <row r="373">
          <cell r="C373" t="str">
            <v>HOSPITAL MESTRE VITALINO</v>
          </cell>
          <cell r="E373" t="str">
            <v>3.7 - Material de Limpeza e Produtos de Hgienização</v>
          </cell>
          <cell r="F373">
            <v>10928726000142</v>
          </cell>
          <cell r="G373" t="str">
            <v>DOKAPACK INDUSTRIA E COM. DE EMB.  LTDA</v>
          </cell>
          <cell r="H373" t="str">
            <v>B</v>
          </cell>
          <cell r="I373" t="str">
            <v>S</v>
          </cell>
          <cell r="J373" t="str">
            <v>29440</v>
          </cell>
          <cell r="K373">
            <v>43921</v>
          </cell>
          <cell r="L373" t="str">
            <v>26200310928726000142550010000294401081363614</v>
          </cell>
          <cell r="M373" t="str">
            <v>26 -  Pernambuco</v>
          </cell>
          <cell r="N373">
            <v>8495.9599999999991</v>
          </cell>
        </row>
        <row r="374">
          <cell r="C374" t="str">
            <v>HOSPITAL MESTRE VITALINO</v>
          </cell>
          <cell r="E374" t="str">
            <v>3.7 - Material de Limpeza e Produtos de Hgienização</v>
          </cell>
          <cell r="F374">
            <v>18405301000160</v>
          </cell>
          <cell r="G374" t="str">
            <v>CARUARU COM. DE PISC. E ACE. LTDA</v>
          </cell>
          <cell r="H374" t="str">
            <v>B</v>
          </cell>
          <cell r="I374" t="str">
            <v>S</v>
          </cell>
          <cell r="J374" t="str">
            <v>1153</v>
          </cell>
          <cell r="K374">
            <v>43921</v>
          </cell>
          <cell r="L374" t="str">
            <v>26200318405301000160550010000011531000000314</v>
          </cell>
          <cell r="M374" t="str">
            <v>26 -  Pernambuco</v>
          </cell>
          <cell r="N374">
            <v>80</v>
          </cell>
        </row>
        <row r="375">
          <cell r="C375" t="str">
            <v>HOSPITAL MESTRE VITALINO</v>
          </cell>
          <cell r="E375" t="str">
            <v>3.99 - Outras despesas com Material de Consumo</v>
          </cell>
          <cell r="F375">
            <v>11840014000130</v>
          </cell>
          <cell r="G375" t="str">
            <v>MACROPAC PROTECAO E EMBALAGEM LTDA</v>
          </cell>
          <cell r="H375" t="str">
            <v>B</v>
          </cell>
          <cell r="I375" t="str">
            <v>S</v>
          </cell>
          <cell r="J375" t="str">
            <v>282082</v>
          </cell>
          <cell r="K375">
            <v>43893</v>
          </cell>
          <cell r="L375" t="str">
            <v>26200311840014000130550010002820821575116534</v>
          </cell>
          <cell r="M375" t="str">
            <v>26 -  Pernambuco</v>
          </cell>
          <cell r="N375">
            <v>110</v>
          </cell>
        </row>
        <row r="376">
          <cell r="C376" t="str">
            <v>HOSPITAL MESTRE VITALINO</v>
          </cell>
          <cell r="E376" t="str">
            <v>3.99 - Outras despesas com Material de Consumo</v>
          </cell>
          <cell r="F376">
            <v>5919583000172</v>
          </cell>
          <cell r="G376" t="str">
            <v>PEROLA COMERCIO DE EMBALAGENS</v>
          </cell>
          <cell r="H376" t="str">
            <v>B</v>
          </cell>
          <cell r="I376" t="str">
            <v>S</v>
          </cell>
          <cell r="J376" t="str">
            <v>19472</v>
          </cell>
          <cell r="K376">
            <v>43893</v>
          </cell>
          <cell r="L376" t="str">
            <v>26200305919583000172550010000194721561051039</v>
          </cell>
          <cell r="M376" t="str">
            <v>26 -  Pernambuco</v>
          </cell>
          <cell r="N376">
            <v>731.52</v>
          </cell>
        </row>
        <row r="377">
          <cell r="C377" t="str">
            <v>HOSPITAL MESTRE VITALINO</v>
          </cell>
          <cell r="E377" t="str">
            <v>3.99 - Outras despesas com Material de Consumo</v>
          </cell>
          <cell r="F377">
            <v>75315333024393</v>
          </cell>
          <cell r="G377" t="str">
            <v>ATACADAO S.A</v>
          </cell>
          <cell r="H377" t="str">
            <v>B</v>
          </cell>
          <cell r="I377" t="str">
            <v>S</v>
          </cell>
          <cell r="J377" t="str">
            <v>000.003.617</v>
          </cell>
          <cell r="K377">
            <v>43894</v>
          </cell>
          <cell r="L377" t="str">
            <v>26200375315333024393550010000036171000053793</v>
          </cell>
          <cell r="M377" t="str">
            <v>26 -  Pernambuco</v>
          </cell>
          <cell r="N377">
            <v>128.69999999999999</v>
          </cell>
        </row>
        <row r="378">
          <cell r="C378" t="str">
            <v>HOSPITAL MESTRE VITALINO</v>
          </cell>
          <cell r="E378" t="str">
            <v>3.99 - Outras despesas com Material de Consumo</v>
          </cell>
          <cell r="F378">
            <v>22006201000139</v>
          </cell>
          <cell r="G378" t="str">
            <v>FORTPEL COMERCIO DE DESCARTAVEIS LTDA</v>
          </cell>
          <cell r="H378" t="str">
            <v>B</v>
          </cell>
          <cell r="I378" t="str">
            <v>S</v>
          </cell>
          <cell r="J378" t="str">
            <v>59214</v>
          </cell>
          <cell r="K378">
            <v>43895</v>
          </cell>
          <cell r="L378" t="str">
            <v>26200322006201000139550000000592141100592140</v>
          </cell>
          <cell r="M378" t="str">
            <v>26 -  Pernambuco</v>
          </cell>
          <cell r="N378">
            <v>72.5</v>
          </cell>
        </row>
        <row r="379">
          <cell r="C379" t="str">
            <v>HOSPITAL MESTRE VITALINO</v>
          </cell>
          <cell r="E379" t="str">
            <v>3.99 - Outras despesas com Material de Consumo</v>
          </cell>
          <cell r="F379">
            <v>4810650000234</v>
          </cell>
          <cell r="G379" t="str">
            <v>CABRAL DIST E COM DE MERCADORIA LTDA</v>
          </cell>
          <cell r="H379" t="str">
            <v>B</v>
          </cell>
          <cell r="I379" t="str">
            <v>S</v>
          </cell>
          <cell r="J379" t="str">
            <v>23172</v>
          </cell>
          <cell r="K379">
            <v>43900</v>
          </cell>
          <cell r="L379" t="str">
            <v>26200304810650000234550040000231721109153818</v>
          </cell>
          <cell r="M379" t="str">
            <v>26 -  Pernambuco</v>
          </cell>
          <cell r="N379">
            <v>132</v>
          </cell>
        </row>
        <row r="380">
          <cell r="C380" t="str">
            <v>HOSPITAL MESTRE VITALINO</v>
          </cell>
          <cell r="E380" t="str">
            <v>3.99 - Outras despesas com Material de Consumo</v>
          </cell>
          <cell r="F380">
            <v>11555207000149</v>
          </cell>
          <cell r="G380" t="str">
            <v>MOV SUPRIMENTOS LTDA.</v>
          </cell>
          <cell r="H380" t="str">
            <v>B</v>
          </cell>
          <cell r="I380" t="str">
            <v>S</v>
          </cell>
          <cell r="J380" t="str">
            <v>8012</v>
          </cell>
          <cell r="K380">
            <v>43900</v>
          </cell>
          <cell r="L380" t="str">
            <v>26200311555207000149550010000080121000565557</v>
          </cell>
          <cell r="M380" t="str">
            <v>26 -  Pernambuco</v>
          </cell>
          <cell r="N380">
            <v>339.6</v>
          </cell>
        </row>
        <row r="381">
          <cell r="C381" t="str">
            <v>HOSPITAL MESTRE VITALINO</v>
          </cell>
          <cell r="E381" t="str">
            <v>3.99 - Outras despesas com Material de Consumo</v>
          </cell>
          <cell r="F381">
            <v>75315333024393</v>
          </cell>
          <cell r="G381" t="str">
            <v>ATACADAO S.A</v>
          </cell>
          <cell r="H381" t="str">
            <v>B</v>
          </cell>
          <cell r="I381" t="str">
            <v>S</v>
          </cell>
          <cell r="J381" t="str">
            <v>000.003.824</v>
          </cell>
          <cell r="K381">
            <v>43900</v>
          </cell>
          <cell r="L381" t="str">
            <v>26200375315333024393550010000038241000056232</v>
          </cell>
          <cell r="M381" t="str">
            <v>26 -  Pernambuco</v>
          </cell>
          <cell r="N381">
            <v>48.8</v>
          </cell>
        </row>
        <row r="382">
          <cell r="C382" t="str">
            <v>HOSPITAL MESTRE VITALINO</v>
          </cell>
          <cell r="E382" t="str">
            <v>3.99 - Outras despesas com Material de Consumo</v>
          </cell>
          <cell r="F382">
            <v>47427653007551</v>
          </cell>
          <cell r="G382" t="str">
            <v>MAKRO ATACADISTA SOCIEDADE ANONIMA</v>
          </cell>
          <cell r="H382" t="str">
            <v>B</v>
          </cell>
          <cell r="I382" t="str">
            <v>S</v>
          </cell>
          <cell r="J382" t="str">
            <v>000.022.754</v>
          </cell>
          <cell r="K382">
            <v>43901</v>
          </cell>
          <cell r="L382" t="str">
            <v>26200347427653007551550050000227541057052151</v>
          </cell>
          <cell r="M382" t="str">
            <v>26 -  Pernambuco</v>
          </cell>
          <cell r="N382">
            <v>36.99</v>
          </cell>
        </row>
        <row r="383">
          <cell r="C383" t="str">
            <v>HOSPITAL MESTRE VITALINO</v>
          </cell>
          <cell r="E383" t="str">
            <v>3.99 - Outras despesas com Material de Consumo</v>
          </cell>
          <cell r="F383">
            <v>22006201000139</v>
          </cell>
          <cell r="G383" t="str">
            <v>FORTPEL COMERCIO DE DESCARTAVEIS LTDA</v>
          </cell>
          <cell r="H383" t="str">
            <v>B</v>
          </cell>
          <cell r="I383" t="str">
            <v>S</v>
          </cell>
          <cell r="J383" t="str">
            <v>59582</v>
          </cell>
          <cell r="K383">
            <v>43902</v>
          </cell>
          <cell r="L383" t="str">
            <v>26200322006201000139550000000595821100595820</v>
          </cell>
          <cell r="M383" t="str">
            <v>26 -  Pernambuco</v>
          </cell>
          <cell r="N383">
            <v>523.20000000000005</v>
          </cell>
        </row>
        <row r="384">
          <cell r="C384" t="str">
            <v>HOSPITAL MESTRE VITALINO</v>
          </cell>
          <cell r="E384" t="str">
            <v>3.99 - Outras despesas com Material de Consumo</v>
          </cell>
          <cell r="F384">
            <v>11840014000130</v>
          </cell>
          <cell r="G384" t="str">
            <v>MACROPAC PROTECAO E EMBALAGEM LTDA</v>
          </cell>
          <cell r="H384" t="str">
            <v>B</v>
          </cell>
          <cell r="I384" t="str">
            <v>S</v>
          </cell>
          <cell r="J384" t="str">
            <v>284782</v>
          </cell>
          <cell r="K384">
            <v>43917</v>
          </cell>
          <cell r="L384" t="str">
            <v>26200311840014000130550010002847821653710661</v>
          </cell>
          <cell r="M384" t="str">
            <v>26 -  Pernambuco</v>
          </cell>
          <cell r="N384">
            <v>729.7</v>
          </cell>
        </row>
        <row r="385">
          <cell r="C385" t="str">
            <v>HOSPITAL MESTRE VITALINO</v>
          </cell>
          <cell r="E385" t="str">
            <v>3.99 - Outras despesas com Material de Consumo</v>
          </cell>
          <cell r="F385">
            <v>5919583000172</v>
          </cell>
          <cell r="G385" t="str">
            <v>PEROLA COMERCIO DE EMBALAGENS</v>
          </cell>
          <cell r="H385" t="str">
            <v>B</v>
          </cell>
          <cell r="I385" t="str">
            <v>S</v>
          </cell>
          <cell r="J385" t="str">
            <v>19602</v>
          </cell>
          <cell r="K385">
            <v>43917</v>
          </cell>
          <cell r="L385" t="str">
            <v>26200305919583000172550010000196021391104842</v>
          </cell>
          <cell r="M385" t="str">
            <v>26 -  Pernambuco</v>
          </cell>
          <cell r="N385">
            <v>1950.72</v>
          </cell>
        </row>
        <row r="386">
          <cell r="C386" t="str">
            <v>HOSPITAL MESTRE VITALINO</v>
          </cell>
          <cell r="E386" t="str">
            <v>3.99 - Outras despesas com Material de Consumo</v>
          </cell>
          <cell r="F386">
            <v>22006201000139</v>
          </cell>
          <cell r="G386" t="str">
            <v>FORTPEL COMERCIO DE DESCARTAVEIS LTDA</v>
          </cell>
          <cell r="H386" t="str">
            <v>B</v>
          </cell>
          <cell r="I386" t="str">
            <v>S</v>
          </cell>
          <cell r="J386" t="str">
            <v>60994</v>
          </cell>
          <cell r="K386">
            <v>43917</v>
          </cell>
          <cell r="L386" t="str">
            <v>26200322006201000139550000000609941100609940</v>
          </cell>
          <cell r="M386" t="str">
            <v>26 -  Pernambuco</v>
          </cell>
          <cell r="N386">
            <v>161.6</v>
          </cell>
        </row>
        <row r="387">
          <cell r="C387" t="str">
            <v>HOSPITAL MESTRE VITALINO</v>
          </cell>
          <cell r="E387" t="str">
            <v>3.99 - Outras despesas com Material de Consumo</v>
          </cell>
          <cell r="F387">
            <v>11744898000390</v>
          </cell>
          <cell r="G387" t="str">
            <v>ATACADAO COMERCIO DE CARNES LTDA</v>
          </cell>
          <cell r="H387" t="str">
            <v>B</v>
          </cell>
          <cell r="I387" t="str">
            <v>S</v>
          </cell>
          <cell r="J387" t="str">
            <v>665795</v>
          </cell>
          <cell r="K387">
            <v>43893</v>
          </cell>
          <cell r="L387" t="str">
            <v>26200311744898000390550010006657951111643174</v>
          </cell>
          <cell r="M387" t="str">
            <v>26 -  Pernambuco</v>
          </cell>
          <cell r="N387">
            <v>5039.08</v>
          </cell>
        </row>
        <row r="388">
          <cell r="C388" t="str">
            <v>HOSPITAL MESTRE VITALINO</v>
          </cell>
          <cell r="E388" t="str">
            <v>3.99 - Outras despesas com Material de Consumo</v>
          </cell>
          <cell r="F388">
            <v>3504437000150</v>
          </cell>
          <cell r="G388" t="str">
            <v>FRINSCAL DIST E IMPORT DE ALIMENTOS LTDA</v>
          </cell>
          <cell r="H388" t="str">
            <v>B</v>
          </cell>
          <cell r="I388" t="str">
            <v>S</v>
          </cell>
          <cell r="J388" t="str">
            <v>1109214</v>
          </cell>
          <cell r="K388">
            <v>43893</v>
          </cell>
          <cell r="L388" t="str">
            <v>26200303504437000150550010011092141116783267</v>
          </cell>
          <cell r="M388" t="str">
            <v>26 -  Pernambuco</v>
          </cell>
          <cell r="N388">
            <v>1739.43</v>
          </cell>
        </row>
        <row r="389">
          <cell r="C389" t="str">
            <v>HOSPITAL MESTRE VITALINO</v>
          </cell>
          <cell r="E389" t="str">
            <v>3.99 - Outras despesas com Material de Consumo</v>
          </cell>
          <cell r="F389">
            <v>30678108000107</v>
          </cell>
          <cell r="G389" t="str">
            <v>ELVIS LUIZ DA SILVA DISTRIBUID. DE AGUA</v>
          </cell>
          <cell r="H389" t="str">
            <v>B</v>
          </cell>
          <cell r="I389" t="str">
            <v>S</v>
          </cell>
          <cell r="J389" t="str">
            <v>247</v>
          </cell>
          <cell r="K389">
            <v>43893</v>
          </cell>
          <cell r="L389" t="str">
            <v>26200330678108000107550010000002471832179392</v>
          </cell>
          <cell r="M389" t="str">
            <v>26 -  Pernambuco</v>
          </cell>
          <cell r="N389">
            <v>5614.4</v>
          </cell>
        </row>
        <row r="390">
          <cell r="C390" t="str">
            <v>HOSPITAL MESTRE VITALINO</v>
          </cell>
          <cell r="E390" t="str">
            <v>3.99 - Outras despesas com Material de Consumo</v>
          </cell>
          <cell r="F390">
            <v>13003893000170</v>
          </cell>
          <cell r="G390" t="str">
            <v>GRANJA OVO EXTRA LTDA</v>
          </cell>
          <cell r="H390" t="str">
            <v>B</v>
          </cell>
          <cell r="I390" t="str">
            <v>S</v>
          </cell>
          <cell r="J390" t="str">
            <v>2275</v>
          </cell>
          <cell r="K390">
            <v>43894</v>
          </cell>
          <cell r="L390" t="str">
            <v>26200313003893000170550010000022751000382036</v>
          </cell>
          <cell r="M390" t="str">
            <v>26 -  Pernambuco</v>
          </cell>
          <cell r="N390">
            <v>390</v>
          </cell>
        </row>
        <row r="391">
          <cell r="C391" t="str">
            <v>HOSPITAL MESTRE VITALINO</v>
          </cell>
          <cell r="E391" t="str">
            <v>3.99 - Outras despesas com Material de Consumo</v>
          </cell>
          <cell r="F391">
            <v>47427653007551</v>
          </cell>
          <cell r="G391" t="str">
            <v>MAKRO ATACADISTA SOCIEDADE ANONIMA</v>
          </cell>
          <cell r="H391" t="str">
            <v>B</v>
          </cell>
          <cell r="I391" t="str">
            <v>S</v>
          </cell>
          <cell r="J391" t="str">
            <v>000.022.640</v>
          </cell>
          <cell r="K391">
            <v>43894</v>
          </cell>
          <cell r="L391" t="str">
            <v>2620034742765300755155005000022640105706546</v>
          </cell>
          <cell r="M391" t="str">
            <v>26 -  Pernambuco</v>
          </cell>
          <cell r="N391">
            <v>335.58</v>
          </cell>
        </row>
        <row r="392">
          <cell r="C392" t="str">
            <v>HOSPITAL MESTRE VITALINO</v>
          </cell>
          <cell r="E392" t="str">
            <v>3.99 - Outras despesas com Material de Consumo</v>
          </cell>
          <cell r="F392">
            <v>25529293000120</v>
          </cell>
          <cell r="G392" t="str">
            <v>TAYNA NASCIMENTO DE MELO EPP</v>
          </cell>
          <cell r="H392" t="str">
            <v>B</v>
          </cell>
          <cell r="I392" t="str">
            <v>S</v>
          </cell>
          <cell r="J392" t="str">
            <v>000.008.166</v>
          </cell>
          <cell r="K392">
            <v>43894</v>
          </cell>
          <cell r="L392" t="str">
            <v>26200325529293000120550010000081661073912851</v>
          </cell>
          <cell r="M392" t="str">
            <v>26 -  Pernambuco</v>
          </cell>
          <cell r="N392">
            <v>683</v>
          </cell>
        </row>
        <row r="393">
          <cell r="C393" t="str">
            <v>HOSPITAL MESTRE VITALINO</v>
          </cell>
          <cell r="E393" t="str">
            <v>3.99 - Outras despesas com Material de Consumo</v>
          </cell>
          <cell r="F393">
            <v>75315333024393</v>
          </cell>
          <cell r="G393" t="str">
            <v>ATACADAO S.A</v>
          </cell>
          <cell r="H393" t="str">
            <v>B</v>
          </cell>
          <cell r="I393" t="str">
            <v>S</v>
          </cell>
          <cell r="J393" t="str">
            <v>000.003.617</v>
          </cell>
          <cell r="K393">
            <v>43894</v>
          </cell>
          <cell r="L393" t="str">
            <v>26200375315333024393550010000036171000053793</v>
          </cell>
          <cell r="M393" t="str">
            <v>26 -  Pernambuco</v>
          </cell>
          <cell r="N393">
            <v>99.2</v>
          </cell>
        </row>
        <row r="394">
          <cell r="C394" t="str">
            <v>HOSPITAL MESTRE VITALINO</v>
          </cell>
          <cell r="E394" t="str">
            <v>3.99 - Outras despesas com Material de Consumo</v>
          </cell>
          <cell r="F394">
            <v>24150377000195</v>
          </cell>
          <cell r="G394" t="str">
            <v>KARNEKEIJO LOGISTICA INTEGRADA LT</v>
          </cell>
          <cell r="H394" t="str">
            <v>B</v>
          </cell>
          <cell r="I394" t="str">
            <v>S</v>
          </cell>
          <cell r="J394" t="str">
            <v>3815173</v>
          </cell>
          <cell r="K394">
            <v>43895</v>
          </cell>
          <cell r="L394" t="str">
            <v>262003241530377000019555001003815173109373253</v>
          </cell>
          <cell r="M394" t="str">
            <v>26 -  Pernambuco</v>
          </cell>
          <cell r="N394">
            <v>4539.58</v>
          </cell>
        </row>
        <row r="395">
          <cell r="C395" t="str">
            <v>HOSPITAL MESTRE VITALINO</v>
          </cell>
          <cell r="E395" t="str">
            <v>3.99 - Outras despesas com Material de Consumo</v>
          </cell>
          <cell r="F395">
            <v>3504437000150</v>
          </cell>
          <cell r="G395" t="str">
            <v>FRINSCAL DIST E IMPORT DE ALIMENTOS LTDA</v>
          </cell>
          <cell r="H395" t="str">
            <v>B</v>
          </cell>
          <cell r="I395" t="str">
            <v>S</v>
          </cell>
          <cell r="J395" t="str">
            <v>1109750</v>
          </cell>
          <cell r="K395">
            <v>43895</v>
          </cell>
          <cell r="L395" t="str">
            <v>26200303504437000150550010011097501111278045</v>
          </cell>
          <cell r="M395" t="str">
            <v>26 -  Pernambuco</v>
          </cell>
          <cell r="N395">
            <v>1117.6199999999999</v>
          </cell>
        </row>
        <row r="396">
          <cell r="C396" t="str">
            <v>HOSPITAL MESTRE VITALINO</v>
          </cell>
          <cell r="E396" t="str">
            <v>3.99 - Outras despesas com Material de Consumo</v>
          </cell>
          <cell r="F396">
            <v>13003893000170</v>
          </cell>
          <cell r="G396" t="str">
            <v>GRANJA OVO EXTRA LTDA</v>
          </cell>
          <cell r="H396" t="str">
            <v>B</v>
          </cell>
          <cell r="I396" t="str">
            <v>S</v>
          </cell>
          <cell r="J396" t="str">
            <v>2283</v>
          </cell>
          <cell r="K396">
            <v>43897</v>
          </cell>
          <cell r="L396" t="str">
            <v>26200313003893000170550010000022831000384804</v>
          </cell>
          <cell r="M396" t="str">
            <v>26 -  Pernambuco</v>
          </cell>
          <cell r="N396">
            <v>468</v>
          </cell>
        </row>
        <row r="397">
          <cell r="C397" t="str">
            <v>HOSPITAL MESTRE VITALINO</v>
          </cell>
          <cell r="E397" t="str">
            <v>3.99 - Outras despesas com Material de Consumo</v>
          </cell>
          <cell r="F397">
            <v>24150377000195</v>
          </cell>
          <cell r="G397" t="str">
            <v>KARNEKEIJO LOGISTICA INTEGRADA LT</v>
          </cell>
          <cell r="H397" t="str">
            <v>B</v>
          </cell>
          <cell r="I397" t="str">
            <v>S</v>
          </cell>
          <cell r="J397" t="str">
            <v>3820977</v>
          </cell>
          <cell r="K397">
            <v>43900</v>
          </cell>
          <cell r="L397" t="str">
            <v>26200324150377000195550010038209771388334811</v>
          </cell>
          <cell r="M397" t="str">
            <v>26 -  Pernambuco</v>
          </cell>
          <cell r="N397">
            <v>3209.52</v>
          </cell>
        </row>
        <row r="398">
          <cell r="C398" t="str">
            <v>HOSPITAL MESTRE VITALINO</v>
          </cell>
          <cell r="E398" t="str">
            <v>3.99 - Outras despesas com Material de Consumo</v>
          </cell>
          <cell r="F398">
            <v>3504437000150</v>
          </cell>
          <cell r="G398" t="str">
            <v>FRINSCAL DIST E IMPORT DE ALIMENTOS LTDA</v>
          </cell>
          <cell r="H398" t="str">
            <v>B</v>
          </cell>
          <cell r="I398" t="str">
            <v>S</v>
          </cell>
          <cell r="J398" t="str">
            <v>1110889</v>
          </cell>
          <cell r="K398">
            <v>43900</v>
          </cell>
          <cell r="L398" t="str">
            <v>26200303504437000150550010011108891118850626</v>
          </cell>
          <cell r="M398" t="str">
            <v>26 -  Pernambuco</v>
          </cell>
          <cell r="N398">
            <v>2871.93</v>
          </cell>
        </row>
        <row r="399">
          <cell r="C399" t="str">
            <v>HOSPITAL MESTRE VITALINO</v>
          </cell>
          <cell r="E399" t="str">
            <v>3.99 - Outras despesas com Material de Consumo</v>
          </cell>
          <cell r="F399">
            <v>6015530000190</v>
          </cell>
          <cell r="G399" t="str">
            <v>AGROINDUSTRIAL FRUTN AA LTDA</v>
          </cell>
          <cell r="H399" t="str">
            <v>B</v>
          </cell>
          <cell r="I399" t="str">
            <v>S</v>
          </cell>
          <cell r="J399" t="str">
            <v>140856</v>
          </cell>
          <cell r="K399">
            <v>43900</v>
          </cell>
          <cell r="L399" t="str">
            <v>26200306015530000190550010001408561100036630</v>
          </cell>
          <cell r="M399" t="str">
            <v>26 -  Pernambuco</v>
          </cell>
          <cell r="N399">
            <v>365</v>
          </cell>
        </row>
        <row r="400">
          <cell r="C400" t="str">
            <v>HOSPITAL MESTRE VITALINO</v>
          </cell>
          <cell r="E400" t="str">
            <v>3.99 - Outras despesas com Material de Consumo</v>
          </cell>
          <cell r="F400">
            <v>13003893000170</v>
          </cell>
          <cell r="G400" t="str">
            <v>GRANJA OVO EXTRA LTDA</v>
          </cell>
          <cell r="H400" t="str">
            <v>B</v>
          </cell>
          <cell r="I400" t="str">
            <v>S</v>
          </cell>
          <cell r="J400" t="str">
            <v>2282</v>
          </cell>
          <cell r="K400">
            <v>43901</v>
          </cell>
          <cell r="L400" t="str">
            <v>26200313003893000170550010000022821000384483</v>
          </cell>
          <cell r="M400" t="str">
            <v>26 -  Pernambuco</v>
          </cell>
          <cell r="N400">
            <v>324</v>
          </cell>
        </row>
        <row r="401">
          <cell r="C401" t="str">
            <v>HOSPITAL MESTRE VITALINO</v>
          </cell>
          <cell r="E401" t="str">
            <v>3.99 - Outras despesas com Material de Consumo</v>
          </cell>
          <cell r="F401">
            <v>11744898000390</v>
          </cell>
          <cell r="G401" t="str">
            <v>ATACADAO COMERCIO DE CARNES LTDA</v>
          </cell>
          <cell r="H401" t="str">
            <v>B</v>
          </cell>
          <cell r="I401" t="str">
            <v>S</v>
          </cell>
          <cell r="J401" t="str">
            <v>670018</v>
          </cell>
          <cell r="K401">
            <v>43901</v>
          </cell>
          <cell r="L401" t="str">
            <v>26200311744898000390550010006700181115239819</v>
          </cell>
          <cell r="M401" t="str">
            <v>26 -  Pernambuco</v>
          </cell>
          <cell r="N401">
            <v>5855.11</v>
          </cell>
        </row>
        <row r="402">
          <cell r="C402" t="str">
            <v>HOSPITAL MESTRE VITALINO</v>
          </cell>
          <cell r="E402" t="str">
            <v>3.99 - Outras despesas com Material de Consumo</v>
          </cell>
          <cell r="F402">
            <v>30779584000106</v>
          </cell>
          <cell r="G402" t="str">
            <v>DISPAN ATACADO DE ALIMENTOS LTDA</v>
          </cell>
          <cell r="H402" t="str">
            <v>B</v>
          </cell>
          <cell r="I402" t="str">
            <v>S</v>
          </cell>
          <cell r="J402" t="str">
            <v>000.002.134</v>
          </cell>
          <cell r="K402">
            <v>43901</v>
          </cell>
          <cell r="L402" t="str">
            <v>26200330779584000106550010000021341252873180</v>
          </cell>
          <cell r="M402" t="str">
            <v>26 -  Pernambuco</v>
          </cell>
          <cell r="N402">
            <v>750</v>
          </cell>
        </row>
        <row r="403">
          <cell r="C403" t="str">
            <v>HOSPITAL MESTRE VITALINO</v>
          </cell>
          <cell r="E403" t="str">
            <v>3.99 - Outras despesas com Material de Consumo</v>
          </cell>
          <cell r="F403">
            <v>75315333024393</v>
          </cell>
          <cell r="G403" t="str">
            <v>ATACADAO S.A</v>
          </cell>
          <cell r="H403" t="str">
            <v>B</v>
          </cell>
          <cell r="I403" t="str">
            <v>S</v>
          </cell>
          <cell r="J403" t="str">
            <v>000.003.859</v>
          </cell>
          <cell r="K403">
            <v>43901</v>
          </cell>
          <cell r="L403" t="str">
            <v>26200375315333024393550010000038591000056734</v>
          </cell>
          <cell r="M403" t="str">
            <v>26 -  Pernambuco</v>
          </cell>
          <cell r="N403">
            <v>405.6</v>
          </cell>
        </row>
        <row r="404">
          <cell r="C404" t="str">
            <v>HOSPITAL MESTRE VITALINO</v>
          </cell>
          <cell r="E404" t="str">
            <v>3.99 - Outras despesas com Material de Consumo</v>
          </cell>
          <cell r="F404">
            <v>3504437000150</v>
          </cell>
          <cell r="G404" t="str">
            <v>FRINSCAL DIST E IMPORT DE ALIMENTOS LTDA</v>
          </cell>
          <cell r="H404" t="str">
            <v>B</v>
          </cell>
          <cell r="I404" t="str">
            <v>S</v>
          </cell>
          <cell r="J404" t="str">
            <v>1112300</v>
          </cell>
          <cell r="K404">
            <v>43902</v>
          </cell>
          <cell r="L404" t="str">
            <v>26200303504437000150550010011123001112421311</v>
          </cell>
          <cell r="M404" t="str">
            <v>26 -  Pernambuco</v>
          </cell>
          <cell r="N404">
            <v>318.5</v>
          </cell>
        </row>
        <row r="405">
          <cell r="C405" t="str">
            <v>HOSPITAL MESTRE VITALINO</v>
          </cell>
          <cell r="E405" t="str">
            <v>3.99 - Outras despesas com Material de Consumo</v>
          </cell>
          <cell r="F405">
            <v>11744898000390</v>
          </cell>
          <cell r="G405" t="str">
            <v>ATACADAO COMERCIO DE CARNES LTDA</v>
          </cell>
          <cell r="H405" t="str">
            <v>B</v>
          </cell>
          <cell r="I405" t="str">
            <v>S</v>
          </cell>
          <cell r="J405" t="str">
            <v>671214</v>
          </cell>
          <cell r="K405">
            <v>43903</v>
          </cell>
          <cell r="L405" t="str">
            <v>26200311744898000390550010006712141112884302</v>
          </cell>
          <cell r="M405" t="str">
            <v>26 -  Pernambuco</v>
          </cell>
          <cell r="N405">
            <v>707.4</v>
          </cell>
        </row>
        <row r="406">
          <cell r="C406" t="str">
            <v>HOSPITAL MESTRE VITALINO</v>
          </cell>
          <cell r="E406" t="str">
            <v>3.99 - Outras despesas com Material de Consumo</v>
          </cell>
          <cell r="F406">
            <v>6015530000190</v>
          </cell>
          <cell r="G406" t="str">
            <v>AGROINDUSTRIAL FRUTN AA LTDA</v>
          </cell>
          <cell r="H406" t="str">
            <v>B</v>
          </cell>
          <cell r="I406" t="str">
            <v>S</v>
          </cell>
          <cell r="J406" t="str">
            <v>141271</v>
          </cell>
          <cell r="K406">
            <v>43903</v>
          </cell>
          <cell r="L406" t="str">
            <v>26200306015530000190550010001412711100054920</v>
          </cell>
          <cell r="M406" t="str">
            <v>26 -  Pernambuco</v>
          </cell>
          <cell r="N406">
            <v>301.5</v>
          </cell>
        </row>
        <row r="407">
          <cell r="C407" t="str">
            <v>HOSPITAL MESTRE VITALINO</v>
          </cell>
          <cell r="E407" t="str">
            <v>3.99 - Outras despesas com Material de Consumo</v>
          </cell>
          <cell r="F407">
            <v>13003893000170</v>
          </cell>
          <cell r="G407" t="str">
            <v>GRANJA OVO EXTRA LTDA</v>
          </cell>
          <cell r="H407" t="str">
            <v>B</v>
          </cell>
          <cell r="I407" t="str">
            <v>S</v>
          </cell>
          <cell r="J407" t="str">
            <v>2287</v>
          </cell>
          <cell r="K407">
            <v>43904</v>
          </cell>
          <cell r="L407" t="str">
            <v>26200313003893000170550010000022871000385885</v>
          </cell>
          <cell r="M407" t="str">
            <v>26 -  Pernambuco</v>
          </cell>
          <cell r="N407">
            <v>255</v>
          </cell>
        </row>
        <row r="408">
          <cell r="C408" t="str">
            <v>HOSPITAL MESTRE VITALINO</v>
          </cell>
          <cell r="E408" t="str">
            <v>3.99 - Outras despesas com Material de Consumo</v>
          </cell>
          <cell r="F408">
            <v>3721769000278</v>
          </cell>
          <cell r="G408" t="str">
            <v>MASTERBOI LTDA</v>
          </cell>
          <cell r="H408" t="str">
            <v>B</v>
          </cell>
          <cell r="I408" t="str">
            <v>S</v>
          </cell>
          <cell r="J408" t="str">
            <v>12019</v>
          </cell>
          <cell r="K408">
            <v>43906</v>
          </cell>
          <cell r="L408" t="str">
            <v>26200303721769000278550040000120191700015162</v>
          </cell>
          <cell r="M408" t="str">
            <v>26 -  Pernambuco</v>
          </cell>
          <cell r="N408">
            <v>852.89</v>
          </cell>
        </row>
        <row r="409">
          <cell r="C409" t="str">
            <v>HOSPITAL MESTRE VITALINO</v>
          </cell>
          <cell r="E409" t="str">
            <v>3.99 - Outras despesas com Material de Consumo</v>
          </cell>
          <cell r="F409">
            <v>13003893000170</v>
          </cell>
          <cell r="G409" t="str">
            <v>GRANJA OVO EXTRA LTDA</v>
          </cell>
          <cell r="H409" t="str">
            <v>B</v>
          </cell>
          <cell r="I409" t="str">
            <v>S</v>
          </cell>
          <cell r="J409" t="str">
            <v>2291</v>
          </cell>
          <cell r="K409">
            <v>43907</v>
          </cell>
          <cell r="L409" t="str">
            <v>26200313003893000170550010000022911000386833</v>
          </cell>
          <cell r="M409" t="str">
            <v>26 -  Pernambuco</v>
          </cell>
          <cell r="N409">
            <v>753</v>
          </cell>
        </row>
        <row r="410">
          <cell r="C410" t="str">
            <v>HOSPITAL MESTRE VITALINO</v>
          </cell>
          <cell r="E410" t="str">
            <v>3.99 - Outras despesas com Material de Consumo</v>
          </cell>
          <cell r="F410">
            <v>25529293000120</v>
          </cell>
          <cell r="G410" t="str">
            <v>TAYNA NASCIMENTO DE MELO EPP</v>
          </cell>
          <cell r="H410" t="str">
            <v>B</v>
          </cell>
          <cell r="I410" t="str">
            <v>S</v>
          </cell>
          <cell r="J410" t="str">
            <v>000.008.300</v>
          </cell>
          <cell r="K410">
            <v>43907</v>
          </cell>
          <cell r="L410" t="str">
            <v>26200325529293000120550010000083001357285486</v>
          </cell>
          <cell r="M410" t="str">
            <v>26 -  Pernambuco</v>
          </cell>
          <cell r="N410">
            <v>270</v>
          </cell>
        </row>
        <row r="411">
          <cell r="C411" t="str">
            <v>HOSPITAL MESTRE VITALINO</v>
          </cell>
          <cell r="E411" t="str">
            <v>3.99 - Outras despesas com Material de Consumo</v>
          </cell>
          <cell r="F411">
            <v>11744898000390</v>
          </cell>
          <cell r="G411" t="str">
            <v>ATACADAO COMERCIO DE CARNES LTDA</v>
          </cell>
          <cell r="H411" t="str">
            <v>B</v>
          </cell>
          <cell r="I411" t="str">
            <v>S</v>
          </cell>
          <cell r="J411" t="str">
            <v>672708</v>
          </cell>
          <cell r="K411">
            <v>43907</v>
          </cell>
          <cell r="L411" t="str">
            <v>26200311744898000390550010006727081111661240</v>
          </cell>
          <cell r="M411" t="str">
            <v>26 -  Pernambuco</v>
          </cell>
          <cell r="N411">
            <v>1269.95</v>
          </cell>
        </row>
        <row r="412">
          <cell r="C412" t="str">
            <v>HOSPITAL MESTRE VITALINO</v>
          </cell>
          <cell r="E412" t="str">
            <v>3.99 - Outras despesas com Material de Consumo</v>
          </cell>
          <cell r="F412">
            <v>3504437000150</v>
          </cell>
          <cell r="G412" t="str">
            <v>FRINSCAL DIST E IMPORT DE ALIMENTOS LTDA</v>
          </cell>
          <cell r="H412" t="str">
            <v>B</v>
          </cell>
          <cell r="I412" t="str">
            <v>S</v>
          </cell>
          <cell r="J412" t="str">
            <v>1113230</v>
          </cell>
          <cell r="K412">
            <v>43907</v>
          </cell>
          <cell r="L412" t="str">
            <v>26200303504437000150550010011132301112414739</v>
          </cell>
          <cell r="M412" t="str">
            <v>26 -  Pernambuco</v>
          </cell>
          <cell r="N412">
            <v>1876.8</v>
          </cell>
        </row>
        <row r="413">
          <cell r="C413" t="str">
            <v>HOSPITAL MESTRE VITALINO</v>
          </cell>
          <cell r="E413" t="str">
            <v>3.99 - Outras despesas com Material de Consumo</v>
          </cell>
          <cell r="F413">
            <v>7534303000133</v>
          </cell>
          <cell r="G413" t="str">
            <v>COMAL COMERCIO ATACADISTA DE ALIMENTOS</v>
          </cell>
          <cell r="H413" t="str">
            <v>B</v>
          </cell>
          <cell r="I413" t="str">
            <v>S</v>
          </cell>
          <cell r="J413" t="str">
            <v>1012529</v>
          </cell>
          <cell r="K413">
            <v>43909</v>
          </cell>
          <cell r="L413" t="str">
            <v>26200307534303000133550010010125291118690386</v>
          </cell>
          <cell r="M413" t="str">
            <v>26 -  Pernambuco</v>
          </cell>
          <cell r="N413">
            <v>9514.08</v>
          </cell>
        </row>
        <row r="414">
          <cell r="C414" t="str">
            <v>HOSPITAL MESTRE VITALINO</v>
          </cell>
          <cell r="E414" t="str">
            <v>3.99 - Outras despesas com Material de Consumo</v>
          </cell>
          <cell r="F414">
            <v>75315333024393</v>
          </cell>
          <cell r="G414" t="str">
            <v>ATACADAO S.A</v>
          </cell>
          <cell r="H414" t="str">
            <v>B</v>
          </cell>
          <cell r="I414" t="str">
            <v>S</v>
          </cell>
          <cell r="J414" t="str">
            <v>000.004.164</v>
          </cell>
          <cell r="K414">
            <v>43909</v>
          </cell>
          <cell r="L414" t="str">
            <v>91200375315333024393550010000041641000060233</v>
          </cell>
          <cell r="M414" t="str">
            <v>26 -  Pernambuco</v>
          </cell>
          <cell r="N414">
            <v>914.9</v>
          </cell>
        </row>
        <row r="415">
          <cell r="C415" t="str">
            <v>HOSPITAL MESTRE VITALINO</v>
          </cell>
          <cell r="E415" t="str">
            <v>3.99 - Outras despesas com Material de Consumo</v>
          </cell>
          <cell r="F415">
            <v>1348814000184</v>
          </cell>
          <cell r="G415" t="str">
            <v>BDL BEZERRA DISTRIBUIDORA LTDA</v>
          </cell>
          <cell r="H415" t="str">
            <v>B</v>
          </cell>
          <cell r="I415" t="str">
            <v>S</v>
          </cell>
          <cell r="J415" t="str">
            <v>000.017.712</v>
          </cell>
          <cell r="K415">
            <v>43910</v>
          </cell>
          <cell r="L415" t="str">
            <v>26200301348814000184550010000177121046403278</v>
          </cell>
          <cell r="M415" t="str">
            <v>26 -  Pernambuco</v>
          </cell>
          <cell r="N415">
            <v>597</v>
          </cell>
        </row>
        <row r="416">
          <cell r="C416" t="str">
            <v>HOSPITAL MESTRE VITALINO</v>
          </cell>
          <cell r="E416" t="str">
            <v>3.99 - Outras despesas com Material de Consumo</v>
          </cell>
          <cell r="F416">
            <v>13003893000170</v>
          </cell>
          <cell r="G416" t="str">
            <v>GRANJA OVO EXTRA LTDA</v>
          </cell>
          <cell r="H416" t="str">
            <v>B</v>
          </cell>
          <cell r="I416" t="str">
            <v>S</v>
          </cell>
          <cell r="J416" t="str">
            <v>000.002.295</v>
          </cell>
          <cell r="K416">
            <v>43911</v>
          </cell>
          <cell r="L416" t="str">
            <v>26200313003893000170550010000022951000388444</v>
          </cell>
          <cell r="M416" t="str">
            <v>26 -  Pernambuco</v>
          </cell>
          <cell r="N416">
            <v>425</v>
          </cell>
        </row>
        <row r="417">
          <cell r="C417" t="str">
            <v>HOSPITAL MESTRE VITALINO</v>
          </cell>
          <cell r="E417" t="str">
            <v>3.99 - Outras despesas com Material de Consumo</v>
          </cell>
          <cell r="F417">
            <v>6015530000190</v>
          </cell>
          <cell r="G417" t="str">
            <v>AGROINDUSTRIAL FRUTN AA LTDA</v>
          </cell>
          <cell r="H417" t="str">
            <v>B</v>
          </cell>
          <cell r="I417" t="str">
            <v>S</v>
          </cell>
          <cell r="J417" t="str">
            <v>141648</v>
          </cell>
          <cell r="K417">
            <v>43913</v>
          </cell>
          <cell r="L417" t="str">
            <v>26200306015530000190550010001416481100154597</v>
          </cell>
          <cell r="M417" t="str">
            <v>26 -  Pernambuco</v>
          </cell>
          <cell r="N417">
            <v>595</v>
          </cell>
        </row>
        <row r="418">
          <cell r="C418" t="str">
            <v>HOSPITAL MESTRE VITALINO</v>
          </cell>
          <cell r="E418" t="str">
            <v>3.99 - Outras despesas com Material de Consumo</v>
          </cell>
          <cell r="F418">
            <v>25529293000120</v>
          </cell>
          <cell r="G418" t="str">
            <v>TAYNA NASCIMENTO DE MELO EPP</v>
          </cell>
          <cell r="H418" t="str">
            <v>B</v>
          </cell>
          <cell r="I418" t="str">
            <v>S</v>
          </cell>
          <cell r="J418" t="str">
            <v>000.008.324</v>
          </cell>
          <cell r="K418">
            <v>43914</v>
          </cell>
          <cell r="L418" t="str">
            <v>26200325529293000120550010000083241244168516</v>
          </cell>
          <cell r="M418" t="str">
            <v>26 -  Pernambuco</v>
          </cell>
          <cell r="N418">
            <v>570</v>
          </cell>
        </row>
        <row r="419">
          <cell r="C419" t="str">
            <v>HOSPITAL MESTRE VITALINO</v>
          </cell>
          <cell r="E419" t="str">
            <v>3.99 - Outras despesas com Material de Consumo</v>
          </cell>
          <cell r="F419">
            <v>13003893000170</v>
          </cell>
          <cell r="G419" t="str">
            <v>GRANJA OVO EXTRA LTDA</v>
          </cell>
          <cell r="H419" t="str">
            <v>B</v>
          </cell>
          <cell r="I419" t="str">
            <v>S</v>
          </cell>
          <cell r="J419" t="str">
            <v>2299</v>
          </cell>
          <cell r="K419">
            <v>43915</v>
          </cell>
          <cell r="L419" t="str">
            <v>26200313003893000170550010000022991000389997</v>
          </cell>
          <cell r="M419" t="str">
            <v>26 -  Pernambuco</v>
          </cell>
          <cell r="N419">
            <v>510</v>
          </cell>
        </row>
        <row r="420">
          <cell r="C420" t="str">
            <v>HOSPITAL MESTRE VITALINO</v>
          </cell>
          <cell r="E420" t="str">
            <v>3.99 - Outras despesas com Material de Consumo</v>
          </cell>
          <cell r="F420">
            <v>7534303000133</v>
          </cell>
          <cell r="G420" t="str">
            <v>COMAL COMERCIO ATACADISTA DE ALIMENTOS</v>
          </cell>
          <cell r="H420" t="str">
            <v>B</v>
          </cell>
          <cell r="I420" t="str">
            <v>S</v>
          </cell>
          <cell r="J420" t="str">
            <v>1013302</v>
          </cell>
          <cell r="K420">
            <v>43916</v>
          </cell>
          <cell r="L420" t="str">
            <v>26200307534303000133550010010133021117521491</v>
          </cell>
          <cell r="M420" t="str">
            <v>26 -  Pernambuco</v>
          </cell>
          <cell r="N420">
            <v>10085.86</v>
          </cell>
        </row>
        <row r="421">
          <cell r="C421" t="str">
            <v>HOSPITAL MESTRE VITALINO</v>
          </cell>
          <cell r="E421" t="str">
            <v>3.99 - Outras despesas com Material de Consumo</v>
          </cell>
          <cell r="F421">
            <v>7534303000133</v>
          </cell>
          <cell r="G421" t="str">
            <v>COMAL COMERCIO ATACADISTA DE ALIMENTOS</v>
          </cell>
          <cell r="H421" t="str">
            <v>B</v>
          </cell>
          <cell r="I421" t="str">
            <v>S</v>
          </cell>
          <cell r="J421" t="str">
            <v>1013303</v>
          </cell>
          <cell r="K421">
            <v>43916</v>
          </cell>
          <cell r="L421" t="str">
            <v>26200307534303000133550010010133031116727433</v>
          </cell>
          <cell r="M421" t="str">
            <v>26 -  Pernambuco</v>
          </cell>
          <cell r="N421">
            <v>8496.7999999999993</v>
          </cell>
        </row>
        <row r="422">
          <cell r="C422" t="str">
            <v>HOSPITAL MESTRE VITALINO</v>
          </cell>
          <cell r="E422" t="str">
            <v>3.99 - Outras despesas com Material de Consumo</v>
          </cell>
          <cell r="F422">
            <v>6281775000169</v>
          </cell>
          <cell r="G422" t="str">
            <v>MF SANTOS PRODUTOS ALIM LTDA</v>
          </cell>
          <cell r="H422" t="str">
            <v>B</v>
          </cell>
          <cell r="I422" t="str">
            <v>S</v>
          </cell>
          <cell r="J422" t="str">
            <v>526020</v>
          </cell>
          <cell r="K422">
            <v>43916</v>
          </cell>
          <cell r="L422" t="str">
            <v>26200306281775000169550010005260207118473926</v>
          </cell>
          <cell r="M422" t="str">
            <v>26 -  Pernambuco</v>
          </cell>
          <cell r="N422">
            <v>13405.78</v>
          </cell>
        </row>
        <row r="423">
          <cell r="C423" t="str">
            <v>HOSPITAL MESTRE VITALINO</v>
          </cell>
          <cell r="E423" t="str">
            <v>3.99 - Outras despesas com Material de Consumo</v>
          </cell>
          <cell r="F423">
            <v>1348814000184</v>
          </cell>
          <cell r="G423" t="str">
            <v>BDL BEZERRA DISTRIBUIDORA LTDA</v>
          </cell>
          <cell r="H423" t="str">
            <v>B</v>
          </cell>
          <cell r="I423" t="str">
            <v>S</v>
          </cell>
          <cell r="J423" t="str">
            <v>000.017.733</v>
          </cell>
          <cell r="K423">
            <v>43916</v>
          </cell>
          <cell r="L423" t="str">
            <v>26200301348814000184550010000177331046403278</v>
          </cell>
          <cell r="M423" t="str">
            <v>26 -  Pernambuco</v>
          </cell>
          <cell r="N423">
            <v>6857.9</v>
          </cell>
        </row>
        <row r="424">
          <cell r="C424" t="str">
            <v>HOSPITAL MESTRE VITALINO</v>
          </cell>
          <cell r="E424" t="str">
            <v>3.99 - Outras despesas com Material de Consumo</v>
          </cell>
          <cell r="F424">
            <v>24150377000195</v>
          </cell>
          <cell r="G424" t="str">
            <v>KARNEKEIJO LOGISTICA INTEGRADA LT</v>
          </cell>
          <cell r="H424" t="str">
            <v>B</v>
          </cell>
          <cell r="I424" t="str">
            <v>S</v>
          </cell>
          <cell r="J424" t="str">
            <v>3832427</v>
          </cell>
          <cell r="K424">
            <v>43916</v>
          </cell>
          <cell r="L424" t="str">
            <v>26200324150377000195550010038324271918619234</v>
          </cell>
          <cell r="M424" t="str">
            <v>26 -  Pernambuco</v>
          </cell>
          <cell r="N424">
            <v>909.89</v>
          </cell>
        </row>
        <row r="425">
          <cell r="C425" t="str">
            <v>HOSPITAL MESTRE VITALINO</v>
          </cell>
          <cell r="E425" t="str">
            <v>3.99 - Outras despesas com Material de Consumo</v>
          </cell>
          <cell r="F425">
            <v>24150377000195</v>
          </cell>
          <cell r="G425" t="str">
            <v>KARNEKEIJO LOGISTICA INTEGRADA LT</v>
          </cell>
          <cell r="H425" t="str">
            <v>B</v>
          </cell>
          <cell r="I425" t="str">
            <v>S</v>
          </cell>
          <cell r="J425" t="str">
            <v>3831383</v>
          </cell>
          <cell r="K425">
            <v>43916</v>
          </cell>
          <cell r="L425" t="str">
            <v>26200324150377000195550010038313832146419646</v>
          </cell>
          <cell r="M425" t="str">
            <v>26 -  Pernambuco</v>
          </cell>
          <cell r="N425">
            <v>2717.96</v>
          </cell>
        </row>
        <row r="426">
          <cell r="C426" t="str">
            <v>HOSPITAL MESTRE VITALINO</v>
          </cell>
          <cell r="E426" t="str">
            <v>3.99 - Outras despesas com Material de Consumo</v>
          </cell>
          <cell r="F426">
            <v>24150377000195</v>
          </cell>
          <cell r="G426" t="str">
            <v>KARNEKEIJO LOGISTICA INTEGRADA LT</v>
          </cell>
          <cell r="H426" t="str">
            <v>B</v>
          </cell>
          <cell r="I426" t="str">
            <v>S</v>
          </cell>
          <cell r="J426" t="str">
            <v>3831384</v>
          </cell>
          <cell r="K426">
            <v>43916</v>
          </cell>
          <cell r="L426" t="str">
            <v>26200324150377000195550010038313842188484796</v>
          </cell>
          <cell r="M426" t="str">
            <v>26 -  Pernambuco</v>
          </cell>
          <cell r="N426">
            <v>8425.64</v>
          </cell>
        </row>
        <row r="427">
          <cell r="C427" t="str">
            <v>HOSPITAL MESTRE VITALINO</v>
          </cell>
          <cell r="E427" t="str">
            <v>3.99 - Outras despesas com Material de Consumo</v>
          </cell>
          <cell r="F427">
            <v>3721769000278</v>
          </cell>
          <cell r="G427" t="str">
            <v>MASTERBOI LTDA</v>
          </cell>
          <cell r="H427" t="str">
            <v>B</v>
          </cell>
          <cell r="I427" t="str">
            <v>S</v>
          </cell>
          <cell r="J427" t="str">
            <v>17869</v>
          </cell>
          <cell r="K427">
            <v>43916</v>
          </cell>
          <cell r="L427" t="str">
            <v>26200303721769000278550040000178691858169421</v>
          </cell>
          <cell r="M427" t="str">
            <v>26 -  Pernambuco</v>
          </cell>
          <cell r="N427">
            <v>1175.4000000000001</v>
          </cell>
        </row>
        <row r="428">
          <cell r="C428" t="str">
            <v>HOSPITAL MESTRE VITALINO</v>
          </cell>
          <cell r="E428" t="str">
            <v>3.99 - Outras despesas com Material de Consumo</v>
          </cell>
          <cell r="F428">
            <v>3504437000150</v>
          </cell>
          <cell r="G428" t="str">
            <v>FRINSCAL DIST E IMPORT DE ALIMENTOS LTDA</v>
          </cell>
          <cell r="H428" t="str">
            <v>B</v>
          </cell>
          <cell r="I428" t="str">
            <v>S</v>
          </cell>
          <cell r="J428" t="str">
            <v>1115009</v>
          </cell>
          <cell r="K428">
            <v>43916</v>
          </cell>
          <cell r="L428" t="str">
            <v>26200303504437000150550010011150091117843926</v>
          </cell>
          <cell r="M428" t="str">
            <v>26 -  Pernambuco</v>
          </cell>
          <cell r="N428">
            <v>3104.43</v>
          </cell>
        </row>
        <row r="429">
          <cell r="C429" t="str">
            <v>HOSPITAL MESTRE VITALINO</v>
          </cell>
          <cell r="E429" t="str">
            <v>3.99 - Outras despesas com Material de Consumo</v>
          </cell>
          <cell r="F429">
            <v>8029696000352</v>
          </cell>
          <cell r="G429" t="str">
            <v>ESTIVAS NOVO PRADO LTDA</v>
          </cell>
          <cell r="H429" t="str">
            <v>B</v>
          </cell>
          <cell r="I429" t="str">
            <v>S</v>
          </cell>
          <cell r="J429" t="str">
            <v>1.456.009</v>
          </cell>
          <cell r="K429">
            <v>43916</v>
          </cell>
          <cell r="L429" t="str">
            <v>26200308029696000352550010014560091001734104</v>
          </cell>
          <cell r="M429" t="str">
            <v>26 -  Pernambuco</v>
          </cell>
          <cell r="N429">
            <v>1620</v>
          </cell>
        </row>
        <row r="430">
          <cell r="C430" t="str">
            <v>HOSPITAL MESTRE VITALINO</v>
          </cell>
          <cell r="E430" t="str">
            <v>3.99 - Outras despesas com Material de Consumo</v>
          </cell>
          <cell r="F430">
            <v>30779584000106</v>
          </cell>
          <cell r="G430" t="str">
            <v>DISPAN ATACADO DE ALIMENTOS LTDA</v>
          </cell>
          <cell r="H430" t="str">
            <v>B</v>
          </cell>
          <cell r="I430" t="str">
            <v>S</v>
          </cell>
          <cell r="J430" t="str">
            <v>000.002.278</v>
          </cell>
          <cell r="K430">
            <v>43916</v>
          </cell>
          <cell r="L430" t="str">
            <v>26200330779584000106550010000022781271431155</v>
          </cell>
          <cell r="M430" t="str">
            <v>26 -  Pernambuco</v>
          </cell>
          <cell r="N430">
            <v>783</v>
          </cell>
        </row>
        <row r="431">
          <cell r="C431" t="str">
            <v>HOSPITAL MESTRE VITALINO</v>
          </cell>
          <cell r="E431" t="str">
            <v>3.99 - Outras despesas com Material de Consumo</v>
          </cell>
          <cell r="F431">
            <v>7534303000133</v>
          </cell>
          <cell r="G431" t="str">
            <v>COMAL COMERCIO ATACADISTA DE ALIMENTOS</v>
          </cell>
          <cell r="H431" t="str">
            <v>B</v>
          </cell>
          <cell r="I431" t="str">
            <v>S</v>
          </cell>
          <cell r="J431" t="str">
            <v>1013751</v>
          </cell>
          <cell r="K431">
            <v>43917</v>
          </cell>
          <cell r="L431" t="str">
            <v>26200307534303000133550010010137511114264788</v>
          </cell>
          <cell r="M431" t="str">
            <v>26 -  Pernambuco</v>
          </cell>
          <cell r="N431">
            <v>1305.5</v>
          </cell>
        </row>
        <row r="432">
          <cell r="C432" t="str">
            <v>HOSPITAL MESTRE VITALINO</v>
          </cell>
          <cell r="E432" t="str">
            <v>3.99 - Outras despesas com Material de Consumo</v>
          </cell>
          <cell r="F432">
            <v>6281775000169</v>
          </cell>
          <cell r="G432" t="str">
            <v>MF SANTOS PRODUTOS ALIM LTDA</v>
          </cell>
          <cell r="H432" t="str">
            <v>B</v>
          </cell>
          <cell r="I432" t="str">
            <v>S</v>
          </cell>
          <cell r="J432" t="str">
            <v>526214</v>
          </cell>
          <cell r="K432">
            <v>43917</v>
          </cell>
          <cell r="L432" t="str">
            <v>26200306281775000169550010005262141119473860</v>
          </cell>
          <cell r="M432" t="str">
            <v>26 -  Pernambuco</v>
          </cell>
          <cell r="N432">
            <v>1645</v>
          </cell>
        </row>
        <row r="433">
          <cell r="C433" t="str">
            <v>HOSPITAL MESTRE VITALINO</v>
          </cell>
          <cell r="E433" t="str">
            <v>3.99 - Outras despesas com Material de Consumo</v>
          </cell>
          <cell r="F433">
            <v>75315333024393</v>
          </cell>
          <cell r="G433" t="str">
            <v>ATACADAO S.A</v>
          </cell>
          <cell r="H433" t="str">
            <v>B</v>
          </cell>
          <cell r="I433" t="str">
            <v>S</v>
          </cell>
          <cell r="J433" t="str">
            <v>000.004.472</v>
          </cell>
          <cell r="K433">
            <v>43917</v>
          </cell>
          <cell r="L433" t="str">
            <v>26200375315333024393550010000044721000064910</v>
          </cell>
          <cell r="M433" t="str">
            <v>26 -  Pernambuco</v>
          </cell>
          <cell r="N433">
            <v>764.21</v>
          </cell>
        </row>
        <row r="434">
          <cell r="C434" t="str">
            <v>HOSPITAL MESTRE VITALINO</v>
          </cell>
          <cell r="E434" t="str">
            <v>3.99 - Outras despesas com Material de Consumo</v>
          </cell>
          <cell r="F434">
            <v>25529293000120</v>
          </cell>
          <cell r="G434" t="str">
            <v>TAYNA NASCIMENTO DE MELO EPP</v>
          </cell>
          <cell r="H434" t="str">
            <v>B</v>
          </cell>
          <cell r="I434" t="str">
            <v>S</v>
          </cell>
          <cell r="J434" t="str">
            <v>000.008.359</v>
          </cell>
          <cell r="K434">
            <v>43920</v>
          </cell>
          <cell r="L434" t="str">
            <v>26200325529293000120550010000083591085235309</v>
          </cell>
          <cell r="M434" t="str">
            <v>26 -  Pernambuco</v>
          </cell>
          <cell r="N434">
            <v>615</v>
          </cell>
        </row>
        <row r="435">
          <cell r="C435" t="str">
            <v>HOSPITAL MESTRE VITALINO</v>
          </cell>
          <cell r="E435" t="str">
            <v>3.99 - Outras despesas com Material de Consumo</v>
          </cell>
          <cell r="F435">
            <v>659083000125</v>
          </cell>
          <cell r="G435" t="str">
            <v>ULYSSES CAVALCANTI JUNIOR  ME</v>
          </cell>
          <cell r="H435" t="str">
            <v>B</v>
          </cell>
          <cell r="I435" t="str">
            <v>S</v>
          </cell>
          <cell r="J435" t="str">
            <v>000.000.058</v>
          </cell>
          <cell r="K435">
            <v>43920</v>
          </cell>
          <cell r="L435" t="str">
            <v>26200300659083000125550010000000581000012851</v>
          </cell>
          <cell r="M435" t="str">
            <v>26 -  Pernambuco</v>
          </cell>
          <cell r="N435">
            <v>7076.2</v>
          </cell>
        </row>
        <row r="436">
          <cell r="C436" t="str">
            <v>HOSPITAL MESTRE VITALINO</v>
          </cell>
          <cell r="E436" t="str">
            <v>3.99 - Outras despesas com Material de Consumo</v>
          </cell>
          <cell r="F436">
            <v>8029696000352</v>
          </cell>
          <cell r="G436" t="str">
            <v>ESTIVAS NOVO PRADO LTDA</v>
          </cell>
          <cell r="H436" t="str">
            <v>B</v>
          </cell>
          <cell r="I436" t="str">
            <v>S</v>
          </cell>
          <cell r="J436" t="str">
            <v>1.456.324</v>
          </cell>
          <cell r="K436">
            <v>43920</v>
          </cell>
          <cell r="L436" t="str">
            <v>26200308029696000352550010014563241001775113</v>
          </cell>
          <cell r="M436" t="str">
            <v>26 -  Pernambuco</v>
          </cell>
          <cell r="N436">
            <v>1755</v>
          </cell>
        </row>
        <row r="437">
          <cell r="C437" t="str">
            <v>HOSPITAL MESTRE VITALINO</v>
          </cell>
          <cell r="E437" t="str">
            <v>3.99 - Outras despesas com Material de Consumo</v>
          </cell>
          <cell r="F437">
            <v>6281775000169</v>
          </cell>
          <cell r="G437" t="str">
            <v>MF SANTOS PRODUTOS ALIM LTDA</v>
          </cell>
          <cell r="H437" t="str">
            <v>B</v>
          </cell>
          <cell r="I437" t="str">
            <v>S</v>
          </cell>
          <cell r="J437" t="str">
            <v>526301</v>
          </cell>
          <cell r="K437">
            <v>43921</v>
          </cell>
          <cell r="L437" t="str">
            <v>26200306281775000169550010005263011114493657</v>
          </cell>
          <cell r="M437" t="str">
            <v>26 -  Pernambuco</v>
          </cell>
          <cell r="N437">
            <v>204.9</v>
          </cell>
        </row>
        <row r="438">
          <cell r="C438" t="str">
            <v>HOSPITAL MESTRE VITALINO</v>
          </cell>
          <cell r="E438" t="str">
            <v>3.99 - Outras despesas com Material de Consumo</v>
          </cell>
          <cell r="F438">
            <v>9248632000143</v>
          </cell>
          <cell r="G438" t="str">
            <v>D NASCIMENTO SILVA</v>
          </cell>
          <cell r="H438" t="str">
            <v>B</v>
          </cell>
          <cell r="I438" t="str">
            <v>S</v>
          </cell>
          <cell r="J438" t="str">
            <v>000.001.986</v>
          </cell>
          <cell r="K438">
            <v>43921</v>
          </cell>
          <cell r="L438" t="str">
            <v>26200309248632000143550010000019861020733514</v>
          </cell>
          <cell r="M438" t="str">
            <v>26 -  Pernambuco</v>
          </cell>
          <cell r="N438">
            <v>14714.35</v>
          </cell>
        </row>
        <row r="439">
          <cell r="C439" t="str">
            <v>HOSPITAL MESTRE VITALINO</v>
          </cell>
          <cell r="E439" t="str">
            <v>3.99 - Outras despesas com Material de Consumo</v>
          </cell>
          <cell r="F439">
            <v>6015530000190</v>
          </cell>
          <cell r="G439" t="str">
            <v>AGROINDUSTRIAL FRUTN AA LTDA</v>
          </cell>
          <cell r="H439" t="str">
            <v>B</v>
          </cell>
          <cell r="I439" t="str">
            <v>S</v>
          </cell>
          <cell r="J439" t="str">
            <v>142025</v>
          </cell>
          <cell r="K439">
            <v>43921</v>
          </cell>
          <cell r="L439" t="str">
            <v>00190000090290353500900003148178182280000056850</v>
          </cell>
          <cell r="M439" t="str">
            <v>26 -  Pernambuco</v>
          </cell>
          <cell r="N439">
            <v>568.5</v>
          </cell>
        </row>
        <row r="440">
          <cell r="C440" t="str">
            <v>HOSPITAL MESTRE VITALINO</v>
          </cell>
          <cell r="E440" t="str">
            <v>3.99 - Outras despesas com Material de Consumo</v>
          </cell>
          <cell r="F440">
            <v>2725362000175</v>
          </cell>
          <cell r="G440" t="str">
            <v>SANDIL SANTOS DISTRIBUIDORA LTDA</v>
          </cell>
          <cell r="H440" t="str">
            <v>B</v>
          </cell>
          <cell r="I440" t="str">
            <v>S</v>
          </cell>
          <cell r="J440" t="str">
            <v>000.007.011</v>
          </cell>
          <cell r="K440">
            <v>43893</v>
          </cell>
          <cell r="L440" t="str">
            <v>26200302725362000175550010000070111000428565</v>
          </cell>
          <cell r="M440" t="str">
            <v>26 -  Pernambuco</v>
          </cell>
          <cell r="N440">
            <v>315</v>
          </cell>
        </row>
        <row r="441">
          <cell r="C441" t="str">
            <v>HOSPITAL MESTRE VITALINO</v>
          </cell>
          <cell r="E441" t="str">
            <v>3.99 - Outras despesas com Material de Consumo</v>
          </cell>
          <cell r="F441">
            <v>11840014000130</v>
          </cell>
          <cell r="G441" t="str">
            <v>MACROPAC PROTECAO E EMBALAGEM LTDA</v>
          </cell>
          <cell r="H441" t="str">
            <v>B</v>
          </cell>
          <cell r="I441" t="str">
            <v>S</v>
          </cell>
          <cell r="J441" t="str">
            <v>282082</v>
          </cell>
          <cell r="K441">
            <v>43893</v>
          </cell>
          <cell r="L441" t="str">
            <v>26200311840014000130550010002820821575116534</v>
          </cell>
          <cell r="M441" t="str">
            <v>26 -  Pernambuco</v>
          </cell>
          <cell r="N441">
            <v>762</v>
          </cell>
        </row>
        <row r="442">
          <cell r="C442" t="str">
            <v>HOSPITAL MESTRE VITALINO</v>
          </cell>
          <cell r="E442" t="str">
            <v>3.99 - Outras despesas com Material de Consumo</v>
          </cell>
          <cell r="F442">
            <v>2725362000175</v>
          </cell>
          <cell r="G442" t="str">
            <v>SANDIL SANTOS DISTRIBUIDORA LTDA</v>
          </cell>
          <cell r="H442" t="str">
            <v>B</v>
          </cell>
          <cell r="I442" t="str">
            <v>S</v>
          </cell>
          <cell r="J442" t="str">
            <v>7026</v>
          </cell>
          <cell r="K442">
            <v>43895</v>
          </cell>
          <cell r="L442" t="str">
            <v>26200302725362000175550010000070261000429963</v>
          </cell>
          <cell r="M442" t="str">
            <v>26 -  Pernambuco</v>
          </cell>
          <cell r="N442">
            <v>933</v>
          </cell>
        </row>
        <row r="443">
          <cell r="C443" t="str">
            <v>HOSPITAL MESTRE VITALINO</v>
          </cell>
          <cell r="E443" t="str">
            <v>3.99 - Outras despesas com Material de Consumo</v>
          </cell>
          <cell r="F443">
            <v>22006201000139</v>
          </cell>
          <cell r="G443" t="str">
            <v>FORTPEL COMERCIO DE DESCARTAVEIS LTDA</v>
          </cell>
          <cell r="H443" t="str">
            <v>B</v>
          </cell>
          <cell r="I443" t="str">
            <v>S</v>
          </cell>
          <cell r="J443" t="str">
            <v>59214</v>
          </cell>
          <cell r="K443">
            <v>43895</v>
          </cell>
          <cell r="L443" t="str">
            <v>26200322006201000139550000000592141100592140</v>
          </cell>
          <cell r="M443" t="str">
            <v>26 -  Pernambuco</v>
          </cell>
          <cell r="N443">
            <v>556.46</v>
          </cell>
        </row>
        <row r="444">
          <cell r="C444" t="str">
            <v>HOSPITAL MESTRE VITALINO</v>
          </cell>
          <cell r="E444" t="str">
            <v>3.99 - Outras despesas com Material de Consumo</v>
          </cell>
          <cell r="F444">
            <v>2725362000175</v>
          </cell>
          <cell r="G444" t="str">
            <v>SANDIL SANTOS DISTRIBUIDORA LTDA</v>
          </cell>
          <cell r="H444" t="str">
            <v>B</v>
          </cell>
          <cell r="I444" t="str">
            <v>S</v>
          </cell>
          <cell r="J444" t="str">
            <v>000.007.033</v>
          </cell>
          <cell r="K444">
            <v>43899</v>
          </cell>
          <cell r="L444" t="str">
            <v>26200302725362000175550010000070331000431016</v>
          </cell>
          <cell r="M444" t="str">
            <v>26 -  Pernambuco</v>
          </cell>
          <cell r="N444">
            <v>121</v>
          </cell>
        </row>
        <row r="445">
          <cell r="C445" t="str">
            <v>HOSPITAL MESTRE VITALINO</v>
          </cell>
          <cell r="E445" t="str">
            <v>3.99 - Outras despesas com Material de Consumo</v>
          </cell>
          <cell r="F445">
            <v>11142529000166</v>
          </cell>
          <cell r="G445" t="str">
            <v>DISTRIBUIDORA FACIL EIRELI ME</v>
          </cell>
          <cell r="H445" t="str">
            <v>B</v>
          </cell>
          <cell r="I445" t="str">
            <v>S</v>
          </cell>
          <cell r="J445" t="str">
            <v>000.092.079</v>
          </cell>
          <cell r="K445">
            <v>43899</v>
          </cell>
          <cell r="L445" t="str">
            <v>26200311142529000166550010000920791000768705</v>
          </cell>
          <cell r="M445" t="str">
            <v>26 -  Pernambuco</v>
          </cell>
          <cell r="N445">
            <v>71</v>
          </cell>
        </row>
        <row r="446">
          <cell r="C446" t="str">
            <v>HOSPITAL MESTRE VITALINO</v>
          </cell>
          <cell r="E446" t="str">
            <v>3.99 - Outras despesas com Material de Consumo</v>
          </cell>
          <cell r="F446">
            <v>24189651000130</v>
          </cell>
          <cell r="G446" t="str">
            <v>BRD DISTRIBUIDORA EIRELI</v>
          </cell>
          <cell r="H446" t="str">
            <v>B</v>
          </cell>
          <cell r="I446" t="str">
            <v>S</v>
          </cell>
          <cell r="J446" t="str">
            <v>000.010.410</v>
          </cell>
          <cell r="K446">
            <v>43899</v>
          </cell>
          <cell r="L446" t="str">
            <v>26200324189651000130550010000104101856687260</v>
          </cell>
          <cell r="M446" t="str">
            <v>26 -  Pernambuco</v>
          </cell>
          <cell r="N446">
            <v>480</v>
          </cell>
        </row>
        <row r="447">
          <cell r="C447" t="str">
            <v>HOSPITAL MESTRE VITALINO</v>
          </cell>
          <cell r="E447" t="str">
            <v>3.99 - Outras despesas com Material de Consumo</v>
          </cell>
          <cell r="F447">
            <v>11840014000130</v>
          </cell>
          <cell r="G447" t="str">
            <v>MACROPAC PROTECAO E EMBALAGEM LTDA</v>
          </cell>
          <cell r="H447" t="str">
            <v>B</v>
          </cell>
          <cell r="I447" t="str">
            <v>S</v>
          </cell>
          <cell r="J447" t="str">
            <v>282797</v>
          </cell>
          <cell r="K447">
            <v>43900</v>
          </cell>
          <cell r="L447" t="str">
            <v>26200311840014000130550010002827971035530323</v>
          </cell>
          <cell r="M447" t="str">
            <v>26 -  Pernambuco</v>
          </cell>
          <cell r="N447">
            <v>4712.76</v>
          </cell>
        </row>
        <row r="448">
          <cell r="C448" t="str">
            <v>HOSPITAL MESTRE VITALINO</v>
          </cell>
          <cell r="E448" t="str">
            <v>3.99 - Outras despesas com Material de Consumo</v>
          </cell>
          <cell r="F448">
            <v>11555207000149</v>
          </cell>
          <cell r="G448" t="str">
            <v>MOV SUPRIMENTOS LTDA.</v>
          </cell>
          <cell r="H448" t="str">
            <v>B</v>
          </cell>
          <cell r="I448" t="str">
            <v>S</v>
          </cell>
          <cell r="J448" t="str">
            <v>8012</v>
          </cell>
          <cell r="K448">
            <v>43900</v>
          </cell>
          <cell r="L448" t="str">
            <v>26200311555207000149550010000080121000565557</v>
          </cell>
          <cell r="M448" t="str">
            <v>26 -  Pernambuco</v>
          </cell>
          <cell r="N448">
            <v>8914</v>
          </cell>
        </row>
        <row r="449">
          <cell r="C449" t="str">
            <v>HOSPITAL MESTRE VITALINO</v>
          </cell>
          <cell r="E449" t="str">
            <v>3.99 - Outras despesas com Material de Consumo</v>
          </cell>
          <cell r="F449">
            <v>2725362000175</v>
          </cell>
          <cell r="G449" t="str">
            <v>SANDIL SANTOS DISTRIBUIDORA LTDA</v>
          </cell>
          <cell r="H449" t="str">
            <v>B</v>
          </cell>
          <cell r="I449" t="str">
            <v>S</v>
          </cell>
          <cell r="J449" t="str">
            <v>000.007.047</v>
          </cell>
          <cell r="K449">
            <v>43906</v>
          </cell>
          <cell r="L449" t="str">
            <v>26200302725362000175550010000070471000432905</v>
          </cell>
          <cell r="M449" t="str">
            <v>26 -  Pernambuco</v>
          </cell>
          <cell r="N449">
            <v>118</v>
          </cell>
        </row>
        <row r="450">
          <cell r="C450" t="str">
            <v>HOSPITAL MESTRE VITALINO</v>
          </cell>
          <cell r="E450" t="str">
            <v>3.99 - Outras despesas com Material de Consumo</v>
          </cell>
          <cell r="F450">
            <v>11840014000130</v>
          </cell>
          <cell r="G450" t="str">
            <v>MACROPAC PROTECAO E EMBALAGEM LTDA</v>
          </cell>
          <cell r="H450" t="str">
            <v>B</v>
          </cell>
          <cell r="I450" t="str">
            <v>S</v>
          </cell>
          <cell r="J450" t="str">
            <v>284782</v>
          </cell>
          <cell r="K450">
            <v>43917</v>
          </cell>
          <cell r="L450" t="str">
            <v>26200311840014000130550010002847821653710661</v>
          </cell>
          <cell r="M450" t="str">
            <v>26 -  Pernambuco</v>
          </cell>
          <cell r="N450">
            <v>4102</v>
          </cell>
        </row>
        <row r="451">
          <cell r="C451" t="str">
            <v>HOSPITAL MESTRE VITALINO</v>
          </cell>
          <cell r="E451" t="str">
            <v>3.99 - Outras despesas com Material de Consumo</v>
          </cell>
          <cell r="F451">
            <v>6281775000169</v>
          </cell>
          <cell r="G451" t="str">
            <v>MF SANTOS PRODUTOS ALIM LTDA</v>
          </cell>
          <cell r="H451" t="str">
            <v>B</v>
          </cell>
          <cell r="I451" t="str">
            <v>S</v>
          </cell>
          <cell r="J451" t="str">
            <v>526214</v>
          </cell>
          <cell r="K451">
            <v>43917</v>
          </cell>
          <cell r="L451" t="str">
            <v>26200306281775000169550010005262141119473860</v>
          </cell>
          <cell r="M451" t="str">
            <v>26 -  Pernambuco</v>
          </cell>
          <cell r="N451">
            <v>8827.48</v>
          </cell>
        </row>
        <row r="452">
          <cell r="C452" t="str">
            <v>HOSPITAL MESTRE VITALINO</v>
          </cell>
          <cell r="E452" t="str">
            <v>3.99 - Outras despesas com Material de Consumo</v>
          </cell>
          <cell r="F452">
            <v>22006201000139</v>
          </cell>
          <cell r="G452" t="str">
            <v>FORTPEL COMERCIO DE DESCARTAVEIS LTDA</v>
          </cell>
          <cell r="H452" t="str">
            <v>B</v>
          </cell>
          <cell r="I452" t="str">
            <v>S</v>
          </cell>
          <cell r="J452" t="str">
            <v>60994</v>
          </cell>
          <cell r="K452">
            <v>43917</v>
          </cell>
          <cell r="L452" t="str">
            <v>26200322006201000139550000000609941100609940</v>
          </cell>
          <cell r="M452" t="str">
            <v>26 -  Pernambuco</v>
          </cell>
          <cell r="N452">
            <v>4620.3999999999996</v>
          </cell>
        </row>
        <row r="453">
          <cell r="C453" t="str">
            <v>HOSPITAL MESTRE VITALINO</v>
          </cell>
          <cell r="E453" t="str">
            <v>3.99 - Outras despesas com Material de Consumo</v>
          </cell>
          <cell r="F453">
            <v>9607807000161</v>
          </cell>
          <cell r="G453" t="str">
            <v>INJEFARMA CAVALCANTI E SILVA DIST LTDA</v>
          </cell>
          <cell r="H453" t="str">
            <v>B</v>
          </cell>
          <cell r="I453" t="str">
            <v>S</v>
          </cell>
          <cell r="J453" t="str">
            <v>000.015.720</v>
          </cell>
          <cell r="K453">
            <v>43920</v>
          </cell>
          <cell r="L453" t="str">
            <v>26200309607807000161550010000157201041588533</v>
          </cell>
          <cell r="M453" t="str">
            <v>26 -  Pernambuco</v>
          </cell>
          <cell r="N453">
            <v>667.2</v>
          </cell>
        </row>
        <row r="454">
          <cell r="C454" t="str">
            <v>HOSPITAL MESTRE VITALINO</v>
          </cell>
          <cell r="E454" t="str">
            <v>3.99 - Outras despesas com Material de Consumo</v>
          </cell>
          <cell r="F454">
            <v>6281775000169</v>
          </cell>
          <cell r="G454" t="str">
            <v>MF SANTOS PRODUTOS ALIM LTDA</v>
          </cell>
          <cell r="H454" t="str">
            <v>B</v>
          </cell>
          <cell r="I454" t="str">
            <v>S</v>
          </cell>
          <cell r="J454" t="str">
            <v>526302</v>
          </cell>
          <cell r="K454">
            <v>43921</v>
          </cell>
          <cell r="L454" t="str">
            <v>26200306281775000169550010005263021118189399</v>
          </cell>
          <cell r="M454" t="str">
            <v>26 -  Pernambuco</v>
          </cell>
          <cell r="N454">
            <v>1333.13</v>
          </cell>
        </row>
        <row r="455">
          <cell r="C455" t="str">
            <v>HOSPITAL MESTRE VITALINO</v>
          </cell>
          <cell r="E455" t="str">
            <v>3.99 - Outras despesas com Material de Consumo</v>
          </cell>
          <cell r="F455">
            <v>10928726000142</v>
          </cell>
          <cell r="G455" t="str">
            <v>DOKAPACK INDUSTRIA E COM. DE EMB.  LTDA</v>
          </cell>
          <cell r="H455" t="str">
            <v>B</v>
          </cell>
          <cell r="I455" t="str">
            <v>S</v>
          </cell>
          <cell r="J455" t="str">
            <v>29440</v>
          </cell>
          <cell r="K455">
            <v>43921</v>
          </cell>
          <cell r="L455" t="str">
            <v>26200310928726000142550010000294401081363614</v>
          </cell>
          <cell r="M455" t="str">
            <v>26 -  Pernambuco</v>
          </cell>
          <cell r="N455">
            <v>8214.25</v>
          </cell>
        </row>
        <row r="456">
          <cell r="C456" t="str">
            <v>HOSPITAL MESTRE VITALINO</v>
          </cell>
          <cell r="E456" t="str">
            <v>3.6 - Material de Expediente</v>
          </cell>
          <cell r="F456">
            <v>24073694000155</v>
          </cell>
          <cell r="G456" t="str">
            <v>NAGEM CIL COMERCIO DE INFORMATICA LTDA</v>
          </cell>
          <cell r="H456" t="str">
            <v>B</v>
          </cell>
          <cell r="I456" t="str">
            <v>S</v>
          </cell>
          <cell r="J456" t="str">
            <v>000.452.702</v>
          </cell>
          <cell r="K456">
            <v>43892</v>
          </cell>
          <cell r="L456" t="str">
            <v>26200224073694000155550010004527021001136861</v>
          </cell>
          <cell r="M456" t="str">
            <v>26 -  Pernambuco</v>
          </cell>
          <cell r="N456">
            <v>936</v>
          </cell>
        </row>
        <row r="457">
          <cell r="C457" t="str">
            <v>HOSPITAL MESTRE VITALINO</v>
          </cell>
          <cell r="E457" t="str">
            <v>3.6 - Material de Expediente</v>
          </cell>
          <cell r="F457">
            <v>24073694000155</v>
          </cell>
          <cell r="G457" t="str">
            <v>NAGEM CIL COMERCIO DE INFORMATICA LTDA</v>
          </cell>
          <cell r="H457" t="str">
            <v>B</v>
          </cell>
          <cell r="I457" t="str">
            <v>S</v>
          </cell>
          <cell r="J457" t="str">
            <v>000.452.702</v>
          </cell>
          <cell r="K457">
            <v>43892</v>
          </cell>
          <cell r="L457" t="str">
            <v>26200224073694000155550010004527021001136861</v>
          </cell>
          <cell r="M457" t="str">
            <v>26 -  Pernambuco</v>
          </cell>
          <cell r="N457">
            <v>48.54</v>
          </cell>
        </row>
        <row r="458">
          <cell r="C458" t="str">
            <v>HOSPITAL MESTRE VITALINO</v>
          </cell>
          <cell r="E458" t="str">
            <v>3.6 - Material de Expediente</v>
          </cell>
          <cell r="F458">
            <v>31675552000123</v>
          </cell>
          <cell r="G458" t="str">
            <v>JOAO BOSCO LIVRARIA E PAPELARIA</v>
          </cell>
          <cell r="H458" t="str">
            <v>B</v>
          </cell>
          <cell r="I458" t="str">
            <v>S</v>
          </cell>
          <cell r="J458" t="str">
            <v>000.003.629</v>
          </cell>
          <cell r="K458">
            <v>43894</v>
          </cell>
          <cell r="L458" t="str">
            <v>26200331675552000123550040000036291977110097</v>
          </cell>
          <cell r="M458" t="str">
            <v>26 -  Pernambuco</v>
          </cell>
          <cell r="N458">
            <v>194</v>
          </cell>
        </row>
        <row r="459">
          <cell r="C459" t="str">
            <v>HOSPITAL MESTRE VITALINO</v>
          </cell>
          <cell r="E459" t="str">
            <v>3.6 - Material de Expediente</v>
          </cell>
          <cell r="F459">
            <v>3370994000126</v>
          </cell>
          <cell r="G459" t="str">
            <v>LIVRARIA E PAPELARIA  ATUAL LTDA ME</v>
          </cell>
          <cell r="H459" t="str">
            <v>B</v>
          </cell>
          <cell r="I459" t="str">
            <v>S</v>
          </cell>
          <cell r="J459" t="str">
            <v>000.010.771</v>
          </cell>
          <cell r="K459">
            <v>43908</v>
          </cell>
          <cell r="L459" t="str">
            <v>26200303370994000126550010000107711823925846</v>
          </cell>
          <cell r="M459" t="str">
            <v>26 -  Pernambuco</v>
          </cell>
          <cell r="N459">
            <v>282.5</v>
          </cell>
        </row>
        <row r="460">
          <cell r="C460" t="str">
            <v>HOSPITAL MESTRE VITALINO</v>
          </cell>
          <cell r="E460" t="str">
            <v>3.6 - Material de Expediente</v>
          </cell>
          <cell r="F460">
            <v>7601049000149</v>
          </cell>
          <cell r="G460" t="str">
            <v>SEVERINO JOSE DE ARAUJO SOBRINHO ME</v>
          </cell>
          <cell r="H460" t="str">
            <v>B</v>
          </cell>
          <cell r="I460" t="str">
            <v>S</v>
          </cell>
          <cell r="J460" t="str">
            <v>13.408</v>
          </cell>
          <cell r="K460">
            <v>43909</v>
          </cell>
          <cell r="L460" t="str">
            <v>26200307501049000149550010000134081949118224</v>
          </cell>
          <cell r="M460" t="str">
            <v>26 -  Pernambuco</v>
          </cell>
          <cell r="N460">
            <v>2618.75</v>
          </cell>
        </row>
        <row r="461">
          <cell r="C461" t="str">
            <v>HOSPITAL MESTRE VITALINO</v>
          </cell>
          <cell r="E461" t="str">
            <v>3.6 - Material de Expediente</v>
          </cell>
          <cell r="F461">
            <v>4917296000322</v>
          </cell>
          <cell r="G461" t="str">
            <v>AVIL TEXTIL LTDA</v>
          </cell>
          <cell r="H461" t="str">
            <v>B</v>
          </cell>
          <cell r="I461" t="str">
            <v>S</v>
          </cell>
          <cell r="J461" t="str">
            <v>000.039.167</v>
          </cell>
          <cell r="K461">
            <v>43910</v>
          </cell>
          <cell r="L461" t="str">
            <v>2620030491729600032255003000039*1671000391683</v>
          </cell>
          <cell r="M461" t="str">
            <v>26 -  Pernambuco</v>
          </cell>
          <cell r="N461">
            <v>107</v>
          </cell>
        </row>
        <row r="462">
          <cell r="C462" t="str">
            <v>HOSPITAL MESTRE VITALINO</v>
          </cell>
          <cell r="E462" t="str">
            <v>3.6 - Material de Expediente</v>
          </cell>
          <cell r="F462">
            <v>4085773000179</v>
          </cell>
          <cell r="G462" t="str">
            <v>WM SILK SIGN</v>
          </cell>
          <cell r="H462" t="str">
            <v>B</v>
          </cell>
          <cell r="I462" t="str">
            <v>S</v>
          </cell>
          <cell r="J462" t="str">
            <v>000.001.551</v>
          </cell>
          <cell r="K462">
            <v>43910</v>
          </cell>
          <cell r="L462" t="str">
            <v>26200304085773000179550010000015511001247404</v>
          </cell>
          <cell r="M462" t="str">
            <v>26 -  Pernambuco</v>
          </cell>
          <cell r="N462">
            <v>201.3</v>
          </cell>
        </row>
        <row r="463">
          <cell r="C463" t="str">
            <v>HOSPITAL MESTRE VITALINO</v>
          </cell>
          <cell r="E463" t="str">
            <v>3.6 - Material de Expediente</v>
          </cell>
          <cell r="F463">
            <v>3370994000126</v>
          </cell>
          <cell r="G463" t="str">
            <v>LIVRARIA E PAPELARIA  ATUAL LTDA ME</v>
          </cell>
          <cell r="H463" t="str">
            <v>B</v>
          </cell>
          <cell r="I463" t="str">
            <v>S</v>
          </cell>
          <cell r="J463" t="str">
            <v>000.010.787</v>
          </cell>
          <cell r="K463">
            <v>43913</v>
          </cell>
          <cell r="L463" t="str">
            <v>26200303370994000126550010000107871888719132</v>
          </cell>
          <cell r="M463" t="str">
            <v>26 -  Pernambuco</v>
          </cell>
          <cell r="N463">
            <v>1412.2</v>
          </cell>
        </row>
        <row r="464">
          <cell r="C464" t="str">
            <v>HOSPITAL MESTRE VITALINO</v>
          </cell>
          <cell r="E464" t="str">
            <v>3.6 - Material de Expediente</v>
          </cell>
          <cell r="F464">
            <v>18617596000139</v>
          </cell>
          <cell r="G464" t="str">
            <v>ETIQUETAG COMERCIO DE ETIQUETAS LTDA</v>
          </cell>
          <cell r="H464" t="str">
            <v>B</v>
          </cell>
          <cell r="I464" t="str">
            <v>S</v>
          </cell>
          <cell r="J464" t="str">
            <v>000.003.863</v>
          </cell>
          <cell r="K464">
            <v>43916</v>
          </cell>
          <cell r="L464" t="str">
            <v>26200318617596000139550010000038631937300006</v>
          </cell>
          <cell r="M464" t="str">
            <v>26 -  Pernambuco</v>
          </cell>
          <cell r="N464">
            <v>620</v>
          </cell>
        </row>
        <row r="465">
          <cell r="C465" t="str">
            <v>HOSPITAL MESTRE VITALINO</v>
          </cell>
          <cell r="E465" t="str">
            <v>3.6 - Material de Expediente</v>
          </cell>
          <cell r="F465">
            <v>24073694000155</v>
          </cell>
          <cell r="G465" t="str">
            <v>NAGEM CIL COMERCIO DE INFORMATICA LTDA</v>
          </cell>
          <cell r="H465" t="str">
            <v>B</v>
          </cell>
          <cell r="I465" t="str">
            <v>S</v>
          </cell>
          <cell r="J465" t="str">
            <v>000.463.877</v>
          </cell>
          <cell r="K465">
            <v>43920</v>
          </cell>
          <cell r="L465" t="str">
            <v>26200324073694000155550010004638771013977813</v>
          </cell>
          <cell r="M465" t="str">
            <v>26 -  Pernambuco</v>
          </cell>
          <cell r="N465">
            <v>1560</v>
          </cell>
        </row>
        <row r="466">
          <cell r="C466" t="str">
            <v>HOSPITAL MESTRE VITALINO</v>
          </cell>
          <cell r="E466" t="str">
            <v>3.6 - Material de Expediente</v>
          </cell>
          <cell r="F466">
            <v>24073694000155</v>
          </cell>
          <cell r="G466" t="str">
            <v>NAGEM CIL COMERCIO DE INFORMATICA LTDA</v>
          </cell>
          <cell r="H466" t="str">
            <v>B</v>
          </cell>
          <cell r="I466" t="str">
            <v>S</v>
          </cell>
          <cell r="J466" t="str">
            <v>000.463.877</v>
          </cell>
          <cell r="K466">
            <v>43920</v>
          </cell>
          <cell r="L466" t="str">
            <v>26200324073694000155550010004638771013977813</v>
          </cell>
          <cell r="M466" t="str">
            <v>26 -  Pernambuco</v>
          </cell>
          <cell r="N466">
            <v>149.59</v>
          </cell>
        </row>
        <row r="467">
          <cell r="C467" t="str">
            <v>HOSPITAL MESTRE VITALINO</v>
          </cell>
          <cell r="E467" t="str">
            <v>3.6 - Material de Expediente</v>
          </cell>
          <cell r="F467">
            <v>24073694000155</v>
          </cell>
          <cell r="G467" t="str">
            <v>NAGEM CIL COMERCIO DE INFORMATICA LTDA</v>
          </cell>
          <cell r="H467" t="str">
            <v>B</v>
          </cell>
          <cell r="I467" t="str">
            <v>S</v>
          </cell>
          <cell r="J467" t="str">
            <v>000.463.877</v>
          </cell>
          <cell r="K467">
            <v>43920</v>
          </cell>
          <cell r="L467" t="str">
            <v>26200324073694000155550010004638771013977813</v>
          </cell>
          <cell r="M467" t="str">
            <v>26 -  Pernambuco</v>
          </cell>
          <cell r="N467">
            <v>3833.99</v>
          </cell>
        </row>
        <row r="468">
          <cell r="C468" t="str">
            <v>HOSPITAL MESTRE VITALINO</v>
          </cell>
          <cell r="E468" t="str">
            <v>3.2 - Gás e Outros Materiais Engarrafados</v>
          </cell>
          <cell r="F468">
            <v>3237583004588</v>
          </cell>
          <cell r="G468" t="str">
            <v>COPAGAZ DISTRIBUIDORA DE GAS S.A.</v>
          </cell>
          <cell r="H468" t="str">
            <v>B</v>
          </cell>
          <cell r="I468" t="str">
            <v>S</v>
          </cell>
          <cell r="J468" t="str">
            <v>000.001.738</v>
          </cell>
          <cell r="K468">
            <v>43893</v>
          </cell>
          <cell r="L468" t="str">
            <v>26200303237583004588550040000017385000050524</v>
          </cell>
          <cell r="M468" t="str">
            <v>26 -  Pernambuco</v>
          </cell>
          <cell r="N468">
            <v>1569.64</v>
          </cell>
        </row>
        <row r="469">
          <cell r="C469" t="str">
            <v>HOSPITAL MESTRE VITALINO</v>
          </cell>
          <cell r="E469" t="str">
            <v>3.2 - Gás e Outros Materiais Engarrafados</v>
          </cell>
          <cell r="F469">
            <v>3237583004588</v>
          </cell>
          <cell r="G469" t="str">
            <v>COPAGAZ DISTRIBUIDORA DE GAS S.A.</v>
          </cell>
          <cell r="H469" t="str">
            <v>B</v>
          </cell>
          <cell r="I469" t="str">
            <v>S</v>
          </cell>
          <cell r="J469" t="str">
            <v>000.001.822</v>
          </cell>
          <cell r="K469">
            <v>43901</v>
          </cell>
          <cell r="L469" t="str">
            <v>26200303237583004588550130000018225000061733</v>
          </cell>
          <cell r="M469" t="str">
            <v>26 -  Pernambuco</v>
          </cell>
          <cell r="N469">
            <v>2032.03</v>
          </cell>
        </row>
        <row r="470">
          <cell r="C470" t="str">
            <v>HOSPITAL MESTRE VITALINO</v>
          </cell>
          <cell r="E470" t="str">
            <v>3.2 - Gás e Outros Materiais Engarrafados</v>
          </cell>
          <cell r="F470">
            <v>3237583004588</v>
          </cell>
          <cell r="G470" t="str">
            <v>COPAGAZ DISTRIBUIDORA DE GAS S.A.</v>
          </cell>
          <cell r="H470" t="str">
            <v>B</v>
          </cell>
          <cell r="I470" t="str">
            <v>S</v>
          </cell>
          <cell r="J470" t="str">
            <v>000.001.862</v>
          </cell>
          <cell r="K470">
            <v>43908</v>
          </cell>
          <cell r="L470" t="str">
            <v>26200303237583004588550040000018625000877535</v>
          </cell>
          <cell r="M470" t="str">
            <v>26 -  Pernambuco</v>
          </cell>
          <cell r="N470">
            <v>1936.94</v>
          </cell>
        </row>
        <row r="471">
          <cell r="C471" t="str">
            <v>HOSPITAL MESTRE VITALINO</v>
          </cell>
          <cell r="E471" t="str">
            <v>3.2 - Gás e Outros Materiais Engarrafados</v>
          </cell>
          <cell r="F471">
            <v>3237583004588</v>
          </cell>
          <cell r="G471" t="str">
            <v>COPAGAZ DISTRIBUIDORA DE GAS S.A.</v>
          </cell>
          <cell r="H471" t="str">
            <v>B</v>
          </cell>
          <cell r="I471" t="str">
            <v>S</v>
          </cell>
          <cell r="J471" t="str">
            <v>000.002.560</v>
          </cell>
          <cell r="K471">
            <v>43915</v>
          </cell>
          <cell r="L471" t="str">
            <v>26200303237583004588550070000025605000570017</v>
          </cell>
          <cell r="M471" t="str">
            <v>26 -  Pernambuco</v>
          </cell>
          <cell r="N471">
            <v>1322.18</v>
          </cell>
        </row>
        <row r="472">
          <cell r="C472" t="str">
            <v>HOSPITAL MESTRE VITALINO</v>
          </cell>
          <cell r="E472" t="str">
            <v xml:space="preserve">3.9 - Material para Manutenção de Bens Imóveis </v>
          </cell>
          <cell r="F472">
            <v>9494196000192</v>
          </cell>
          <cell r="G472" t="str">
            <v>COMERCIAL JR CLAUDIO  MARIO LTDA</v>
          </cell>
          <cell r="H472" t="str">
            <v>B</v>
          </cell>
          <cell r="I472" t="str">
            <v>S</v>
          </cell>
          <cell r="J472" t="str">
            <v>151939</v>
          </cell>
          <cell r="K472">
            <v>43892</v>
          </cell>
          <cell r="L472" t="str">
            <v>26200309494196000192550010001519391021527720</v>
          </cell>
          <cell r="M472" t="str">
            <v>26 -  Pernambuco</v>
          </cell>
          <cell r="N472">
            <v>442.23</v>
          </cell>
        </row>
        <row r="473">
          <cell r="C473" t="str">
            <v>HOSPITAL MESTRE VITALINO</v>
          </cell>
          <cell r="E473" t="str">
            <v xml:space="preserve">3.9 - Material para Manutenção de Bens Imóveis </v>
          </cell>
          <cell r="F473">
            <v>9494196000192</v>
          </cell>
          <cell r="G473" t="str">
            <v>COMERCIAL JR CLAUDIO  MARIO LTDA</v>
          </cell>
          <cell r="H473" t="str">
            <v>B</v>
          </cell>
          <cell r="I473" t="str">
            <v>S</v>
          </cell>
          <cell r="J473" t="str">
            <v>152157</v>
          </cell>
          <cell r="K473">
            <v>43893</v>
          </cell>
          <cell r="L473" t="str">
            <v>26200309494196000192550010001521571021553622</v>
          </cell>
          <cell r="M473" t="str">
            <v>26 -  Pernambuco</v>
          </cell>
          <cell r="N473">
            <v>16.32</v>
          </cell>
        </row>
        <row r="474">
          <cell r="C474" t="str">
            <v>HOSPITAL MESTRE VITALINO</v>
          </cell>
          <cell r="E474" t="str">
            <v xml:space="preserve">3.9 - Material para Manutenção de Bens Imóveis </v>
          </cell>
          <cell r="F474">
            <v>9494196000192</v>
          </cell>
          <cell r="G474" t="str">
            <v>COMERCIAL JR CLAUDIO  MARIO LTDA</v>
          </cell>
          <cell r="H474" t="str">
            <v>B</v>
          </cell>
          <cell r="I474" t="str">
            <v>S</v>
          </cell>
          <cell r="J474" t="str">
            <v>152199</v>
          </cell>
          <cell r="K474">
            <v>43893</v>
          </cell>
          <cell r="L474" t="str">
            <v>26200309494196000192550010001521991021559701</v>
          </cell>
          <cell r="M474" t="str">
            <v>26 -  Pernambuco</v>
          </cell>
          <cell r="N474">
            <v>122.98</v>
          </cell>
        </row>
        <row r="475">
          <cell r="C475" t="str">
            <v>HOSPITAL MESTRE VITALINO</v>
          </cell>
          <cell r="E475" t="str">
            <v xml:space="preserve">3.9 - Material para Manutenção de Bens Imóveis </v>
          </cell>
          <cell r="F475">
            <v>9494196000192</v>
          </cell>
          <cell r="G475" t="str">
            <v>COMERCIAL JR CLAUDIO  MARIO LTDA</v>
          </cell>
          <cell r="H475" t="str">
            <v>B</v>
          </cell>
          <cell r="I475" t="str">
            <v>S</v>
          </cell>
          <cell r="J475" t="str">
            <v>152267</v>
          </cell>
          <cell r="K475">
            <v>43894</v>
          </cell>
          <cell r="L475" t="str">
            <v>26200309494196000192550010001522671021598702</v>
          </cell>
          <cell r="M475" t="str">
            <v>26 -  Pernambuco</v>
          </cell>
          <cell r="N475">
            <v>456</v>
          </cell>
        </row>
        <row r="476">
          <cell r="C476" t="str">
            <v>HOSPITAL MESTRE VITALINO</v>
          </cell>
          <cell r="E476" t="str">
            <v xml:space="preserve">3.9 - Material para Manutenção de Bens Imóveis </v>
          </cell>
          <cell r="F476">
            <v>9494196000192</v>
          </cell>
          <cell r="G476" t="str">
            <v>COMERCIAL JR CLAUDIO  MARIO LTDA</v>
          </cell>
          <cell r="H476" t="str">
            <v>B</v>
          </cell>
          <cell r="I476" t="str">
            <v>S</v>
          </cell>
          <cell r="J476" t="str">
            <v>152383</v>
          </cell>
          <cell r="K476">
            <v>43894</v>
          </cell>
          <cell r="L476" t="str">
            <v>26200309494196000192550010001523831021583450</v>
          </cell>
          <cell r="M476" t="str">
            <v>26 -  Pernambuco</v>
          </cell>
          <cell r="N476">
            <v>93.64</v>
          </cell>
        </row>
        <row r="477">
          <cell r="C477" t="str">
            <v>HOSPITAL MESTRE VITALINO</v>
          </cell>
          <cell r="E477" t="str">
            <v xml:space="preserve">3.9 - Material para Manutenção de Bens Imóveis </v>
          </cell>
          <cell r="F477">
            <v>9494196000192</v>
          </cell>
          <cell r="G477" t="str">
            <v>COMERCIAL JR CLAUDIO  MARIO LTDA</v>
          </cell>
          <cell r="H477" t="str">
            <v>B</v>
          </cell>
          <cell r="I477" t="str">
            <v>S</v>
          </cell>
          <cell r="J477" t="str">
            <v>152459</v>
          </cell>
          <cell r="K477">
            <v>43894</v>
          </cell>
          <cell r="L477" t="str">
            <v>26200309494196000192550010001524591021592939</v>
          </cell>
          <cell r="M477" t="str">
            <v>26 -  Pernambuco</v>
          </cell>
          <cell r="N477">
            <v>329.22</v>
          </cell>
        </row>
        <row r="478">
          <cell r="C478" t="str">
            <v>HOSPITAL MESTRE VITALINO</v>
          </cell>
          <cell r="E478" t="str">
            <v xml:space="preserve">3.9 - Material para Manutenção de Bens Imóveis </v>
          </cell>
          <cell r="F478">
            <v>60619202001209</v>
          </cell>
          <cell r="G478" t="str">
            <v>NLS COMERCIO E SERVICOS LTDA  ME</v>
          </cell>
          <cell r="H478" t="str">
            <v>B</v>
          </cell>
          <cell r="I478" t="str">
            <v>S</v>
          </cell>
          <cell r="J478" t="str">
            <v>1105</v>
          </cell>
          <cell r="K478">
            <v>43894</v>
          </cell>
          <cell r="L478" t="str">
            <v>26190960619202001209550350000011051010255535</v>
          </cell>
          <cell r="M478" t="str">
            <v>26 -  Pernambuco</v>
          </cell>
          <cell r="N478">
            <v>466.4</v>
          </cell>
        </row>
        <row r="479">
          <cell r="C479" t="str">
            <v>HOSPITAL MESTRE VITALINO</v>
          </cell>
          <cell r="E479" t="str">
            <v xml:space="preserve">3.9 - Material para Manutenção de Bens Imóveis </v>
          </cell>
          <cell r="F479">
            <v>10731605000106</v>
          </cell>
          <cell r="G479" t="str">
            <v>ELETRONICA CENTRAL CARUARU LTDA</v>
          </cell>
          <cell r="H479" t="str">
            <v>B</v>
          </cell>
          <cell r="I479" t="str">
            <v>S</v>
          </cell>
          <cell r="J479" t="str">
            <v>112787</v>
          </cell>
          <cell r="K479">
            <v>43895</v>
          </cell>
          <cell r="L479" t="str">
            <v>26200310731605000106650010001127871567133219</v>
          </cell>
          <cell r="M479" t="str">
            <v>26 -  Pernambuco</v>
          </cell>
          <cell r="N479">
            <v>140</v>
          </cell>
        </row>
        <row r="480">
          <cell r="C480" t="str">
            <v>HOSPITAL MESTRE VITALINO</v>
          </cell>
          <cell r="E480" t="str">
            <v xml:space="preserve">3.9 - Material para Manutenção de Bens Imóveis </v>
          </cell>
          <cell r="F480">
            <v>41057399000558</v>
          </cell>
          <cell r="G480" t="str">
            <v>MADECENTER LTDA</v>
          </cell>
          <cell r="H480" t="str">
            <v>B</v>
          </cell>
          <cell r="I480" t="str">
            <v>S</v>
          </cell>
          <cell r="J480" t="str">
            <v>000.009.416</v>
          </cell>
          <cell r="K480">
            <v>43895</v>
          </cell>
          <cell r="L480" t="str">
            <v>26200341057399000558550010000094161853067664</v>
          </cell>
          <cell r="M480" t="str">
            <v>26 -  Pernambuco</v>
          </cell>
          <cell r="N480">
            <v>82</v>
          </cell>
        </row>
        <row r="481">
          <cell r="C481" t="str">
            <v>HOSPITAL MESTRE VITALINO</v>
          </cell>
          <cell r="E481" t="str">
            <v xml:space="preserve">3.9 - Material para Manutenção de Bens Imóveis </v>
          </cell>
          <cell r="F481">
            <v>13714064000287</v>
          </cell>
          <cell r="G481" t="str">
            <v>R. A. PRODUTOS E EQUIP DE LIMPEZA LTDAME</v>
          </cell>
          <cell r="H481" t="str">
            <v>B</v>
          </cell>
          <cell r="I481" t="str">
            <v>S</v>
          </cell>
          <cell r="J481" t="str">
            <v>000.000.557</v>
          </cell>
          <cell r="K481">
            <v>43895</v>
          </cell>
          <cell r="L481" t="str">
            <v>26200313714064000287550010000005571161485102</v>
          </cell>
          <cell r="M481" t="str">
            <v>26 -  Pernambuco</v>
          </cell>
          <cell r="N481">
            <v>21</v>
          </cell>
        </row>
        <row r="482">
          <cell r="C482" t="str">
            <v>HOSPITAL MESTRE VITALINO</v>
          </cell>
          <cell r="E482" t="str">
            <v xml:space="preserve">3.9 - Material para Manutenção de Bens Imóveis </v>
          </cell>
          <cell r="F482">
            <v>9494196000192</v>
          </cell>
          <cell r="G482" t="str">
            <v>COMERCIAL JR CLAUDIO  MARIO LTDA</v>
          </cell>
          <cell r="H482" t="str">
            <v>B</v>
          </cell>
          <cell r="I482" t="str">
            <v>S</v>
          </cell>
          <cell r="J482" t="str">
            <v>152651</v>
          </cell>
          <cell r="K482">
            <v>43899</v>
          </cell>
          <cell r="L482" t="str">
            <v>26200309494196000192550010001526511021617900</v>
          </cell>
          <cell r="M482" t="str">
            <v>26 -  Pernambuco</v>
          </cell>
          <cell r="N482">
            <v>168.42</v>
          </cell>
        </row>
        <row r="483">
          <cell r="C483" t="str">
            <v>HOSPITAL MESTRE VITALINO</v>
          </cell>
          <cell r="E483" t="str">
            <v xml:space="preserve">3.9 - Material para Manutenção de Bens Imóveis </v>
          </cell>
          <cell r="F483">
            <v>9494196000192</v>
          </cell>
          <cell r="G483" t="str">
            <v>COMERCIAL JR CLAUDIO  MARIO LTDA</v>
          </cell>
          <cell r="H483" t="str">
            <v>B</v>
          </cell>
          <cell r="I483" t="str">
            <v>S</v>
          </cell>
          <cell r="J483" t="str">
            <v>152580</v>
          </cell>
          <cell r="K483">
            <v>43899</v>
          </cell>
          <cell r="L483" t="str">
            <v>26200309494196000192550010001525801021610022</v>
          </cell>
          <cell r="M483" t="str">
            <v>26 -  Pernambuco</v>
          </cell>
          <cell r="N483">
            <v>352.4</v>
          </cell>
        </row>
        <row r="484">
          <cell r="C484" t="str">
            <v>HOSPITAL MESTRE VITALINO</v>
          </cell>
          <cell r="E484" t="str">
            <v xml:space="preserve">3.9 - Material para Manutenção de Bens Imóveis </v>
          </cell>
          <cell r="F484">
            <v>9494196000192</v>
          </cell>
          <cell r="G484" t="str">
            <v>COMERCIAL JR CLAUDIO  MARIO LTDA</v>
          </cell>
          <cell r="H484" t="str">
            <v>B</v>
          </cell>
          <cell r="I484" t="str">
            <v>S</v>
          </cell>
          <cell r="J484" t="str">
            <v>152843</v>
          </cell>
          <cell r="K484">
            <v>43899</v>
          </cell>
          <cell r="L484" t="str">
            <v>26200309494196000192550010001528431021644612</v>
          </cell>
          <cell r="M484" t="str">
            <v>26 -  Pernambuco</v>
          </cell>
          <cell r="N484">
            <v>445.1</v>
          </cell>
        </row>
        <row r="485">
          <cell r="C485" t="str">
            <v>HOSPITAL MESTRE VITALINO</v>
          </cell>
          <cell r="E485" t="str">
            <v xml:space="preserve">3.9 - Material para Manutenção de Bens Imóveis </v>
          </cell>
          <cell r="F485">
            <v>1754239000462</v>
          </cell>
          <cell r="G485" t="str">
            <v>REFRIGERACAO DUFRIO COM E IMPORT LTDA</v>
          </cell>
          <cell r="H485" t="str">
            <v>B</v>
          </cell>
          <cell r="I485" t="str">
            <v>S</v>
          </cell>
          <cell r="J485" t="str">
            <v>428048</v>
          </cell>
          <cell r="K485">
            <v>43900</v>
          </cell>
          <cell r="L485" t="str">
            <v>26200301754239000462550010004280481000173618</v>
          </cell>
          <cell r="M485" t="str">
            <v>26 -  Pernambuco</v>
          </cell>
          <cell r="N485">
            <v>7468.21</v>
          </cell>
        </row>
        <row r="486">
          <cell r="C486" t="str">
            <v>HOSPITAL MESTRE VITALINO</v>
          </cell>
          <cell r="E486" t="str">
            <v xml:space="preserve">3.9 - Material para Manutenção de Bens Imóveis </v>
          </cell>
          <cell r="F486">
            <v>9494196000192</v>
          </cell>
          <cell r="G486" t="str">
            <v>COMERCIAL JR CLAUDIO  MARIO LTDA</v>
          </cell>
          <cell r="H486" t="str">
            <v>B</v>
          </cell>
          <cell r="I486" t="str">
            <v>S</v>
          </cell>
          <cell r="J486" t="str">
            <v>152949</v>
          </cell>
          <cell r="K486">
            <v>43900</v>
          </cell>
          <cell r="L486" t="str">
            <v>26200309494196000192550010001529491021657279</v>
          </cell>
          <cell r="M486" t="str">
            <v>26 -  Pernambuco</v>
          </cell>
          <cell r="N486">
            <v>18.02</v>
          </cell>
        </row>
        <row r="487">
          <cell r="C487" t="str">
            <v>HOSPITAL MESTRE VITALINO</v>
          </cell>
          <cell r="E487" t="str">
            <v xml:space="preserve">3.9 - Material para Manutenção de Bens Imóveis </v>
          </cell>
          <cell r="F487">
            <v>9494196000192</v>
          </cell>
          <cell r="G487" t="str">
            <v>COMERCIAL JR CLAUDIO  MARIO LTDA</v>
          </cell>
          <cell r="H487" t="str">
            <v>B</v>
          </cell>
          <cell r="I487" t="str">
            <v>S</v>
          </cell>
          <cell r="J487" t="str">
            <v>153018</v>
          </cell>
          <cell r="K487">
            <v>43900</v>
          </cell>
          <cell r="L487" t="str">
            <v>26200309494196000192550010001530181021665839</v>
          </cell>
          <cell r="M487" t="str">
            <v>26 -  Pernambuco</v>
          </cell>
          <cell r="N487">
            <v>174.19</v>
          </cell>
        </row>
        <row r="488">
          <cell r="C488" t="str">
            <v>HOSPITAL MESTRE VITALINO</v>
          </cell>
          <cell r="E488" t="str">
            <v xml:space="preserve">3.9 - Material para Manutenção de Bens Imóveis </v>
          </cell>
          <cell r="F488">
            <v>9494196000192</v>
          </cell>
          <cell r="G488" t="str">
            <v>COMERCIAL JR CLAUDIO  MARIO LTDA</v>
          </cell>
          <cell r="H488" t="str">
            <v>B</v>
          </cell>
          <cell r="I488" t="str">
            <v>S</v>
          </cell>
          <cell r="J488" t="str">
            <v>153063</v>
          </cell>
          <cell r="K488">
            <v>43900</v>
          </cell>
          <cell r="L488" t="str">
            <v>26200309494196000192550010001530631021672245</v>
          </cell>
          <cell r="M488" t="str">
            <v>26 -  Pernambuco</v>
          </cell>
          <cell r="N488">
            <v>57.32</v>
          </cell>
        </row>
        <row r="489">
          <cell r="C489" t="str">
            <v>HOSPITAL MESTRE VITALINO</v>
          </cell>
          <cell r="E489" t="str">
            <v xml:space="preserve">3.9 - Material para Manutenção de Bens Imóveis </v>
          </cell>
          <cell r="F489">
            <v>9494196000192</v>
          </cell>
          <cell r="G489" t="str">
            <v>COMERCIAL JR CLAUDIO  MARIO LTDA</v>
          </cell>
          <cell r="H489" t="str">
            <v>B</v>
          </cell>
          <cell r="I489" t="str">
            <v>S</v>
          </cell>
          <cell r="J489" t="str">
            <v>153053</v>
          </cell>
          <cell r="K489">
            <v>43900</v>
          </cell>
          <cell r="L489" t="str">
            <v>26200309494196000192550010001530531021670343</v>
          </cell>
          <cell r="M489" t="str">
            <v>26 -  Pernambuco</v>
          </cell>
          <cell r="N489">
            <v>181.88</v>
          </cell>
        </row>
        <row r="490">
          <cell r="C490" t="str">
            <v>HOSPITAL MESTRE VITALINO</v>
          </cell>
          <cell r="E490" t="str">
            <v xml:space="preserve">3.9 - Material para Manutenção de Bens Imóveis </v>
          </cell>
          <cell r="F490">
            <v>1279933000122</v>
          </cell>
          <cell r="G490" t="str">
            <v>VITAL ALUMINIO E CIA LTDA ME</v>
          </cell>
          <cell r="H490" t="str">
            <v>B</v>
          </cell>
          <cell r="I490" t="str">
            <v>S</v>
          </cell>
          <cell r="J490" t="str">
            <v>325</v>
          </cell>
          <cell r="K490">
            <v>43900</v>
          </cell>
          <cell r="L490" t="str">
            <v>26200301279933000122550010000003251579869114</v>
          </cell>
          <cell r="M490" t="str">
            <v>26 -  Pernambuco</v>
          </cell>
          <cell r="N490">
            <v>1180</v>
          </cell>
        </row>
        <row r="491">
          <cell r="C491" t="str">
            <v>HOSPITAL MESTRE VITALINO</v>
          </cell>
          <cell r="E491" t="str">
            <v xml:space="preserve">3.9 - Material para Manutenção de Bens Imóveis </v>
          </cell>
          <cell r="F491">
            <v>10498304000184</v>
          </cell>
          <cell r="G491" t="str">
            <v>MULTISEG COMERCIO DE EQUIP DE SEG LTDA</v>
          </cell>
          <cell r="H491" t="str">
            <v>B</v>
          </cell>
          <cell r="I491" t="str">
            <v>S</v>
          </cell>
          <cell r="J491" t="str">
            <v>82425</v>
          </cell>
          <cell r="K491">
            <v>43900</v>
          </cell>
          <cell r="L491" t="str">
            <v>42200210498304000184550010000824251000021091</v>
          </cell>
          <cell r="M491" t="str">
            <v>26 -  Pernambuco</v>
          </cell>
          <cell r="N491">
            <v>94.5</v>
          </cell>
        </row>
        <row r="492">
          <cell r="C492" t="str">
            <v>HOSPITAL MESTRE VITALINO</v>
          </cell>
          <cell r="E492" t="str">
            <v xml:space="preserve">3.9 - Material para Manutenção de Bens Imóveis </v>
          </cell>
          <cell r="F492">
            <v>24407397000107</v>
          </cell>
          <cell r="G492" t="str">
            <v>CASA DAS CONEXOES COM. E REP. LTDA</v>
          </cell>
          <cell r="H492" t="str">
            <v>B</v>
          </cell>
          <cell r="I492" t="str">
            <v>S</v>
          </cell>
          <cell r="J492" t="str">
            <v>000.005.153</v>
          </cell>
          <cell r="K492">
            <v>43900</v>
          </cell>
          <cell r="L492" t="str">
            <v>26200324407397000107550010000051531120519837</v>
          </cell>
          <cell r="M492" t="str">
            <v>26 -  Pernambuco</v>
          </cell>
          <cell r="N492">
            <v>2376</v>
          </cell>
        </row>
        <row r="493">
          <cell r="C493" t="str">
            <v>HOSPITAL MESTRE VITALINO</v>
          </cell>
          <cell r="E493" t="str">
            <v xml:space="preserve">3.9 - Material para Manutenção de Bens Imóveis </v>
          </cell>
          <cell r="F493">
            <v>24456295000173</v>
          </cell>
          <cell r="G493" t="str">
            <v>IRMAOS FREITAS REF COM DE PECAS LTDA</v>
          </cell>
          <cell r="H493" t="str">
            <v>B</v>
          </cell>
          <cell r="I493" t="str">
            <v>S</v>
          </cell>
          <cell r="J493" t="str">
            <v>000.005.778</v>
          </cell>
          <cell r="K493">
            <v>43901</v>
          </cell>
          <cell r="L493" t="str">
            <v>26200324456295000173550010000057781649710098</v>
          </cell>
          <cell r="M493" t="str">
            <v>26 -  Pernambuco</v>
          </cell>
          <cell r="N493">
            <v>45</v>
          </cell>
        </row>
        <row r="494">
          <cell r="C494" t="str">
            <v>HOSPITAL MESTRE VITALINO</v>
          </cell>
          <cell r="E494" t="str">
            <v xml:space="preserve">3.9 - Material para Manutenção de Bens Imóveis </v>
          </cell>
          <cell r="F494">
            <v>9494196000192</v>
          </cell>
          <cell r="G494" t="str">
            <v>COMERCIAL JR CLAUDIO  MARIO LTDA</v>
          </cell>
          <cell r="H494" t="str">
            <v>B</v>
          </cell>
          <cell r="I494" t="str">
            <v>S</v>
          </cell>
          <cell r="J494" t="str">
            <v>153174</v>
          </cell>
          <cell r="K494">
            <v>43901</v>
          </cell>
          <cell r="L494" t="str">
            <v>26200309494196000192550010001531741021687284</v>
          </cell>
          <cell r="M494" t="str">
            <v>26 -  Pernambuco</v>
          </cell>
          <cell r="N494">
            <v>52.07</v>
          </cell>
        </row>
        <row r="495">
          <cell r="C495" t="str">
            <v>HOSPITAL MESTRE VITALINO</v>
          </cell>
          <cell r="E495" t="str">
            <v xml:space="preserve">3.9 - Material para Manutenção de Bens Imóveis </v>
          </cell>
          <cell r="F495">
            <v>10731605000106</v>
          </cell>
          <cell r="G495" t="str">
            <v>ELETRONICA CENTRAL CARUARU LTDA</v>
          </cell>
          <cell r="H495" t="str">
            <v>B</v>
          </cell>
          <cell r="I495" t="str">
            <v>S</v>
          </cell>
          <cell r="J495" t="str">
            <v>000.009.557</v>
          </cell>
          <cell r="K495">
            <v>43901</v>
          </cell>
          <cell r="L495" t="str">
            <v>26200310731605000106550010000095571755996051</v>
          </cell>
          <cell r="M495" t="str">
            <v>26 -  Pernambuco</v>
          </cell>
          <cell r="N495">
            <v>48</v>
          </cell>
        </row>
        <row r="496">
          <cell r="C496" t="str">
            <v>HOSPITAL MESTRE VITALINO</v>
          </cell>
          <cell r="E496" t="str">
            <v xml:space="preserve">3.9 - Material para Manutenção de Bens Imóveis </v>
          </cell>
          <cell r="F496">
            <v>10779833000156</v>
          </cell>
          <cell r="G496" t="str">
            <v>MEDICAL MERCANTIL DE APARELHAGEM MEDICA</v>
          </cell>
          <cell r="H496" t="str">
            <v>B</v>
          </cell>
          <cell r="I496" t="str">
            <v>S</v>
          </cell>
          <cell r="J496" t="str">
            <v>499541</v>
          </cell>
          <cell r="K496">
            <v>43902</v>
          </cell>
          <cell r="L496" t="str">
            <v>26200310779833000156550010004995411142156141</v>
          </cell>
          <cell r="M496" t="str">
            <v>26 -  Pernambuco</v>
          </cell>
          <cell r="N496">
            <v>250</v>
          </cell>
        </row>
        <row r="497">
          <cell r="C497" t="str">
            <v>HOSPITAL MESTRE VITALINO</v>
          </cell>
          <cell r="E497" t="str">
            <v xml:space="preserve">3.9 - Material para Manutenção de Bens Imóveis </v>
          </cell>
          <cell r="F497">
            <v>7065420000103</v>
          </cell>
          <cell r="G497" t="str">
            <v>NORDAP COM EQUIP E PECAS LTDA</v>
          </cell>
          <cell r="H497" t="str">
            <v>B</v>
          </cell>
          <cell r="I497" t="str">
            <v>S</v>
          </cell>
          <cell r="J497" t="str">
            <v>51236</v>
          </cell>
          <cell r="K497">
            <v>43902</v>
          </cell>
          <cell r="L497" t="str">
            <v>26200307065420000103550010000512361000774930</v>
          </cell>
          <cell r="M497" t="str">
            <v>26 -  Pernambuco</v>
          </cell>
          <cell r="N497">
            <v>120</v>
          </cell>
        </row>
        <row r="498">
          <cell r="C498" t="str">
            <v>HOSPITAL MESTRE VITALINO</v>
          </cell>
          <cell r="E498" t="str">
            <v xml:space="preserve">3.9 - Material para Manutenção de Bens Imóveis </v>
          </cell>
          <cell r="F498">
            <v>9494196000192</v>
          </cell>
          <cell r="G498" t="str">
            <v>COMERCIAL JR CLAUDIO  MARIO LTDA</v>
          </cell>
          <cell r="H498" t="str">
            <v>B</v>
          </cell>
          <cell r="I498" t="str">
            <v>S</v>
          </cell>
          <cell r="J498" t="str">
            <v>153449</v>
          </cell>
          <cell r="K498">
            <v>43902</v>
          </cell>
          <cell r="L498" t="str">
            <v>26200309494196000192550010001534491021722660</v>
          </cell>
          <cell r="M498" t="str">
            <v>26 -  Pernambuco</v>
          </cell>
          <cell r="N498">
            <v>59.86</v>
          </cell>
        </row>
        <row r="499">
          <cell r="C499" t="str">
            <v>HOSPITAL MESTRE VITALINO</v>
          </cell>
          <cell r="E499" t="str">
            <v xml:space="preserve">3.9 - Material para Manutenção de Bens Imóveis </v>
          </cell>
          <cell r="F499">
            <v>9494196000192</v>
          </cell>
          <cell r="G499" t="str">
            <v>COMERCIAL JR CLAUDIO  MARIO LTDA</v>
          </cell>
          <cell r="H499" t="str">
            <v>B</v>
          </cell>
          <cell r="I499" t="str">
            <v>S</v>
          </cell>
          <cell r="J499" t="str">
            <v>153354</v>
          </cell>
          <cell r="K499">
            <v>43902</v>
          </cell>
          <cell r="L499" t="str">
            <v>26200309494196000192550010001533541021710608</v>
          </cell>
          <cell r="M499" t="str">
            <v>26 -  Pernambuco</v>
          </cell>
          <cell r="N499">
            <v>54.24</v>
          </cell>
        </row>
        <row r="500">
          <cell r="C500" t="str">
            <v>HOSPITAL MESTRE VITALINO</v>
          </cell>
          <cell r="E500" t="str">
            <v xml:space="preserve">3.9 - Material para Manutenção de Bens Imóveis </v>
          </cell>
          <cell r="F500">
            <v>9494196000192</v>
          </cell>
          <cell r="G500" t="str">
            <v>COMERCIAL JR CLAUDIO  MARIO LTDA</v>
          </cell>
          <cell r="H500" t="str">
            <v>B</v>
          </cell>
          <cell r="I500" t="str">
            <v>S</v>
          </cell>
          <cell r="J500" t="str">
            <v>153456</v>
          </cell>
          <cell r="K500">
            <v>43902</v>
          </cell>
          <cell r="L500" t="str">
            <v>26200309494196000192550010001534561021723513</v>
          </cell>
          <cell r="M500" t="str">
            <v>26 -  Pernambuco</v>
          </cell>
          <cell r="N500">
            <v>87</v>
          </cell>
        </row>
        <row r="501">
          <cell r="C501" t="str">
            <v>HOSPITAL MESTRE VITALINO</v>
          </cell>
          <cell r="E501" t="str">
            <v xml:space="preserve">3.9 - Material para Manutenção de Bens Imóveis </v>
          </cell>
          <cell r="F501">
            <v>9494196000192</v>
          </cell>
          <cell r="G501" t="str">
            <v>COMERCIAL JR CLAUDIO  MARIO LTDA</v>
          </cell>
          <cell r="H501" t="str">
            <v>B</v>
          </cell>
          <cell r="I501" t="str">
            <v>S</v>
          </cell>
          <cell r="J501" t="str">
            <v>153432</v>
          </cell>
          <cell r="K501">
            <v>43902</v>
          </cell>
          <cell r="L501" t="str">
            <v>26200309494196000192550010001534321021719735</v>
          </cell>
          <cell r="M501" t="str">
            <v>26 -  Pernambuco</v>
          </cell>
          <cell r="N501">
            <v>452.47</v>
          </cell>
        </row>
        <row r="502">
          <cell r="C502" t="str">
            <v>HOSPITAL MESTRE VITALINO</v>
          </cell>
          <cell r="E502" t="str">
            <v xml:space="preserve">3.9 - Material para Manutenção de Bens Imóveis </v>
          </cell>
          <cell r="F502">
            <v>9494196000192</v>
          </cell>
          <cell r="G502" t="str">
            <v>COMERCIAL JR CLAUDIO  MARIO LTDA</v>
          </cell>
          <cell r="H502" t="str">
            <v>B</v>
          </cell>
          <cell r="I502" t="str">
            <v>S</v>
          </cell>
          <cell r="J502" t="str">
            <v>153380</v>
          </cell>
          <cell r="K502">
            <v>43902</v>
          </cell>
          <cell r="L502" t="str">
            <v>26200309494196000192550010001533801021713364</v>
          </cell>
          <cell r="M502" t="str">
            <v>26 -  Pernambuco</v>
          </cell>
          <cell r="N502">
            <v>190.16</v>
          </cell>
        </row>
        <row r="503">
          <cell r="C503" t="str">
            <v>HOSPITAL MESTRE VITALINO</v>
          </cell>
          <cell r="E503" t="str">
            <v xml:space="preserve">3.9 - Material para Manutenção de Bens Imóveis </v>
          </cell>
          <cell r="F503">
            <v>9494196000192</v>
          </cell>
          <cell r="G503" t="str">
            <v>COMERCIAL JR CLAUDIO  MARIO LTDA</v>
          </cell>
          <cell r="H503" t="str">
            <v>B</v>
          </cell>
          <cell r="I503" t="str">
            <v>S</v>
          </cell>
          <cell r="J503" t="str">
            <v>153545</v>
          </cell>
          <cell r="K503">
            <v>43902</v>
          </cell>
          <cell r="L503" t="str">
            <v>26200309494196000192550010001535451021734487</v>
          </cell>
          <cell r="M503" t="str">
            <v>26 -  Pernambuco</v>
          </cell>
          <cell r="N503">
            <v>56.2</v>
          </cell>
        </row>
        <row r="504">
          <cell r="C504" t="str">
            <v>HOSPITAL MESTRE VITALINO</v>
          </cell>
          <cell r="E504" t="str">
            <v xml:space="preserve">3.9 - Material para Manutenção de Bens Imóveis </v>
          </cell>
          <cell r="F504">
            <v>41057399000558</v>
          </cell>
          <cell r="G504" t="str">
            <v>MADECENTER LTDA</v>
          </cell>
          <cell r="H504" t="str">
            <v>B</v>
          </cell>
          <cell r="I504" t="str">
            <v>S</v>
          </cell>
          <cell r="J504" t="str">
            <v>000.009.478</v>
          </cell>
          <cell r="K504">
            <v>43902</v>
          </cell>
          <cell r="L504" t="str">
            <v>26200341057399000558550010000094781653275150</v>
          </cell>
          <cell r="M504" t="str">
            <v>26 -  Pernambuco</v>
          </cell>
          <cell r="N504">
            <v>970</v>
          </cell>
        </row>
        <row r="505">
          <cell r="C505" t="str">
            <v>HOSPITAL MESTRE VITALINO</v>
          </cell>
          <cell r="E505" t="str">
            <v xml:space="preserve">3.9 - Material para Manutenção de Bens Imóveis </v>
          </cell>
          <cell r="F505">
            <v>70226923000141</v>
          </cell>
          <cell r="G505" t="str">
            <v>TECNOFLY INDUSTRIA E COMERCIO LTDA EPP</v>
          </cell>
          <cell r="H505" t="str">
            <v>B</v>
          </cell>
          <cell r="I505" t="str">
            <v>S</v>
          </cell>
          <cell r="J505" t="str">
            <v>000.016.440</v>
          </cell>
          <cell r="K505">
            <v>43902</v>
          </cell>
          <cell r="L505" t="str">
            <v>26190770226923000141550010000164401000164406</v>
          </cell>
          <cell r="M505" t="str">
            <v>26 -  Pernambuco</v>
          </cell>
          <cell r="N505">
            <v>310</v>
          </cell>
        </row>
        <row r="506">
          <cell r="C506" t="str">
            <v>HOSPITAL MESTRE VITALINO</v>
          </cell>
          <cell r="E506" t="str">
            <v xml:space="preserve">3.9 - Material para Manutenção de Bens Imóveis </v>
          </cell>
          <cell r="F506">
            <v>30324030000114</v>
          </cell>
          <cell r="G506" t="str">
            <v>THERMOFRIO REFRIGERACAO LTDA</v>
          </cell>
          <cell r="H506" t="str">
            <v>B</v>
          </cell>
          <cell r="I506" t="str">
            <v>S</v>
          </cell>
          <cell r="J506" t="str">
            <v>000.000.848</v>
          </cell>
          <cell r="K506">
            <v>43902</v>
          </cell>
          <cell r="L506" t="str">
            <v>26200330324030000114550010000008481000034345</v>
          </cell>
          <cell r="M506" t="str">
            <v>26 -  Pernambuco</v>
          </cell>
          <cell r="N506">
            <v>600</v>
          </cell>
        </row>
        <row r="507">
          <cell r="C507" t="str">
            <v>HOSPITAL MESTRE VITALINO</v>
          </cell>
          <cell r="E507" t="str">
            <v xml:space="preserve">3.9 - Material para Manutenção de Bens Imóveis </v>
          </cell>
          <cell r="F507">
            <v>11999737000186</v>
          </cell>
          <cell r="G507" t="str">
            <v>VASCOFEL VASCONCELOS FERRAGENS</v>
          </cell>
          <cell r="H507" t="str">
            <v>B</v>
          </cell>
          <cell r="I507" t="str">
            <v>S</v>
          </cell>
          <cell r="J507" t="str">
            <v>25724</v>
          </cell>
          <cell r="K507">
            <v>43903</v>
          </cell>
          <cell r="L507" t="str">
            <v>26200311999737000186550010000257241116220526</v>
          </cell>
          <cell r="M507" t="str">
            <v>26 -  Pernambuco</v>
          </cell>
          <cell r="N507">
            <v>320.39999999999998</v>
          </cell>
        </row>
        <row r="508">
          <cell r="C508" t="str">
            <v>HOSPITAL MESTRE VITALINO</v>
          </cell>
          <cell r="E508" t="str">
            <v xml:space="preserve">3.9 - Material para Manutenção de Bens Imóveis </v>
          </cell>
          <cell r="F508">
            <v>60872306008144</v>
          </cell>
          <cell r="G508" t="str">
            <v>SHERWIN WILLIAMS BR DO IND E COM LTDA</v>
          </cell>
          <cell r="H508" t="str">
            <v>B</v>
          </cell>
          <cell r="I508" t="str">
            <v>S</v>
          </cell>
          <cell r="J508" t="str">
            <v>7572</v>
          </cell>
          <cell r="K508">
            <v>43906</v>
          </cell>
          <cell r="L508" t="str">
            <v>26200360872306008144550010000075721100118479</v>
          </cell>
          <cell r="M508" t="str">
            <v>26 -  Pernambuco</v>
          </cell>
          <cell r="N508">
            <v>393</v>
          </cell>
        </row>
        <row r="509">
          <cell r="C509" t="str">
            <v>HOSPITAL MESTRE VITALINO</v>
          </cell>
          <cell r="E509" t="str">
            <v xml:space="preserve">3.9 - Material para Manutenção de Bens Imóveis </v>
          </cell>
          <cell r="F509">
            <v>9494196000192</v>
          </cell>
          <cell r="G509" t="str">
            <v>COMERCIAL JR CLAUDIO  MARIO LTDA</v>
          </cell>
          <cell r="H509" t="str">
            <v>B</v>
          </cell>
          <cell r="I509" t="str">
            <v>S</v>
          </cell>
          <cell r="J509" t="str">
            <v>153981</v>
          </cell>
          <cell r="K509">
            <v>43906</v>
          </cell>
          <cell r="L509" t="str">
            <v>26200309494196000192550010001539811021793562</v>
          </cell>
          <cell r="M509" t="str">
            <v>26 -  Pernambuco</v>
          </cell>
          <cell r="N509">
            <v>395.11</v>
          </cell>
        </row>
        <row r="510">
          <cell r="C510" t="str">
            <v>HOSPITAL MESTRE VITALINO</v>
          </cell>
          <cell r="E510" t="str">
            <v xml:space="preserve">3.9 - Material para Manutenção de Bens Imóveis </v>
          </cell>
          <cell r="F510">
            <v>9494196000192</v>
          </cell>
          <cell r="G510" t="str">
            <v>COMERCIAL JR CLAUDIO  MARIO LTDA</v>
          </cell>
          <cell r="H510" t="str">
            <v>B</v>
          </cell>
          <cell r="I510" t="str">
            <v>S</v>
          </cell>
          <cell r="J510" t="str">
            <v>153943</v>
          </cell>
          <cell r="K510">
            <v>43906</v>
          </cell>
          <cell r="L510" t="str">
            <v>26200309494196000192550010001539431021787839</v>
          </cell>
          <cell r="M510" t="str">
            <v>26 -  Pernambuco</v>
          </cell>
          <cell r="N510">
            <v>179.98</v>
          </cell>
        </row>
        <row r="511">
          <cell r="C511" t="str">
            <v>HOSPITAL MESTRE VITALINO</v>
          </cell>
          <cell r="E511" t="str">
            <v xml:space="preserve">3.9 - Material para Manutenção de Bens Imóveis </v>
          </cell>
          <cell r="F511">
            <v>25361160000197</v>
          </cell>
          <cell r="G511" t="str">
            <v>DISTRIBUIDORA ESPACO DRYWALL LTDA</v>
          </cell>
          <cell r="H511" t="str">
            <v>B</v>
          </cell>
          <cell r="I511" t="str">
            <v>S</v>
          </cell>
          <cell r="J511" t="str">
            <v>000.000.291</v>
          </cell>
          <cell r="K511">
            <v>43906</v>
          </cell>
          <cell r="L511" t="str">
            <v>26200325361160000197550010000002911752020034</v>
          </cell>
          <cell r="M511" t="str">
            <v>26 -  Pernambuco</v>
          </cell>
          <cell r="N511">
            <v>749.7</v>
          </cell>
        </row>
        <row r="512">
          <cell r="C512" t="str">
            <v>HOSPITAL MESTRE VITALINO</v>
          </cell>
          <cell r="E512" t="str">
            <v xml:space="preserve">3.9 - Material para Manutenção de Bens Imóveis </v>
          </cell>
          <cell r="F512">
            <v>9494196000192</v>
          </cell>
          <cell r="G512" t="str">
            <v>COMERCIAL JR CLAUDIO  MARIO LTDA</v>
          </cell>
          <cell r="H512" t="str">
            <v>B</v>
          </cell>
          <cell r="I512" t="str">
            <v>S</v>
          </cell>
          <cell r="J512" t="str">
            <v>154068</v>
          </cell>
          <cell r="K512">
            <v>43907</v>
          </cell>
          <cell r="L512" t="str">
            <v>26200309494196000192550010001540681021804312</v>
          </cell>
          <cell r="M512" t="str">
            <v>26 -  Pernambuco</v>
          </cell>
          <cell r="N512">
            <v>422.42</v>
          </cell>
        </row>
        <row r="513">
          <cell r="C513" t="str">
            <v>HOSPITAL MESTRE VITALINO</v>
          </cell>
          <cell r="E513" t="str">
            <v xml:space="preserve">3.9 - Material para Manutenção de Bens Imóveis </v>
          </cell>
          <cell r="F513">
            <v>41057399000558</v>
          </cell>
          <cell r="G513" t="str">
            <v>JAGUAR MATERIAIS ELETRICOS LTDA</v>
          </cell>
          <cell r="H513" t="str">
            <v>B</v>
          </cell>
          <cell r="I513" t="str">
            <v>S</v>
          </cell>
          <cell r="J513" t="str">
            <v>000.132.663</v>
          </cell>
          <cell r="K513">
            <v>43907</v>
          </cell>
          <cell r="L513" t="str">
            <v>26200300815532000187550010001326631626302433</v>
          </cell>
          <cell r="M513" t="str">
            <v>26 -  Pernambuco</v>
          </cell>
          <cell r="N513">
            <v>2966</v>
          </cell>
        </row>
        <row r="514">
          <cell r="C514" t="str">
            <v>HOSPITAL MESTRE VITALINO</v>
          </cell>
          <cell r="E514" t="str">
            <v xml:space="preserve">3.9 - Material para Manutenção de Bens Imóveis </v>
          </cell>
          <cell r="F514">
            <v>41057399000558</v>
          </cell>
          <cell r="G514" t="str">
            <v>JAGUAR MATERIAIS ELETRICOS LTDA</v>
          </cell>
          <cell r="H514" t="str">
            <v>B</v>
          </cell>
          <cell r="I514" t="str">
            <v>S</v>
          </cell>
          <cell r="J514" t="str">
            <v>000.132.662</v>
          </cell>
          <cell r="K514">
            <v>43907</v>
          </cell>
          <cell r="L514" t="str">
            <v>26200300815532000187550010001326621105190737</v>
          </cell>
          <cell r="M514" t="str">
            <v>26 -  Pernambuco</v>
          </cell>
          <cell r="N514">
            <v>473.2</v>
          </cell>
        </row>
        <row r="515">
          <cell r="C515" t="str">
            <v>HOSPITAL MESTRE VITALINO</v>
          </cell>
          <cell r="E515" t="str">
            <v xml:space="preserve">3.9 - Material para Manutenção de Bens Imóveis </v>
          </cell>
          <cell r="F515">
            <v>41057399000558</v>
          </cell>
          <cell r="G515" t="str">
            <v>MADECENTER LTDA</v>
          </cell>
          <cell r="H515" t="str">
            <v>B</v>
          </cell>
          <cell r="I515" t="str">
            <v>S</v>
          </cell>
          <cell r="J515" t="str">
            <v>000.009.515</v>
          </cell>
          <cell r="K515">
            <v>43907</v>
          </cell>
          <cell r="L515" t="str">
            <v>26200341057399000558550010000095151269748990</v>
          </cell>
          <cell r="M515" t="str">
            <v>26 -  Pernambuco</v>
          </cell>
          <cell r="N515">
            <v>311</v>
          </cell>
        </row>
        <row r="516">
          <cell r="C516" t="str">
            <v>HOSPITAL MESTRE VITALINO</v>
          </cell>
          <cell r="E516" t="str">
            <v xml:space="preserve">3.9 - Material para Manutenção de Bens Imóveis </v>
          </cell>
          <cell r="F516">
            <v>9494196000192</v>
          </cell>
          <cell r="G516" t="str">
            <v>COMERCIAL JR CLAUDIO  MARIO LTDA</v>
          </cell>
          <cell r="H516" t="str">
            <v>B</v>
          </cell>
          <cell r="I516" t="str">
            <v>S</v>
          </cell>
          <cell r="J516" t="str">
            <v>154183</v>
          </cell>
          <cell r="K516">
            <v>43908</v>
          </cell>
          <cell r="L516" t="str">
            <v>26200309494196000192550010001541831021819354</v>
          </cell>
          <cell r="M516" t="str">
            <v>26 -  Pernambuco</v>
          </cell>
          <cell r="N516">
            <v>119.21</v>
          </cell>
        </row>
        <row r="517">
          <cell r="C517" t="str">
            <v>HOSPITAL MESTRE VITALINO</v>
          </cell>
          <cell r="E517" t="str">
            <v xml:space="preserve">3.9 - Material para Manutenção de Bens Imóveis </v>
          </cell>
          <cell r="F517">
            <v>9494196000192</v>
          </cell>
          <cell r="G517" t="str">
            <v>COMERCIAL JR CLAUDIO  MARIO LTDA</v>
          </cell>
          <cell r="H517" t="str">
            <v>B</v>
          </cell>
          <cell r="I517" t="str">
            <v>S</v>
          </cell>
          <cell r="J517" t="str">
            <v>154344</v>
          </cell>
          <cell r="K517">
            <v>43908</v>
          </cell>
          <cell r="L517" t="str">
            <v>26200309494196000192550010001543441021841867</v>
          </cell>
          <cell r="M517" t="str">
            <v>26 -  Pernambuco</v>
          </cell>
          <cell r="N517">
            <v>451.2</v>
          </cell>
        </row>
        <row r="518">
          <cell r="C518" t="str">
            <v>HOSPITAL MESTRE VITALINO</v>
          </cell>
          <cell r="E518" t="str">
            <v xml:space="preserve">3.9 - Material para Manutenção de Bens Imóveis </v>
          </cell>
          <cell r="F518">
            <v>9494196000192</v>
          </cell>
          <cell r="G518" t="str">
            <v>COMERCIAL JR CLAUDIO  MARIO LTDA</v>
          </cell>
          <cell r="H518" t="str">
            <v>B</v>
          </cell>
          <cell r="I518" t="str">
            <v>S</v>
          </cell>
          <cell r="J518" t="str">
            <v>154306</v>
          </cell>
          <cell r="K518">
            <v>43908</v>
          </cell>
          <cell r="L518" t="str">
            <v>26200309494196000192550010001543061021836676</v>
          </cell>
          <cell r="M518" t="str">
            <v>26 -  Pernambuco</v>
          </cell>
          <cell r="N518">
            <v>170.23</v>
          </cell>
        </row>
        <row r="519">
          <cell r="C519" t="str">
            <v>HOSPITAL MESTRE VITALINO</v>
          </cell>
          <cell r="E519" t="str">
            <v xml:space="preserve">3.9 - Material para Manutenção de Bens Imóveis </v>
          </cell>
          <cell r="F519">
            <v>9494196000192</v>
          </cell>
          <cell r="G519" t="str">
            <v>CASA DO CAMPONES LTDA</v>
          </cell>
          <cell r="H519" t="str">
            <v>B</v>
          </cell>
          <cell r="I519" t="str">
            <v>S</v>
          </cell>
          <cell r="J519" t="str">
            <v>59882</v>
          </cell>
          <cell r="K519">
            <v>43909</v>
          </cell>
          <cell r="L519" t="str">
            <v>26200309494196000192651030000788341788341030</v>
          </cell>
          <cell r="M519" t="str">
            <v>26 -  Pernambuco</v>
          </cell>
          <cell r="N519">
            <v>136.09</v>
          </cell>
        </row>
        <row r="520">
          <cell r="C520" t="str">
            <v>HOSPITAL MESTRE VITALINO</v>
          </cell>
          <cell r="E520" t="str">
            <v xml:space="preserve">3.9 - Material para Manutenção de Bens Imóveis </v>
          </cell>
          <cell r="F520">
            <v>9494196000192</v>
          </cell>
          <cell r="G520" t="str">
            <v>COMERCIAL JR CLAUDIO  MARIO LTDA</v>
          </cell>
          <cell r="H520" t="str">
            <v>B</v>
          </cell>
          <cell r="I520" t="str">
            <v>S</v>
          </cell>
          <cell r="J520" t="str">
            <v>78834</v>
          </cell>
          <cell r="K520">
            <v>43909</v>
          </cell>
          <cell r="L520" t="str">
            <v>26200309494196000192651030000788341788341030</v>
          </cell>
          <cell r="M520" t="str">
            <v>26 -  Pernambuco</v>
          </cell>
          <cell r="N520">
            <v>9.51</v>
          </cell>
        </row>
        <row r="521">
          <cell r="C521" t="str">
            <v>HOSPITAL MESTRE VITALINO</v>
          </cell>
          <cell r="E521" t="str">
            <v xml:space="preserve">3.9 - Material para Manutenção de Bens Imóveis </v>
          </cell>
          <cell r="F521">
            <v>9494196000192</v>
          </cell>
          <cell r="G521" t="str">
            <v>COMERCIAL JR CLAUDIO  MARIO LTDA</v>
          </cell>
          <cell r="H521" t="str">
            <v>B</v>
          </cell>
          <cell r="I521" t="str">
            <v>S</v>
          </cell>
          <cell r="J521" t="str">
            <v>154441</v>
          </cell>
          <cell r="K521">
            <v>43909</v>
          </cell>
          <cell r="L521" t="str">
            <v>26200309494196000192550010001544411021853214</v>
          </cell>
          <cell r="M521" t="str">
            <v>26 -  Pernambuco</v>
          </cell>
          <cell r="N521">
            <v>35.67</v>
          </cell>
        </row>
        <row r="522">
          <cell r="C522" t="str">
            <v>HOSPITAL MESTRE VITALINO</v>
          </cell>
          <cell r="E522" t="str">
            <v xml:space="preserve">3.9 - Material para Manutenção de Bens Imóveis </v>
          </cell>
          <cell r="F522">
            <v>24088518000197</v>
          </cell>
          <cell r="G522" t="str">
            <v>LUCAS DA S SANTOS</v>
          </cell>
          <cell r="H522" t="str">
            <v>B</v>
          </cell>
          <cell r="I522" t="str">
            <v>S</v>
          </cell>
          <cell r="J522" t="str">
            <v>123</v>
          </cell>
          <cell r="K522">
            <v>43909</v>
          </cell>
          <cell r="L522" t="str">
            <v>26200324088518000197550010000001231236641041</v>
          </cell>
          <cell r="M522" t="str">
            <v>26 -  Pernambuco</v>
          </cell>
          <cell r="N522">
            <v>515</v>
          </cell>
        </row>
        <row r="523">
          <cell r="C523" t="str">
            <v>HOSPITAL MESTRE VITALINO</v>
          </cell>
          <cell r="E523" t="str">
            <v xml:space="preserve">3.9 - Material para Manutenção de Bens Imóveis </v>
          </cell>
          <cell r="F523">
            <v>6201314000139</v>
          </cell>
          <cell r="G523" t="str">
            <v>CAMEL CARUARU MATERIAIS ELETRI</v>
          </cell>
          <cell r="H523" t="str">
            <v>B</v>
          </cell>
          <cell r="I523" t="str">
            <v>S</v>
          </cell>
          <cell r="J523" t="str">
            <v>000.087.916</v>
          </cell>
          <cell r="K523">
            <v>43910</v>
          </cell>
          <cell r="L523" t="str">
            <v>26200306201314000139550010000879161957583383</v>
          </cell>
          <cell r="M523" t="str">
            <v>26 -  Pernambuco</v>
          </cell>
          <cell r="N523">
            <v>308</v>
          </cell>
        </row>
        <row r="524">
          <cell r="C524" t="str">
            <v>HOSPITAL MESTRE VITALINO</v>
          </cell>
          <cell r="E524" t="str">
            <v xml:space="preserve">3.9 - Material para Manutenção de Bens Imóveis </v>
          </cell>
          <cell r="F524">
            <v>9494196000192</v>
          </cell>
          <cell r="G524" t="str">
            <v>COMERCIAL JR CLAUDIO  MARIO LTDA</v>
          </cell>
          <cell r="H524" t="str">
            <v>B</v>
          </cell>
          <cell r="I524" t="str">
            <v>S</v>
          </cell>
          <cell r="J524" t="str">
            <v>154605</v>
          </cell>
          <cell r="K524">
            <v>43910</v>
          </cell>
          <cell r="L524" t="str">
            <v>26200309494196000192550010001546051021872116</v>
          </cell>
          <cell r="M524" t="str">
            <v>26 -  Pernambuco</v>
          </cell>
          <cell r="N524">
            <v>340.62</v>
          </cell>
        </row>
        <row r="525">
          <cell r="C525" t="str">
            <v>HOSPITAL MESTRE VITALINO</v>
          </cell>
          <cell r="E525" t="str">
            <v xml:space="preserve">3.9 - Material para Manutenção de Bens Imóveis </v>
          </cell>
          <cell r="F525">
            <v>9494196000192</v>
          </cell>
          <cell r="G525" t="str">
            <v>COMERCIAL JR CLAUDIO  MARIO LTDA</v>
          </cell>
          <cell r="H525" t="str">
            <v>B</v>
          </cell>
          <cell r="I525" t="str">
            <v>S</v>
          </cell>
          <cell r="J525" t="str">
            <v>154698</v>
          </cell>
          <cell r="K525">
            <v>43910</v>
          </cell>
          <cell r="L525" t="str">
            <v>26200309494196000192550010001546981021882463</v>
          </cell>
          <cell r="M525" t="str">
            <v>26 -  Pernambuco</v>
          </cell>
          <cell r="N525">
            <v>998.35</v>
          </cell>
        </row>
        <row r="526">
          <cell r="C526" t="str">
            <v>HOSPITAL MESTRE VITALINO</v>
          </cell>
          <cell r="E526" t="str">
            <v xml:space="preserve">3.9 - Material para Manutenção de Bens Imóveis </v>
          </cell>
          <cell r="F526">
            <v>9494196000192</v>
          </cell>
          <cell r="G526" t="str">
            <v>COMERCIAL JR CLAUDIO  MARIO LTDA</v>
          </cell>
          <cell r="H526" t="str">
            <v>B</v>
          </cell>
          <cell r="I526" t="str">
            <v>S</v>
          </cell>
          <cell r="J526" t="str">
            <v>154839</v>
          </cell>
          <cell r="K526">
            <v>43910</v>
          </cell>
          <cell r="L526" t="str">
            <v>26200309494196000192550010001548391021895891</v>
          </cell>
          <cell r="M526" t="str">
            <v>26 -  Pernambuco</v>
          </cell>
          <cell r="N526">
            <v>120.7</v>
          </cell>
        </row>
        <row r="527">
          <cell r="C527" t="str">
            <v>HOSPITAL MESTRE VITALINO</v>
          </cell>
          <cell r="E527" t="str">
            <v xml:space="preserve">3.9 - Material para Manutenção de Bens Imóveis </v>
          </cell>
          <cell r="F527">
            <v>9494196000192</v>
          </cell>
          <cell r="G527" t="str">
            <v>COMERCIAL JR CLAUDIO  MARIO LTDA</v>
          </cell>
          <cell r="H527" t="str">
            <v>B</v>
          </cell>
          <cell r="I527" t="str">
            <v>S</v>
          </cell>
          <cell r="J527" t="str">
            <v>154841</v>
          </cell>
          <cell r="K527">
            <v>43910</v>
          </cell>
          <cell r="L527" t="str">
            <v>26200309494196000192550010001548411021896055</v>
          </cell>
          <cell r="M527" t="str">
            <v>26 -  Pernambuco</v>
          </cell>
          <cell r="N527">
            <v>241.41</v>
          </cell>
        </row>
        <row r="528">
          <cell r="C528" t="str">
            <v>HOSPITAL MESTRE VITALINO</v>
          </cell>
          <cell r="E528" t="str">
            <v xml:space="preserve">3.9 - Material para Manutenção de Bens Imóveis </v>
          </cell>
          <cell r="F528">
            <v>9494196000192</v>
          </cell>
          <cell r="G528" t="str">
            <v>COMERCIAL JR CLAUDIO  MARIO LTDA</v>
          </cell>
          <cell r="H528" t="str">
            <v>B</v>
          </cell>
          <cell r="I528" t="str">
            <v>S</v>
          </cell>
          <cell r="J528" t="str">
            <v>154809</v>
          </cell>
          <cell r="K528">
            <v>43910</v>
          </cell>
          <cell r="L528" t="str">
            <v>26200309494196000192550010001548091021893334</v>
          </cell>
          <cell r="M528" t="str">
            <v>26 -  Pernambuco</v>
          </cell>
          <cell r="N528">
            <v>497.25</v>
          </cell>
        </row>
        <row r="529">
          <cell r="C529" t="str">
            <v>HOSPITAL MESTRE VITALINO</v>
          </cell>
          <cell r="E529" t="str">
            <v xml:space="preserve">3.9 - Material para Manutenção de Bens Imóveis </v>
          </cell>
          <cell r="F529">
            <v>9494196000192</v>
          </cell>
          <cell r="G529" t="str">
            <v>COMERCIAL JR CLAUDIO  MARIO LTDA</v>
          </cell>
          <cell r="H529" t="str">
            <v>B</v>
          </cell>
          <cell r="I529" t="str">
            <v>S</v>
          </cell>
          <cell r="J529" t="str">
            <v>154801</v>
          </cell>
          <cell r="K529">
            <v>43910</v>
          </cell>
          <cell r="L529" t="str">
            <v>26200309494196000192550010001548011021893034</v>
          </cell>
          <cell r="M529" t="str">
            <v>26 -  Pernambuco</v>
          </cell>
          <cell r="N529">
            <v>419.3</v>
          </cell>
        </row>
        <row r="530">
          <cell r="C530" t="str">
            <v>HOSPITAL MESTRE VITALINO</v>
          </cell>
          <cell r="E530" t="str">
            <v xml:space="preserve">3.9 - Material para Manutenção de Bens Imóveis </v>
          </cell>
          <cell r="F530">
            <v>4810650000404</v>
          </cell>
          <cell r="G530" t="str">
            <v>CABRAL DIST. COMERCIO DE MERCADORIA LTDA</v>
          </cell>
          <cell r="H530" t="str">
            <v>B</v>
          </cell>
          <cell r="I530" t="str">
            <v>S</v>
          </cell>
          <cell r="J530" t="str">
            <v>42998</v>
          </cell>
          <cell r="K530">
            <v>43910</v>
          </cell>
          <cell r="L530" t="str">
            <v>26200304810650000404650200000429989882188080</v>
          </cell>
          <cell r="M530" t="str">
            <v>26 -  Pernambuco</v>
          </cell>
          <cell r="N530">
            <v>22.8</v>
          </cell>
        </row>
        <row r="531">
          <cell r="C531" t="str">
            <v>HOSPITAL MESTRE VITALINO</v>
          </cell>
          <cell r="E531" t="str">
            <v xml:space="preserve">3.9 - Material para Manutenção de Bens Imóveis </v>
          </cell>
          <cell r="F531">
            <v>30324030000114</v>
          </cell>
          <cell r="G531" t="str">
            <v>THERMOFRIO REFRIGERACAO LTDA</v>
          </cell>
          <cell r="H531" t="str">
            <v>B</v>
          </cell>
          <cell r="I531" t="str">
            <v>S</v>
          </cell>
          <cell r="J531" t="str">
            <v>000.000.854</v>
          </cell>
          <cell r="K531">
            <v>43910</v>
          </cell>
          <cell r="L531" t="str">
            <v>26200330324030000114550010000008541000034890</v>
          </cell>
          <cell r="M531" t="str">
            <v>26 -  Pernambuco</v>
          </cell>
          <cell r="N531">
            <v>130</v>
          </cell>
        </row>
        <row r="532">
          <cell r="C532" t="str">
            <v>HOSPITAL MESTRE VITALINO</v>
          </cell>
          <cell r="E532" t="str">
            <v xml:space="preserve">3.9 - Material para Manutenção de Bens Imóveis </v>
          </cell>
          <cell r="F532">
            <v>9989708000191</v>
          </cell>
          <cell r="G532" t="str">
            <v>Z MENDONÇA CIA LTDA</v>
          </cell>
          <cell r="H532" t="str">
            <v>B</v>
          </cell>
          <cell r="I532" t="str">
            <v>S</v>
          </cell>
          <cell r="J532" t="str">
            <v>4539</v>
          </cell>
          <cell r="K532">
            <v>43910</v>
          </cell>
          <cell r="L532" t="str">
            <v>262003099897080001915500100000045391565737778</v>
          </cell>
          <cell r="M532" t="str">
            <v>26 -  Pernambuco</v>
          </cell>
          <cell r="N532">
            <v>180</v>
          </cell>
        </row>
        <row r="533">
          <cell r="C533" t="str">
            <v>HOSPITAL MESTRE VITALINO</v>
          </cell>
          <cell r="E533" t="str">
            <v xml:space="preserve">3.9 - Material para Manutenção de Bens Imóveis </v>
          </cell>
          <cell r="F533">
            <v>9494196000192</v>
          </cell>
          <cell r="G533" t="str">
            <v>COMERCIAL JR CLAUDIO  MARIO LTDA</v>
          </cell>
          <cell r="H533" t="str">
            <v>B</v>
          </cell>
          <cell r="I533" t="str">
            <v>S</v>
          </cell>
          <cell r="J533" t="str">
            <v>154816</v>
          </cell>
          <cell r="K533">
            <v>43911</v>
          </cell>
          <cell r="L533" t="str">
            <v>26200309494196000192550010001548161021893649</v>
          </cell>
          <cell r="M533" t="str">
            <v>26 -  Pernambuco</v>
          </cell>
          <cell r="N533">
            <v>511.96</v>
          </cell>
        </row>
        <row r="534">
          <cell r="C534" t="str">
            <v>HOSPITAL MESTRE VITALINO</v>
          </cell>
          <cell r="E534" t="str">
            <v xml:space="preserve">3.9 - Material para Manutenção de Bens Imóveis </v>
          </cell>
          <cell r="F534">
            <v>9494196000192</v>
          </cell>
          <cell r="G534" t="str">
            <v>COMERCIAL JR CLAUDIO  MARIO LTDA</v>
          </cell>
          <cell r="H534" t="str">
            <v>B</v>
          </cell>
          <cell r="I534" t="str">
            <v>S</v>
          </cell>
          <cell r="J534" t="str">
            <v>154832</v>
          </cell>
          <cell r="K534">
            <v>43911</v>
          </cell>
          <cell r="L534" t="str">
            <v>26200309494196000192550010001548321021895211</v>
          </cell>
          <cell r="M534" t="str">
            <v>26 -  Pernambuco</v>
          </cell>
          <cell r="N534">
            <v>186.97</v>
          </cell>
        </row>
        <row r="535">
          <cell r="C535" t="str">
            <v>HOSPITAL MESTRE VITALINO</v>
          </cell>
          <cell r="E535" t="str">
            <v xml:space="preserve">3.9 - Material para Manutenção de Bens Imóveis </v>
          </cell>
          <cell r="F535">
            <v>9494196000192</v>
          </cell>
          <cell r="G535" t="str">
            <v>COMERCIAL JR CLAUDIO  MARIO LTDA</v>
          </cell>
          <cell r="H535" t="str">
            <v>B</v>
          </cell>
          <cell r="I535" t="str">
            <v>S</v>
          </cell>
          <cell r="J535" t="str">
            <v>154806</v>
          </cell>
          <cell r="K535">
            <v>43911</v>
          </cell>
          <cell r="L535" t="str">
            <v>26200309494196000192550010001548061021893243</v>
          </cell>
          <cell r="M535" t="str">
            <v>26 -  Pernambuco</v>
          </cell>
          <cell r="N535">
            <v>477.66</v>
          </cell>
        </row>
        <row r="536">
          <cell r="C536" t="str">
            <v>HOSPITAL MESTRE VITALINO</v>
          </cell>
          <cell r="E536" t="str">
            <v xml:space="preserve">3.9 - Material para Manutenção de Bens Imóveis </v>
          </cell>
          <cell r="F536">
            <v>9494196000192</v>
          </cell>
          <cell r="G536" t="str">
            <v>COMERCIAL JR CLAUDIO  MARIO LTDA</v>
          </cell>
          <cell r="H536" t="str">
            <v>B</v>
          </cell>
          <cell r="I536" t="str">
            <v>S</v>
          </cell>
          <cell r="J536" t="str">
            <v>154807</v>
          </cell>
          <cell r="K536">
            <v>43911</v>
          </cell>
          <cell r="L536" t="str">
            <v>26200309494196000192550010001548071021893259</v>
          </cell>
          <cell r="M536" t="str">
            <v>26 -  Pernambuco</v>
          </cell>
          <cell r="N536">
            <v>359.79</v>
          </cell>
        </row>
        <row r="537">
          <cell r="C537" t="str">
            <v>HOSPITAL MESTRE VITALINO</v>
          </cell>
          <cell r="E537" t="str">
            <v xml:space="preserve">3.9 - Material para Manutenção de Bens Imóveis </v>
          </cell>
          <cell r="F537">
            <v>9494196000192</v>
          </cell>
          <cell r="G537" t="str">
            <v>COMERCIAL JR CLAUDIO  MARIO LTDA</v>
          </cell>
          <cell r="H537" t="str">
            <v>B</v>
          </cell>
          <cell r="I537" t="str">
            <v>S</v>
          </cell>
          <cell r="J537" t="str">
            <v>154834</v>
          </cell>
          <cell r="K537">
            <v>43911</v>
          </cell>
          <cell r="L537" t="str">
            <v>26200309494196000192550010001548341021895410</v>
          </cell>
          <cell r="M537" t="str">
            <v>26 -  Pernambuco</v>
          </cell>
          <cell r="N537">
            <v>527.37</v>
          </cell>
        </row>
        <row r="538">
          <cell r="C538" t="str">
            <v>HOSPITAL MESTRE VITALINO</v>
          </cell>
          <cell r="E538" t="str">
            <v xml:space="preserve">3.9 - Material para Manutenção de Bens Imóveis </v>
          </cell>
          <cell r="F538">
            <v>9494196000192</v>
          </cell>
          <cell r="G538" t="str">
            <v>COMERCIAL JR CLAUDIO  MARIO LTDA</v>
          </cell>
          <cell r="H538" t="str">
            <v>B</v>
          </cell>
          <cell r="I538" t="str">
            <v>S</v>
          </cell>
          <cell r="J538" t="str">
            <v>154810</v>
          </cell>
          <cell r="K538">
            <v>43911</v>
          </cell>
          <cell r="L538" t="str">
            <v>26200309494196000192550010001548101021893378</v>
          </cell>
          <cell r="M538" t="str">
            <v>26 -  Pernambuco</v>
          </cell>
          <cell r="N538">
            <v>469.98</v>
          </cell>
        </row>
        <row r="539">
          <cell r="C539" t="str">
            <v>HOSPITAL MESTRE VITALINO</v>
          </cell>
          <cell r="E539" t="str">
            <v xml:space="preserve">3.9 - Material para Manutenção de Bens Imóveis </v>
          </cell>
          <cell r="F539">
            <v>9494196000192</v>
          </cell>
          <cell r="G539" t="str">
            <v>COMERCIAL JR CLAUDIO  MARIO LTDA</v>
          </cell>
          <cell r="H539" t="str">
            <v>B</v>
          </cell>
          <cell r="I539" t="str">
            <v>S</v>
          </cell>
          <cell r="J539" t="str">
            <v>154826</v>
          </cell>
          <cell r="K539">
            <v>43911</v>
          </cell>
          <cell r="L539" t="str">
            <v>26200309494196000192550010001548261021894650</v>
          </cell>
          <cell r="M539" t="str">
            <v>26 -  Pernambuco</v>
          </cell>
          <cell r="N539">
            <v>493.83</v>
          </cell>
        </row>
        <row r="540">
          <cell r="C540" t="str">
            <v>HOSPITAL MESTRE VITALINO</v>
          </cell>
          <cell r="E540" t="str">
            <v xml:space="preserve">3.9 - Material para Manutenção de Bens Imóveis </v>
          </cell>
          <cell r="F540">
            <v>9494196000192</v>
          </cell>
          <cell r="G540" t="str">
            <v>COMERCIAL JR CLAUDIO  MARIO LTDA</v>
          </cell>
          <cell r="H540" t="str">
            <v>B</v>
          </cell>
          <cell r="I540" t="str">
            <v>S</v>
          </cell>
          <cell r="J540" t="str">
            <v>154828</v>
          </cell>
          <cell r="K540">
            <v>43911</v>
          </cell>
          <cell r="L540" t="str">
            <v>26200309494196000192550010001548281021894883</v>
          </cell>
          <cell r="M540" t="str">
            <v>26 -  Pernambuco</v>
          </cell>
          <cell r="N540">
            <v>507.74</v>
          </cell>
        </row>
        <row r="541">
          <cell r="C541" t="str">
            <v>HOSPITAL MESTRE VITALINO</v>
          </cell>
          <cell r="E541" t="str">
            <v xml:space="preserve">3.9 - Material para Manutenção de Bens Imóveis </v>
          </cell>
          <cell r="F541">
            <v>9494196000192</v>
          </cell>
          <cell r="G541" t="str">
            <v>COMERCIAL JR CLAUDIO  MARIO LTDA</v>
          </cell>
          <cell r="H541" t="str">
            <v>B</v>
          </cell>
          <cell r="I541" t="str">
            <v>S</v>
          </cell>
          <cell r="J541" t="str">
            <v>154836</v>
          </cell>
          <cell r="K541">
            <v>43911</v>
          </cell>
          <cell r="L541" t="str">
            <v>26200309494196000192550010001548361021895563</v>
          </cell>
          <cell r="M541" t="str">
            <v>26 -  Pernambuco</v>
          </cell>
          <cell r="N541">
            <v>182.37</v>
          </cell>
        </row>
        <row r="542">
          <cell r="C542" t="str">
            <v>HOSPITAL MESTRE VITALINO</v>
          </cell>
          <cell r="E542" t="str">
            <v xml:space="preserve">3.9 - Material para Manutenção de Bens Imóveis </v>
          </cell>
          <cell r="F542">
            <v>12853727000109</v>
          </cell>
          <cell r="G542" t="str">
            <v>KESA COM. E SERV. TECNICOS LTDA</v>
          </cell>
          <cell r="H542" t="str">
            <v>B</v>
          </cell>
          <cell r="I542" t="str">
            <v>S</v>
          </cell>
          <cell r="J542" t="str">
            <v>4639</v>
          </cell>
          <cell r="K542">
            <v>43911</v>
          </cell>
          <cell r="L542" t="str">
            <v>26200312853727000109550010000046391587184442</v>
          </cell>
          <cell r="M542" t="str">
            <v>26 -  Pernambuco</v>
          </cell>
          <cell r="N542">
            <v>368</v>
          </cell>
        </row>
        <row r="543">
          <cell r="C543" t="str">
            <v>HOSPITAL MESTRE VITALINO</v>
          </cell>
          <cell r="E543" t="str">
            <v xml:space="preserve">3.9 - Material para Manutenção de Bens Imóveis </v>
          </cell>
          <cell r="F543">
            <v>9494196000192</v>
          </cell>
          <cell r="G543" t="str">
            <v>COMERCIAL JR CLAUDIO  MARIO LTDA</v>
          </cell>
          <cell r="H543" t="str">
            <v>B</v>
          </cell>
          <cell r="I543" t="str">
            <v>S</v>
          </cell>
          <cell r="J543" t="str">
            <v>154683</v>
          </cell>
          <cell r="K543">
            <v>43913</v>
          </cell>
          <cell r="L543" t="str">
            <v>26200309494196000192550010001546831021881111</v>
          </cell>
          <cell r="M543" t="str">
            <v>26 -  Pernambuco</v>
          </cell>
          <cell r="N543">
            <v>195.49</v>
          </cell>
        </row>
        <row r="544">
          <cell r="C544" t="str">
            <v>HOSPITAL MESTRE VITALINO</v>
          </cell>
          <cell r="E544" t="str">
            <v xml:space="preserve">3.9 - Material para Manutenção de Bens Imóveis </v>
          </cell>
          <cell r="F544">
            <v>20782880000102</v>
          </cell>
          <cell r="G544" t="str">
            <v>NORDESTE MEDICAL R IMP PROD HOSP LTDA</v>
          </cell>
          <cell r="H544" t="str">
            <v>B</v>
          </cell>
          <cell r="I544" t="str">
            <v>S</v>
          </cell>
          <cell r="J544" t="str">
            <v>1.257</v>
          </cell>
          <cell r="K544">
            <v>43915</v>
          </cell>
          <cell r="L544" t="str">
            <v>26200320782880000102550010000012571068257930</v>
          </cell>
          <cell r="M544" t="str">
            <v>26 -  Pernambuco</v>
          </cell>
          <cell r="N544">
            <v>9680.6</v>
          </cell>
        </row>
        <row r="545">
          <cell r="C545" t="str">
            <v>HOSPITAL MESTRE VITALINO</v>
          </cell>
          <cell r="E545" t="str">
            <v xml:space="preserve">3.9 - Material para Manutenção de Bens Imóveis </v>
          </cell>
          <cell r="F545">
            <v>70082664000718</v>
          </cell>
          <cell r="G545" t="str">
            <v>JCL LAJES E MATERIAIS P CONS LTDA</v>
          </cell>
          <cell r="H545" t="str">
            <v>B</v>
          </cell>
          <cell r="I545" t="str">
            <v>S</v>
          </cell>
          <cell r="J545" t="str">
            <v>8516</v>
          </cell>
          <cell r="K545">
            <v>43915</v>
          </cell>
          <cell r="L545" t="str">
            <v>26200370082664000718550010000085161065904848</v>
          </cell>
          <cell r="M545" t="str">
            <v>26 -  Pernambuco</v>
          </cell>
          <cell r="N545">
            <v>252</v>
          </cell>
        </row>
        <row r="546">
          <cell r="C546" t="str">
            <v>HOSPITAL MESTRE VITALINO</v>
          </cell>
          <cell r="E546" t="str">
            <v xml:space="preserve">3.9 - Material para Manutenção de Bens Imóveis </v>
          </cell>
          <cell r="F546">
            <v>6201314000139</v>
          </cell>
          <cell r="G546" t="str">
            <v>CAMEL CARUARU MATERIAIS ELETRI</v>
          </cell>
          <cell r="H546" t="str">
            <v>B</v>
          </cell>
          <cell r="I546" t="str">
            <v>S</v>
          </cell>
          <cell r="J546" t="str">
            <v>000.087.971</v>
          </cell>
          <cell r="K546">
            <v>43916</v>
          </cell>
          <cell r="L546" t="str">
            <v>26200306201314000139550010000879711177131450</v>
          </cell>
          <cell r="M546" t="str">
            <v>26 -  Pernambuco</v>
          </cell>
          <cell r="N546">
            <v>802.91</v>
          </cell>
        </row>
        <row r="547">
          <cell r="C547" t="str">
            <v>HOSPITAL MESTRE VITALINO</v>
          </cell>
          <cell r="E547" t="str">
            <v xml:space="preserve">3.9 - Material para Manutenção de Bens Imóveis </v>
          </cell>
          <cell r="F547">
            <v>138409000179</v>
          </cell>
          <cell r="G547" t="str">
            <v>OMEGA REFRIGERACAO INALDO F BRANDAO ME</v>
          </cell>
          <cell r="H547" t="str">
            <v>B</v>
          </cell>
          <cell r="I547" t="str">
            <v>S</v>
          </cell>
          <cell r="J547" t="str">
            <v>000.004.902</v>
          </cell>
          <cell r="K547">
            <v>43916</v>
          </cell>
          <cell r="L547" t="str">
            <v>2620030013840900017550010000049021004060055</v>
          </cell>
          <cell r="M547" t="str">
            <v>26 -  Pernambuco</v>
          </cell>
          <cell r="N547">
            <v>500</v>
          </cell>
        </row>
        <row r="548">
          <cell r="C548" t="str">
            <v>HOSPITAL MESTRE VITALINO</v>
          </cell>
          <cell r="E548" t="str">
            <v xml:space="preserve">3.9 - Material para Manutenção de Bens Imóveis </v>
          </cell>
          <cell r="F548">
            <v>7544385000105</v>
          </cell>
          <cell r="G548" t="str">
            <v>JPRIM PEREIRA FIULHO FERAMENTAS LTDA</v>
          </cell>
          <cell r="H548" t="str">
            <v>B</v>
          </cell>
          <cell r="I548" t="str">
            <v>S</v>
          </cell>
          <cell r="J548" t="str">
            <v>000.004.743</v>
          </cell>
          <cell r="K548">
            <v>43917</v>
          </cell>
          <cell r="L548" t="str">
            <v>26200307544385000105550010000047431616722343</v>
          </cell>
          <cell r="M548" t="str">
            <v>26 -  Pernambuco</v>
          </cell>
          <cell r="N548">
            <v>723</v>
          </cell>
        </row>
        <row r="549">
          <cell r="C549" t="str">
            <v>HOSPITAL MESTRE VITALINO</v>
          </cell>
          <cell r="E549" t="str">
            <v xml:space="preserve">3.9 - Material para Manutenção de Bens Imóveis </v>
          </cell>
          <cell r="F549">
            <v>9494196000192</v>
          </cell>
          <cell r="G549" t="str">
            <v>COMERCIAL JR CLAUDIO  MARIO LTDA</v>
          </cell>
          <cell r="H549" t="str">
            <v>B</v>
          </cell>
          <cell r="I549" t="str">
            <v>S</v>
          </cell>
          <cell r="J549" t="str">
            <v>154979</v>
          </cell>
          <cell r="K549">
            <v>43917</v>
          </cell>
          <cell r="L549" t="str">
            <v>26200309494196000192550010001549791021915834</v>
          </cell>
          <cell r="M549" t="str">
            <v>26 -  Pernambuco</v>
          </cell>
          <cell r="N549">
            <v>318.56</v>
          </cell>
        </row>
        <row r="550">
          <cell r="C550" t="str">
            <v>HOSPITAL MESTRE VITALINO</v>
          </cell>
          <cell r="E550" t="str">
            <v xml:space="preserve">3.9 - Material para Manutenção de Bens Imóveis </v>
          </cell>
          <cell r="F550">
            <v>9494196000192</v>
          </cell>
          <cell r="G550" t="str">
            <v>COMERCIAL JR CLAUDIO  MARIO LTDA</v>
          </cell>
          <cell r="H550" t="str">
            <v>B</v>
          </cell>
          <cell r="I550" t="str">
            <v>S</v>
          </cell>
          <cell r="J550" t="str">
            <v>154980</v>
          </cell>
          <cell r="K550">
            <v>43917</v>
          </cell>
          <cell r="L550" t="str">
            <v>26200309494196000192550010001549801021915924</v>
          </cell>
          <cell r="M550" t="str">
            <v>26 -  Pernambuco</v>
          </cell>
          <cell r="N550">
            <v>91.01</v>
          </cell>
        </row>
        <row r="551">
          <cell r="C551" t="str">
            <v>HOSPITAL MESTRE VITALINO</v>
          </cell>
          <cell r="E551" t="str">
            <v xml:space="preserve">3.9 - Material para Manutenção de Bens Imóveis </v>
          </cell>
          <cell r="F551">
            <v>9494196000192</v>
          </cell>
          <cell r="G551" t="str">
            <v>COMERCIAL JR CLAUDIO  MARIO LTDA</v>
          </cell>
          <cell r="H551" t="str">
            <v>B</v>
          </cell>
          <cell r="I551" t="str">
            <v>S</v>
          </cell>
          <cell r="J551" t="str">
            <v>154997</v>
          </cell>
          <cell r="K551">
            <v>43917</v>
          </cell>
          <cell r="L551" t="str">
            <v>26200309494196000192550010001549971021917509</v>
          </cell>
          <cell r="M551" t="str">
            <v>26 -  Pernambuco</v>
          </cell>
          <cell r="N551">
            <v>37.32</v>
          </cell>
        </row>
        <row r="552">
          <cell r="C552" t="str">
            <v>HOSPITAL MESTRE VITALINO</v>
          </cell>
          <cell r="E552" t="str">
            <v xml:space="preserve">3.9 - Material para Manutenção de Bens Imóveis </v>
          </cell>
          <cell r="F552">
            <v>9494196000192</v>
          </cell>
          <cell r="G552" t="str">
            <v>COMERCIAL JR CLAUDIO  MARIO LTDA</v>
          </cell>
          <cell r="H552" t="str">
            <v>B</v>
          </cell>
          <cell r="I552" t="str">
            <v>S</v>
          </cell>
          <cell r="J552" t="str">
            <v>155119</v>
          </cell>
          <cell r="K552">
            <v>43920</v>
          </cell>
          <cell r="L552" t="str">
            <v>26200309494196000192550010001551191021935196</v>
          </cell>
          <cell r="M552" t="str">
            <v>26 -  Pernambuco</v>
          </cell>
          <cell r="N552">
            <v>30.75</v>
          </cell>
        </row>
        <row r="553">
          <cell r="C553" t="str">
            <v>HOSPITAL MESTRE VITALINO</v>
          </cell>
          <cell r="E553" t="str">
            <v xml:space="preserve">3.9 - Material para Manutenção de Bens Imóveis </v>
          </cell>
          <cell r="F553">
            <v>9494196000192</v>
          </cell>
          <cell r="G553" t="str">
            <v>COMERCIAL JR CLAUDIO  MARIO LTDA</v>
          </cell>
          <cell r="H553" t="str">
            <v>B</v>
          </cell>
          <cell r="I553" t="str">
            <v>S</v>
          </cell>
          <cell r="J553" t="str">
            <v>155120</v>
          </cell>
          <cell r="K553">
            <v>43920</v>
          </cell>
          <cell r="L553" t="str">
            <v>26200309494196000192550010001551201021935235</v>
          </cell>
          <cell r="M553" t="str">
            <v>26 -  Pernambuco</v>
          </cell>
          <cell r="N553">
            <v>30.75</v>
          </cell>
        </row>
        <row r="554">
          <cell r="C554" t="str">
            <v>HOSPITAL MESTRE VITALINO</v>
          </cell>
          <cell r="E554" t="str">
            <v xml:space="preserve">3.9 - Material para Manutenção de Bens Imóveis </v>
          </cell>
          <cell r="F554">
            <v>1326290000201</v>
          </cell>
          <cell r="G554" t="str">
            <v>IVAN FERREIRA DOS SANTOS ME</v>
          </cell>
          <cell r="H554" t="str">
            <v>B</v>
          </cell>
          <cell r="I554" t="str">
            <v>S</v>
          </cell>
          <cell r="J554" t="str">
            <v>000.033.212</v>
          </cell>
          <cell r="K554">
            <v>43921</v>
          </cell>
          <cell r="L554" t="str">
            <v>26200301326290000201550010000332121395325772</v>
          </cell>
          <cell r="M554" t="str">
            <v>26 -  Pernambuco</v>
          </cell>
          <cell r="N554">
            <v>1226.42</v>
          </cell>
        </row>
        <row r="555">
          <cell r="C555" t="str">
            <v>HOSPITAL MESTRE VITALINO</v>
          </cell>
          <cell r="E555" t="str">
            <v xml:space="preserve">3.9 - Material para Manutenção de Bens Imóveis </v>
          </cell>
          <cell r="F555">
            <v>9494196000192</v>
          </cell>
          <cell r="G555" t="str">
            <v>COMERCIAL JR CLAUDIO  MARIO LTDA</v>
          </cell>
          <cell r="H555" t="str">
            <v>B</v>
          </cell>
          <cell r="I555" t="str">
            <v>S</v>
          </cell>
          <cell r="J555" t="str">
            <v>155236</v>
          </cell>
          <cell r="K555">
            <v>43921</v>
          </cell>
          <cell r="L555" t="str">
            <v>26200309494196000192550010001552361021950094</v>
          </cell>
          <cell r="M555" t="str">
            <v>26 -  Pernambuco</v>
          </cell>
          <cell r="N555">
            <v>329.5</v>
          </cell>
        </row>
        <row r="556">
          <cell r="C556" t="str">
            <v>HOSPITAL MESTRE VITALINO</v>
          </cell>
          <cell r="E556" t="str">
            <v xml:space="preserve">3.9 - Material para Manutenção de Bens Imóveis </v>
          </cell>
          <cell r="F556">
            <v>12279145000152</v>
          </cell>
          <cell r="G556" t="str">
            <v>AGRESTE COMERCIO DE VIDROS LTDA</v>
          </cell>
          <cell r="H556" t="str">
            <v>B</v>
          </cell>
          <cell r="I556" t="str">
            <v>S</v>
          </cell>
          <cell r="J556" t="str">
            <v>000.006.079</v>
          </cell>
          <cell r="K556">
            <v>43921</v>
          </cell>
          <cell r="L556" t="str">
            <v>26200312279145000152550010000060791288790270</v>
          </cell>
          <cell r="M556" t="str">
            <v>26 -  Pernambuco</v>
          </cell>
          <cell r="N556">
            <v>2969.55</v>
          </cell>
        </row>
        <row r="557">
          <cell r="C557" t="str">
            <v>HOSPITAL MESTRE VITALINO</v>
          </cell>
          <cell r="E557" t="str">
            <v xml:space="preserve">3.9 - Material para Manutenção de Bens Imóveis </v>
          </cell>
          <cell r="F557">
            <v>18405301000160</v>
          </cell>
          <cell r="G557" t="str">
            <v>CARUARU COM. DE PISC. E ACE. LTDA</v>
          </cell>
          <cell r="H557" t="str">
            <v>B</v>
          </cell>
          <cell r="I557" t="str">
            <v>S</v>
          </cell>
          <cell r="J557" t="str">
            <v>1153</v>
          </cell>
          <cell r="K557">
            <v>43921</v>
          </cell>
          <cell r="L557" t="str">
            <v>26200318405301000160550010000011531000000314</v>
          </cell>
          <cell r="M557" t="str">
            <v>26 -  Pernambuco</v>
          </cell>
          <cell r="N557">
            <v>60</v>
          </cell>
        </row>
        <row r="558">
          <cell r="C558" t="str">
            <v>HOSPITAL MESTRE VITALINO</v>
          </cell>
          <cell r="E558" t="str">
            <v xml:space="preserve">3.9 - Material para Manutenção de Bens Imóveis </v>
          </cell>
          <cell r="F558">
            <v>2725362000175</v>
          </cell>
          <cell r="G558" t="str">
            <v>SANDIL SANTOS DISTRIBUIDORA LTDA</v>
          </cell>
          <cell r="H558" t="str">
            <v>B</v>
          </cell>
          <cell r="I558" t="str">
            <v>S</v>
          </cell>
          <cell r="J558" t="str">
            <v>000.007.011</v>
          </cell>
          <cell r="K558">
            <v>43893</v>
          </cell>
          <cell r="L558" t="str">
            <v>26200302725362000175550010000070111000428565</v>
          </cell>
          <cell r="M558" t="str">
            <v>26 -  Pernambuco</v>
          </cell>
          <cell r="N558">
            <v>200</v>
          </cell>
        </row>
        <row r="559">
          <cell r="C559" t="str">
            <v>HOSPITAL MESTRE VITALINO</v>
          </cell>
          <cell r="E559" t="str">
            <v xml:space="preserve">3.9 - Material para Manutenção de Bens Imóveis </v>
          </cell>
          <cell r="F559">
            <v>7065420000103</v>
          </cell>
          <cell r="G559" t="str">
            <v>NORDAP COM EQUIP E PECAS LTDA</v>
          </cell>
          <cell r="H559" t="str">
            <v>B</v>
          </cell>
          <cell r="I559" t="str">
            <v>S</v>
          </cell>
          <cell r="J559" t="str">
            <v>51143</v>
          </cell>
          <cell r="K559">
            <v>43900</v>
          </cell>
          <cell r="L559" t="str">
            <v>26200307065420000103550010000511431000773976</v>
          </cell>
          <cell r="M559" t="str">
            <v>26 -  Pernambuco</v>
          </cell>
          <cell r="N559">
            <v>940</v>
          </cell>
        </row>
        <row r="560">
          <cell r="C560" t="str">
            <v>HOSPITAL MESTRE VITALINO</v>
          </cell>
          <cell r="E560" t="str">
            <v xml:space="preserve">3.9 - Material para Manutenção de Bens Imóveis </v>
          </cell>
          <cell r="F560">
            <v>24456295000173</v>
          </cell>
          <cell r="G560" t="str">
            <v>IRMAOS FREITAS REF COM DE PECAS LTDA</v>
          </cell>
          <cell r="H560" t="str">
            <v>B</v>
          </cell>
          <cell r="I560" t="str">
            <v>S</v>
          </cell>
          <cell r="J560" t="str">
            <v>000.005.773</v>
          </cell>
          <cell r="K560">
            <v>43900</v>
          </cell>
          <cell r="L560" t="str">
            <v>26200324456295000173550010000057731270855160</v>
          </cell>
          <cell r="M560" t="str">
            <v>26 -  Pernambuco</v>
          </cell>
          <cell r="N560">
            <v>200</v>
          </cell>
        </row>
        <row r="561">
          <cell r="C561" t="str">
            <v>HOSPITAL MESTRE VITALINO</v>
          </cell>
          <cell r="E561" t="str">
            <v xml:space="preserve">3.9 - Material para Manutenção de Bens Imóveis </v>
          </cell>
          <cell r="F561">
            <v>8099681000107</v>
          </cell>
          <cell r="G561" t="str">
            <v>COMBAT COMERCIO DE BATERIAS LTDA</v>
          </cell>
          <cell r="H561" t="str">
            <v>B</v>
          </cell>
          <cell r="I561" t="str">
            <v>S</v>
          </cell>
          <cell r="J561" t="str">
            <v>71933</v>
          </cell>
          <cell r="K561">
            <v>43903</v>
          </cell>
          <cell r="L561" t="str">
            <v>26200308099681000107550010000719331000213268</v>
          </cell>
          <cell r="M561" t="str">
            <v>26 -  Pernambuco</v>
          </cell>
          <cell r="N561">
            <v>1095.2</v>
          </cell>
        </row>
        <row r="562">
          <cell r="C562" t="str">
            <v>HOSPITAL MESTRE VITALINO</v>
          </cell>
          <cell r="E562" t="str">
            <v xml:space="preserve">3.9 - Material para Manutenção de Bens Imóveis </v>
          </cell>
          <cell r="F562">
            <v>6201314000139</v>
          </cell>
          <cell r="G562" t="str">
            <v>CAMEL CARUARU MATERIAIS ELETRI</v>
          </cell>
          <cell r="H562" t="str">
            <v>B</v>
          </cell>
          <cell r="I562" t="str">
            <v>S</v>
          </cell>
          <cell r="J562" t="str">
            <v>000.087.789</v>
          </cell>
          <cell r="K562">
            <v>43906</v>
          </cell>
          <cell r="L562" t="str">
            <v>26200306201314000139550010000877891801355834</v>
          </cell>
          <cell r="M562" t="str">
            <v>26 -  Pernambuco</v>
          </cell>
          <cell r="N562">
            <v>19.2</v>
          </cell>
        </row>
        <row r="563">
          <cell r="C563" t="str">
            <v>HOSPITAL MESTRE VITALINO</v>
          </cell>
          <cell r="E563" t="str">
            <v xml:space="preserve">3.9 - Material para Manutenção de Bens Imóveis </v>
          </cell>
          <cell r="F563">
            <v>9494196000192</v>
          </cell>
          <cell r="G563" t="str">
            <v>COMERCIAL JR CLAUDIO  MARIO LTDA</v>
          </cell>
          <cell r="H563" t="str">
            <v>B</v>
          </cell>
          <cell r="I563" t="str">
            <v>S</v>
          </cell>
          <cell r="J563" t="str">
            <v>153894</v>
          </cell>
          <cell r="K563">
            <v>43906</v>
          </cell>
          <cell r="L563" t="str">
            <v>26200309494196000192550010001538941021783349</v>
          </cell>
          <cell r="M563" t="str">
            <v>26 -  Pernambuco</v>
          </cell>
          <cell r="N563">
            <v>124.55</v>
          </cell>
        </row>
        <row r="564">
          <cell r="C564" t="str">
            <v>HOSPITAL MESTRE VITALINO</v>
          </cell>
          <cell r="E564" t="str">
            <v xml:space="preserve">3.9 - Material para Manutenção de Bens Imóveis </v>
          </cell>
          <cell r="F564">
            <v>3370994000126</v>
          </cell>
          <cell r="G564" t="str">
            <v>LIVRARIA E PAPELARIA  ATUAL LTDA ME</v>
          </cell>
          <cell r="H564" t="str">
            <v>B</v>
          </cell>
          <cell r="I564" t="str">
            <v>S</v>
          </cell>
          <cell r="J564" t="str">
            <v>000.010.771</v>
          </cell>
          <cell r="K564">
            <v>43908</v>
          </cell>
          <cell r="L564" t="str">
            <v>26200303370994000126550010000107711823925846</v>
          </cell>
          <cell r="M564" t="str">
            <v>26 -  Pernambuco</v>
          </cell>
          <cell r="N564">
            <v>30</v>
          </cell>
        </row>
        <row r="565">
          <cell r="C565" t="str">
            <v>HOSPITAL MESTRE VITALINO</v>
          </cell>
          <cell r="E565" t="str">
            <v xml:space="preserve">3.9 - Material para Manutenção de Bens Imóveis </v>
          </cell>
          <cell r="F565">
            <v>6201314000139</v>
          </cell>
          <cell r="G565" t="str">
            <v>CAMEL CARUARU MATERIAIS ELETRI</v>
          </cell>
          <cell r="H565" t="str">
            <v>B</v>
          </cell>
          <cell r="I565" t="str">
            <v>S</v>
          </cell>
          <cell r="J565" t="str">
            <v>000.087.916</v>
          </cell>
          <cell r="K565">
            <v>43910</v>
          </cell>
          <cell r="L565" t="str">
            <v>26200306201314000139550010000879164957583383</v>
          </cell>
          <cell r="M565" t="str">
            <v>26 -  Pernambuco</v>
          </cell>
          <cell r="N565">
            <v>3022.25</v>
          </cell>
        </row>
        <row r="566">
          <cell r="C566" t="str">
            <v>HOSPITAL MESTRE VITALINO</v>
          </cell>
          <cell r="E566" t="str">
            <v xml:space="preserve">3.9 - Material para Manutenção de Bens Imóveis </v>
          </cell>
          <cell r="F566">
            <v>9494196000192</v>
          </cell>
          <cell r="G566" t="str">
            <v>COMERCIAL JR CLAUDIO  MARIO LTDA</v>
          </cell>
          <cell r="H566" t="str">
            <v>B</v>
          </cell>
          <cell r="I566" t="str">
            <v>S</v>
          </cell>
          <cell r="J566" t="str">
            <v>154699</v>
          </cell>
          <cell r="K566">
            <v>43910</v>
          </cell>
          <cell r="L566" t="str">
            <v>26200309494196000192550010001546991021882525</v>
          </cell>
          <cell r="M566" t="str">
            <v>26 -  Pernambuco</v>
          </cell>
          <cell r="N566">
            <v>77.430000000000007</v>
          </cell>
        </row>
        <row r="567">
          <cell r="C567" t="str">
            <v>HOSPITAL MESTRE VITALINO</v>
          </cell>
          <cell r="E567" t="str">
            <v xml:space="preserve">3.9 - Material para Manutenção de Bens Imóveis </v>
          </cell>
          <cell r="F567">
            <v>9494196000192</v>
          </cell>
          <cell r="G567" t="str">
            <v>COMERCIAL JR CLAUDIO  MARIO LTDA</v>
          </cell>
          <cell r="H567" t="str">
            <v>B</v>
          </cell>
          <cell r="I567" t="str">
            <v>S</v>
          </cell>
          <cell r="J567" t="str">
            <v>154839</v>
          </cell>
          <cell r="K567">
            <v>43910</v>
          </cell>
          <cell r="L567" t="str">
            <v>26200309494196000192550010001548391021895891</v>
          </cell>
          <cell r="M567" t="str">
            <v>26 -  Pernambuco</v>
          </cell>
          <cell r="N567">
            <v>325.05</v>
          </cell>
        </row>
        <row r="568">
          <cell r="C568" t="str">
            <v>HOSPITAL MESTRE VITALINO</v>
          </cell>
          <cell r="E568" t="str">
            <v xml:space="preserve">3.9 - Material para Manutenção de Bens Imóveis </v>
          </cell>
          <cell r="F568">
            <v>9494196000192</v>
          </cell>
          <cell r="G568" t="str">
            <v>COMERCIAL JR CLAUDIO  MARIO LTDA</v>
          </cell>
          <cell r="H568" t="str">
            <v>B</v>
          </cell>
          <cell r="I568" t="str">
            <v>S</v>
          </cell>
          <cell r="J568" t="str">
            <v>154841</v>
          </cell>
          <cell r="K568">
            <v>43910</v>
          </cell>
          <cell r="L568" t="str">
            <v>26200309494196000192550010001548411021896055</v>
          </cell>
          <cell r="M568" t="str">
            <v>26 -  Pernambuco</v>
          </cell>
          <cell r="N568">
            <v>325.05</v>
          </cell>
        </row>
        <row r="569">
          <cell r="C569" t="str">
            <v>HOSPITAL MESTRE VITALINO</v>
          </cell>
          <cell r="E569" t="str">
            <v xml:space="preserve">3.9 - Material para Manutenção de Bens Imóveis </v>
          </cell>
          <cell r="F569">
            <v>9494196000192</v>
          </cell>
          <cell r="G569" t="str">
            <v>COMERCIAL JR CLAUDIO  MARIO LTDA</v>
          </cell>
          <cell r="H569" t="str">
            <v>B</v>
          </cell>
          <cell r="I569" t="str">
            <v>S</v>
          </cell>
          <cell r="J569" t="str">
            <v>154815</v>
          </cell>
          <cell r="K569">
            <v>43910</v>
          </cell>
          <cell r="L569" t="str">
            <v>26200309494196000192550010001548151021893560</v>
          </cell>
          <cell r="M569" t="str">
            <v>26 -  Pernambuco</v>
          </cell>
          <cell r="N569">
            <v>516.03</v>
          </cell>
        </row>
        <row r="570">
          <cell r="C570" t="str">
            <v>HOSPITAL MESTRE VITALINO</v>
          </cell>
          <cell r="E570" t="str">
            <v xml:space="preserve">3.9 - Material para Manutenção de Bens Imóveis </v>
          </cell>
          <cell r="F570">
            <v>9494196000192</v>
          </cell>
          <cell r="G570" t="str">
            <v>COMERCIAL JR CLAUDIO  MARIO LTDA</v>
          </cell>
          <cell r="H570" t="str">
            <v>B</v>
          </cell>
          <cell r="I570" t="str">
            <v>S</v>
          </cell>
          <cell r="J570" t="str">
            <v>154809</v>
          </cell>
          <cell r="K570">
            <v>43910</v>
          </cell>
          <cell r="L570" t="str">
            <v>26200309494196000192550010001548091021893334</v>
          </cell>
          <cell r="M570" t="str">
            <v>26 -  Pernambuco</v>
          </cell>
          <cell r="N570">
            <v>16.38</v>
          </cell>
        </row>
        <row r="571">
          <cell r="C571" t="str">
            <v>HOSPITAL MESTRE VITALINO</v>
          </cell>
          <cell r="E571" t="str">
            <v xml:space="preserve">3.9 - Material para Manutenção de Bens Imóveis </v>
          </cell>
          <cell r="F571">
            <v>9494196000192</v>
          </cell>
          <cell r="G571" t="str">
            <v>COMERCIAL JR CLAUDIO  MARIO LTDA</v>
          </cell>
          <cell r="H571" t="str">
            <v>B</v>
          </cell>
          <cell r="I571" t="str">
            <v>S</v>
          </cell>
          <cell r="J571" t="str">
            <v>154801</v>
          </cell>
          <cell r="K571">
            <v>43910</v>
          </cell>
          <cell r="L571" t="str">
            <v>26200309494196000192550010001548011021893034</v>
          </cell>
          <cell r="M571" t="str">
            <v>26 -  Pernambuco</v>
          </cell>
          <cell r="N571">
            <v>22.39</v>
          </cell>
        </row>
        <row r="572">
          <cell r="C572" t="str">
            <v>HOSPITAL MESTRE VITALINO</v>
          </cell>
          <cell r="E572" t="str">
            <v xml:space="preserve">3.9 - Material para Manutenção de Bens Imóveis </v>
          </cell>
          <cell r="F572">
            <v>9494196000192</v>
          </cell>
          <cell r="G572" t="str">
            <v>COMERCIAL JR CLAUDIO  MARIO LTDA</v>
          </cell>
          <cell r="H572" t="str">
            <v>B</v>
          </cell>
          <cell r="I572" t="str">
            <v>S</v>
          </cell>
          <cell r="J572" t="str">
            <v>154832</v>
          </cell>
          <cell r="K572">
            <v>43911</v>
          </cell>
          <cell r="L572" t="str">
            <v>26200309494196000192550010001548321021895211</v>
          </cell>
          <cell r="M572" t="str">
            <v>26 -  Pernambuco</v>
          </cell>
          <cell r="N572">
            <v>325.05</v>
          </cell>
        </row>
        <row r="573">
          <cell r="C573" t="str">
            <v>HOSPITAL MESTRE VITALINO</v>
          </cell>
          <cell r="E573" t="str">
            <v xml:space="preserve">3.9 - Material para Manutenção de Bens Imóveis </v>
          </cell>
          <cell r="F573">
            <v>9494196000192</v>
          </cell>
          <cell r="G573" t="str">
            <v>COMERCIAL JR CLAUDIO  MARIO LTDA</v>
          </cell>
          <cell r="H573" t="str">
            <v>B</v>
          </cell>
          <cell r="I573" t="str">
            <v>S</v>
          </cell>
          <cell r="J573" t="str">
            <v>154807</v>
          </cell>
          <cell r="K573">
            <v>43911</v>
          </cell>
          <cell r="L573" t="str">
            <v>26200309494196000192550010001548071021893259</v>
          </cell>
          <cell r="M573" t="str">
            <v>26 -  Pernambuco</v>
          </cell>
          <cell r="N573">
            <v>150.55000000000001</v>
          </cell>
        </row>
        <row r="574">
          <cell r="C574" t="str">
            <v>HOSPITAL MESTRE VITALINO</v>
          </cell>
          <cell r="E574" t="str">
            <v xml:space="preserve">3.9 - Material para Manutenção de Bens Imóveis </v>
          </cell>
          <cell r="F574">
            <v>9494196000192</v>
          </cell>
          <cell r="G574" t="str">
            <v>COMERCIAL JR CLAUDIO  MARIO LTDA</v>
          </cell>
          <cell r="H574" t="str">
            <v>B</v>
          </cell>
          <cell r="I574" t="str">
            <v>S</v>
          </cell>
          <cell r="J574" t="str">
            <v>154836</v>
          </cell>
          <cell r="K574">
            <v>43911</v>
          </cell>
          <cell r="L574" t="str">
            <v>26200309494196000192550010001548361021895563</v>
          </cell>
          <cell r="M574" t="str">
            <v>26 -  Pernambuco</v>
          </cell>
          <cell r="N574">
            <v>325.05</v>
          </cell>
        </row>
        <row r="575">
          <cell r="C575" t="str">
            <v>HOSPITAL MESTRE VITALINO</v>
          </cell>
          <cell r="E575" t="str">
            <v xml:space="preserve">3.9 - Material para Manutenção de Bens Imóveis </v>
          </cell>
          <cell r="F575">
            <v>9494196000192</v>
          </cell>
          <cell r="G575" t="str">
            <v>COMERCIAL JR CLAUDIO  MARIO LTDA</v>
          </cell>
          <cell r="H575" t="str">
            <v>B</v>
          </cell>
          <cell r="I575" t="str">
            <v>S</v>
          </cell>
          <cell r="J575" t="str">
            <v>154683</v>
          </cell>
          <cell r="K575">
            <v>43913</v>
          </cell>
          <cell r="L575" t="str">
            <v>26200309494196000192550010001546831021881111</v>
          </cell>
          <cell r="M575" t="str">
            <v>26 -  Pernambuco</v>
          </cell>
          <cell r="N575">
            <v>248.62</v>
          </cell>
        </row>
        <row r="576">
          <cell r="C576" t="str">
            <v>HOSPITAL MESTRE VITALINO</v>
          </cell>
          <cell r="E576" t="str">
            <v xml:space="preserve">3.9 - Material para Manutenção de Bens Imóveis </v>
          </cell>
          <cell r="F576">
            <v>6201314000139</v>
          </cell>
          <cell r="G576" t="str">
            <v>CAMEL CARUARU MATERIAIS ELETRI</v>
          </cell>
          <cell r="H576" t="str">
            <v>B</v>
          </cell>
          <cell r="I576" t="str">
            <v>S</v>
          </cell>
          <cell r="J576" t="str">
            <v>000.087.961</v>
          </cell>
          <cell r="K576">
            <v>43914</v>
          </cell>
          <cell r="L576" t="str">
            <v>26200306201314000139550010000879611744242720</v>
          </cell>
          <cell r="M576" t="str">
            <v>26 -  Pernambuco</v>
          </cell>
          <cell r="N576">
            <v>786.15</v>
          </cell>
        </row>
        <row r="577">
          <cell r="C577" t="str">
            <v>HOSPITAL MESTRE VITALINO</v>
          </cell>
          <cell r="E577" t="str">
            <v xml:space="preserve">3.9 - Material para Manutenção de Bens Imóveis </v>
          </cell>
          <cell r="F577">
            <v>6201314000139</v>
          </cell>
          <cell r="G577" t="str">
            <v>CAMEL CARUARU MATERIAIS ELETRI</v>
          </cell>
          <cell r="H577" t="str">
            <v>B</v>
          </cell>
          <cell r="I577" t="str">
            <v>S</v>
          </cell>
          <cell r="J577" t="str">
            <v>000.087.971</v>
          </cell>
          <cell r="K577">
            <v>43916</v>
          </cell>
          <cell r="L577" t="str">
            <v>26200306201314000139550010000879711177131450</v>
          </cell>
          <cell r="M577" t="str">
            <v>26 -  Pernambuco</v>
          </cell>
          <cell r="N577">
            <v>354.14</v>
          </cell>
        </row>
        <row r="578">
          <cell r="C578" t="str">
            <v>HOSPITAL MESTRE VITALINO</v>
          </cell>
          <cell r="E578" t="str">
            <v xml:space="preserve">3.9 - Material para Manutenção de Bens Imóveis </v>
          </cell>
          <cell r="F578">
            <v>9494196000192</v>
          </cell>
          <cell r="G578" t="str">
            <v>COMERCIAL JR CLAUDIO  MARIO LTDA</v>
          </cell>
          <cell r="H578" t="str">
            <v>B</v>
          </cell>
          <cell r="I578" t="str">
            <v>S</v>
          </cell>
          <cell r="J578" t="str">
            <v>154982</v>
          </cell>
          <cell r="K578">
            <v>43917</v>
          </cell>
          <cell r="L578" t="str">
            <v>26200309494196000192550010001549821021916089</v>
          </cell>
          <cell r="M578" t="str">
            <v>26 -  Pernambuco</v>
          </cell>
          <cell r="N578">
            <v>325.05</v>
          </cell>
        </row>
        <row r="579">
          <cell r="C579" t="str">
            <v>HOSPITAL MESTRE VITALINO</v>
          </cell>
          <cell r="E579" t="str">
            <v xml:space="preserve">3.9 - Material para Manutenção de Bens Imóveis </v>
          </cell>
          <cell r="F579">
            <v>9494196000192</v>
          </cell>
          <cell r="G579" t="str">
            <v>COMERCIAL JR CLAUDIO  MARIO LTDA</v>
          </cell>
          <cell r="H579" t="str">
            <v>B</v>
          </cell>
          <cell r="I579" t="str">
            <v>S</v>
          </cell>
          <cell r="J579" t="str">
            <v>154981</v>
          </cell>
          <cell r="K579">
            <v>43917</v>
          </cell>
          <cell r="L579" t="str">
            <v>26200309494196000192550010001549811021916057</v>
          </cell>
          <cell r="M579" t="str">
            <v>26 -  Pernambuco</v>
          </cell>
          <cell r="N579">
            <v>325.05</v>
          </cell>
        </row>
        <row r="580">
          <cell r="C580" t="str">
            <v>HOSPITAL MESTRE VITALINO</v>
          </cell>
          <cell r="E580" t="str">
            <v xml:space="preserve">3.9 - Material para Manutenção de Bens Imóveis </v>
          </cell>
          <cell r="F580">
            <v>24073694000155</v>
          </cell>
          <cell r="G580" t="str">
            <v>NAGEM CIL COMERCIO DE INFORMATICA LTDA</v>
          </cell>
          <cell r="H580" t="str">
            <v>B</v>
          </cell>
          <cell r="I580" t="str">
            <v>S</v>
          </cell>
          <cell r="J580" t="str">
            <v>000.463.877</v>
          </cell>
          <cell r="K580">
            <v>43920</v>
          </cell>
          <cell r="L580" t="str">
            <v>26200324073694000155550010004638771013977813</v>
          </cell>
          <cell r="M580" t="str">
            <v>26 -  Pernambuco</v>
          </cell>
          <cell r="N580">
            <v>25.9</v>
          </cell>
        </row>
        <row r="581">
          <cell r="C581" t="str">
            <v>HOSPITAL MESTRE VITALINO</v>
          </cell>
          <cell r="E581" t="str">
            <v xml:space="preserve">3.9 - Material para Manutenção de Bens Imóveis </v>
          </cell>
          <cell r="F581">
            <v>9494196000192</v>
          </cell>
          <cell r="G581" t="str">
            <v>COMERCIAL JR CLAUDIO  MARIO LTDA</v>
          </cell>
          <cell r="H581" t="str">
            <v>B</v>
          </cell>
          <cell r="I581" t="str">
            <v>S</v>
          </cell>
          <cell r="J581" t="str">
            <v>155119</v>
          </cell>
          <cell r="K581">
            <v>43920</v>
          </cell>
          <cell r="L581" t="str">
            <v>26200309494196000192550010001551191021935196</v>
          </cell>
          <cell r="M581" t="str">
            <v>26 -  Pernambuco</v>
          </cell>
          <cell r="N581">
            <v>325.05</v>
          </cell>
        </row>
        <row r="582">
          <cell r="C582" t="str">
            <v>HOSPITAL MESTRE VITALINO</v>
          </cell>
          <cell r="E582" t="str">
            <v xml:space="preserve">3.9 - Material para Manutenção de Bens Imóveis </v>
          </cell>
          <cell r="F582">
            <v>9494196000192</v>
          </cell>
          <cell r="G582" t="str">
            <v>COMERCIAL JR CLAUDIO  MARIO LTDA</v>
          </cell>
          <cell r="H582" t="str">
            <v>B</v>
          </cell>
          <cell r="I582" t="str">
            <v>S</v>
          </cell>
          <cell r="J582" t="str">
            <v>155120</v>
          </cell>
          <cell r="K582">
            <v>43920</v>
          </cell>
          <cell r="L582" t="str">
            <v>26200309494196000192550010001551201021935235</v>
          </cell>
          <cell r="M582" t="str">
            <v>26 -  Pernambuco</v>
          </cell>
          <cell r="N582">
            <v>325.05</v>
          </cell>
        </row>
        <row r="583">
          <cell r="C583" t="str">
            <v>HOSPITAL MESTRE VITALINO</v>
          </cell>
          <cell r="E583" t="str">
            <v xml:space="preserve">3.9 - Material para Manutenção de Bens Imóveis </v>
          </cell>
          <cell r="F583">
            <v>6201314000139</v>
          </cell>
          <cell r="G583" t="str">
            <v>CAMEL CARUARU MATERIAIS ELETRI</v>
          </cell>
          <cell r="H583" t="str">
            <v>B</v>
          </cell>
          <cell r="I583" t="str">
            <v>S</v>
          </cell>
          <cell r="J583" t="str">
            <v>000.087.999</v>
          </cell>
          <cell r="K583">
            <v>43921</v>
          </cell>
          <cell r="L583" t="str">
            <v>26200306201314000139550010000879991581463150</v>
          </cell>
          <cell r="M583" t="str">
            <v>26 -  Pernambuco</v>
          </cell>
          <cell r="N583">
            <v>322.54000000000002</v>
          </cell>
        </row>
        <row r="584">
          <cell r="C584" t="str">
            <v>HOSPITAL MESTRE VITALINO</v>
          </cell>
          <cell r="E584" t="str">
            <v xml:space="preserve">3.9 - Material para Manutenção de Bens Imóveis </v>
          </cell>
          <cell r="F584">
            <v>3735242000111</v>
          </cell>
          <cell r="G584" t="str">
            <v>KADISA IND E COMERCIO  EPP</v>
          </cell>
          <cell r="H584" t="str">
            <v>B</v>
          </cell>
          <cell r="I584" t="str">
            <v>S</v>
          </cell>
          <cell r="J584" t="str">
            <v>000.021.282</v>
          </cell>
          <cell r="K584">
            <v>43921</v>
          </cell>
          <cell r="L584" t="str">
            <v>2620030373524200011155001000021282304000109</v>
          </cell>
          <cell r="M584" t="str">
            <v>26 -  Pernambuco</v>
          </cell>
          <cell r="N584">
            <v>1500</v>
          </cell>
        </row>
        <row r="585">
          <cell r="C585" t="str">
            <v>HOSPITAL MESTRE VITALINO</v>
          </cell>
          <cell r="E585" t="str">
            <v xml:space="preserve">3.10 - Material para Manutenção de Bens Móveis </v>
          </cell>
          <cell r="F585">
            <v>14821638000106</v>
          </cell>
          <cell r="G585" t="str">
            <v>CIA MICRO INFORMATICA LTDA</v>
          </cell>
          <cell r="H585" t="str">
            <v>B</v>
          </cell>
          <cell r="I585" t="str">
            <v>S</v>
          </cell>
          <cell r="J585" t="str">
            <v>28463</v>
          </cell>
          <cell r="K585">
            <v>43901</v>
          </cell>
          <cell r="L585" t="str">
            <v>26200314821638000106550010000284631296803393</v>
          </cell>
          <cell r="M585" t="str">
            <v>26 -  Pernambuco</v>
          </cell>
          <cell r="N585">
            <v>36</v>
          </cell>
        </row>
        <row r="586">
          <cell r="C586" t="str">
            <v>HOSPITAL MESTRE VITALINO</v>
          </cell>
          <cell r="E586" t="str">
            <v xml:space="preserve">3.10 - Material para Manutenção de Bens Móveis </v>
          </cell>
          <cell r="F586">
            <v>8222247000164</v>
          </cell>
          <cell r="G586" t="str">
            <v>F R PONTO COM SERV DE PROD ELETRONICOS</v>
          </cell>
          <cell r="H586" t="str">
            <v>B</v>
          </cell>
          <cell r="I586" t="str">
            <v>S</v>
          </cell>
          <cell r="J586" t="str">
            <v>000.003.035</v>
          </cell>
          <cell r="K586">
            <v>43903</v>
          </cell>
          <cell r="L586" t="str">
            <v>26200308222247000164550010000030351467631239</v>
          </cell>
          <cell r="M586" t="str">
            <v>26 -  Pernambuco</v>
          </cell>
          <cell r="N586">
            <v>926.25</v>
          </cell>
        </row>
        <row r="587">
          <cell r="C587" t="str">
            <v>HOSPITAL MESTRE VITALINO</v>
          </cell>
          <cell r="E587" t="str">
            <v xml:space="preserve">3.10 - Material para Manutenção de Bens Móveis </v>
          </cell>
          <cell r="F587">
            <v>24073694000155</v>
          </cell>
          <cell r="G587" t="str">
            <v>NAGEM CIL COMERCIO DE INFORMATICA LTDA</v>
          </cell>
          <cell r="H587" t="str">
            <v>B</v>
          </cell>
          <cell r="I587" t="str">
            <v>S</v>
          </cell>
          <cell r="J587" t="str">
            <v>000.463.877</v>
          </cell>
          <cell r="K587">
            <v>43920</v>
          </cell>
          <cell r="L587" t="str">
            <v>26200324073694000155550010004638771013977813</v>
          </cell>
          <cell r="M587" t="str">
            <v>26 -  Pernambuco</v>
          </cell>
          <cell r="N587">
            <v>406</v>
          </cell>
        </row>
        <row r="588">
          <cell r="C588" t="str">
            <v>HOSPITAL MESTRE VITALINO</v>
          </cell>
          <cell r="E588" t="str">
            <v xml:space="preserve">3.10 - Material para Manutenção de Bens Móveis </v>
          </cell>
          <cell r="F588">
            <v>24073694000155</v>
          </cell>
          <cell r="G588" t="str">
            <v>NAGEM CIL COMERCIO DE INFORMATICA LTDA</v>
          </cell>
          <cell r="H588" t="str">
            <v>B</v>
          </cell>
          <cell r="I588" t="str">
            <v>S</v>
          </cell>
          <cell r="J588" t="str">
            <v>000.463.877</v>
          </cell>
          <cell r="K588">
            <v>43920</v>
          </cell>
          <cell r="L588" t="str">
            <v>26200324073694000155550010004638771013977813</v>
          </cell>
          <cell r="M588" t="str">
            <v>26 -  Pernambuco</v>
          </cell>
          <cell r="N588">
            <v>112.74</v>
          </cell>
        </row>
        <row r="589">
          <cell r="C589" t="str">
            <v>HOSPITAL MESTRE VITALINO</v>
          </cell>
          <cell r="E589" t="str">
            <v xml:space="preserve">3.10 - Material para Manutenção de Bens Móveis </v>
          </cell>
          <cell r="F589">
            <v>24425720000167</v>
          </cell>
          <cell r="G589" t="str">
            <v>ORIGINAL SUPRIMENTOS E EQUIP. LTDA.</v>
          </cell>
          <cell r="H589" t="str">
            <v>B</v>
          </cell>
          <cell r="I589" t="str">
            <v>S</v>
          </cell>
          <cell r="J589" t="str">
            <v>6035</v>
          </cell>
          <cell r="K589">
            <v>43893</v>
          </cell>
          <cell r="L589" t="str">
            <v>26200224425720000167550010000060351000023211</v>
          </cell>
          <cell r="M589" t="str">
            <v>26 -  Pernambuco</v>
          </cell>
          <cell r="N589">
            <v>390</v>
          </cell>
        </row>
        <row r="590">
          <cell r="C590" t="str">
            <v>HOSPITAL MESTRE VITALINO</v>
          </cell>
          <cell r="E590" t="str">
            <v xml:space="preserve">3.10 - Material para Manutenção de Bens Móveis </v>
          </cell>
          <cell r="F590">
            <v>54563473000126</v>
          </cell>
          <cell r="G590" t="str">
            <v>APOYO COMERCIAL E INDUSTRIA EIRELI EPP</v>
          </cell>
          <cell r="H590" t="str">
            <v>B</v>
          </cell>
          <cell r="I590" t="str">
            <v>S</v>
          </cell>
          <cell r="J590" t="str">
            <v>5974</v>
          </cell>
          <cell r="K590">
            <v>43914</v>
          </cell>
          <cell r="L590" t="str">
            <v>35200354563473000126550010000059741172463603</v>
          </cell>
          <cell r="M590" t="str">
            <v>26 -  Pernambuco</v>
          </cell>
          <cell r="N590">
            <v>1875.3</v>
          </cell>
        </row>
        <row r="591">
          <cell r="C591" t="str">
            <v>HOSPITAL MESTRE VITALINO</v>
          </cell>
          <cell r="E591" t="str">
            <v xml:space="preserve">3.10 - Material para Manutenção de Bens Móveis </v>
          </cell>
          <cell r="F591">
            <v>18617596000139</v>
          </cell>
          <cell r="G591" t="str">
            <v>ETIQUETAG COMERCIO DE ETIQUETAS LTDA</v>
          </cell>
          <cell r="H591" t="str">
            <v>B</v>
          </cell>
          <cell r="I591" t="str">
            <v>S</v>
          </cell>
          <cell r="J591" t="str">
            <v>000.003.863</v>
          </cell>
          <cell r="K591">
            <v>43916</v>
          </cell>
          <cell r="L591" t="str">
            <v>26200318617596000139550010000038631937300006</v>
          </cell>
          <cell r="M591" t="str">
            <v>26 -  Pernambuco</v>
          </cell>
          <cell r="N591">
            <v>2580</v>
          </cell>
        </row>
        <row r="592">
          <cell r="C592" t="str">
            <v>HOSPITAL MESTRE VITALINO</v>
          </cell>
          <cell r="E592" t="str">
            <v xml:space="preserve">3.10 - Material para Manutenção de Bens Móveis </v>
          </cell>
          <cell r="F592">
            <v>24073694000155</v>
          </cell>
          <cell r="G592" t="str">
            <v>NAGEM CIL COMERCIO DE INFORMATICA LTDA</v>
          </cell>
          <cell r="H592" t="str">
            <v>B</v>
          </cell>
          <cell r="I592" t="str">
            <v>S</v>
          </cell>
          <cell r="J592" t="str">
            <v>000.463.877</v>
          </cell>
          <cell r="K592">
            <v>43920</v>
          </cell>
          <cell r="L592" t="str">
            <v>26200324073694000155550010004638771013977813</v>
          </cell>
          <cell r="M592" t="str">
            <v>26 -  Pernambuco</v>
          </cell>
          <cell r="N592">
            <v>328.83</v>
          </cell>
        </row>
        <row r="593">
          <cell r="C593" t="str">
            <v>HOSPITAL MESTRE VITALINO</v>
          </cell>
          <cell r="E593" t="str">
            <v xml:space="preserve">3.10 - Material para Manutenção de Bens Móveis </v>
          </cell>
          <cell r="F593">
            <v>18617596000139</v>
          </cell>
          <cell r="G593" t="str">
            <v>ETIQUETAG COMERCIO DE ETIQUETAS LTDA</v>
          </cell>
          <cell r="H593" t="str">
            <v>B</v>
          </cell>
          <cell r="I593" t="str">
            <v>S</v>
          </cell>
          <cell r="J593" t="str">
            <v>000.003.853</v>
          </cell>
          <cell r="K593">
            <v>43920</v>
          </cell>
          <cell r="L593" t="str">
            <v>26200318617596000139550010000038531499300004</v>
          </cell>
          <cell r="M593" t="str">
            <v>26 -  Pernambuco</v>
          </cell>
          <cell r="N593">
            <v>880</v>
          </cell>
        </row>
        <row r="594">
          <cell r="C594" t="str">
            <v>HOSPITAL MESTRE VITALINO</v>
          </cell>
          <cell r="E594" t="str">
            <v xml:space="preserve">3.10 - Material para Manutenção de Bens Móveis </v>
          </cell>
          <cell r="F594">
            <v>8677502000163</v>
          </cell>
          <cell r="G594" t="str">
            <v>CASA DO CAMPONES LTDA</v>
          </cell>
          <cell r="H594" t="str">
            <v>B</v>
          </cell>
          <cell r="I594" t="str">
            <v>S</v>
          </cell>
          <cell r="J594" t="str">
            <v>59882</v>
          </cell>
          <cell r="K594">
            <v>43909</v>
          </cell>
          <cell r="L594" t="str">
            <v>26200308677502000163550010000598821427615514</v>
          </cell>
          <cell r="M594" t="str">
            <v>26 -  Pernambuco</v>
          </cell>
          <cell r="N594">
            <v>7.41</v>
          </cell>
        </row>
        <row r="595">
          <cell r="C595" t="str">
            <v>HOSPITAL MESTRE VITALINO</v>
          </cell>
          <cell r="E595" t="str">
            <v xml:space="preserve">3.10 - Material para Manutenção de Bens Móveis </v>
          </cell>
          <cell r="F595">
            <v>9494196000192</v>
          </cell>
          <cell r="G595" t="str">
            <v>COMERCIAL JR CLAUDIO  MARIO LTDA</v>
          </cell>
          <cell r="H595" t="str">
            <v>B</v>
          </cell>
          <cell r="I595" t="str">
            <v>S</v>
          </cell>
          <cell r="J595" t="str">
            <v>154801</v>
          </cell>
          <cell r="K595">
            <v>43910</v>
          </cell>
          <cell r="L595" t="str">
            <v>26200309494196000192550010001548011021893034</v>
          </cell>
          <cell r="M595" t="str">
            <v>26 -  Pernambuco</v>
          </cell>
          <cell r="N595">
            <v>61.5</v>
          </cell>
        </row>
        <row r="596">
          <cell r="C596" t="str">
            <v>HOSPITAL MESTRE VITALINO</v>
          </cell>
          <cell r="E596" t="str">
            <v xml:space="preserve">3.10 - Material para Manutenção de Bens Móveis </v>
          </cell>
          <cell r="F596">
            <v>9494196000192</v>
          </cell>
          <cell r="G596" t="str">
            <v>COMERCIAL JR CLAUDIO  MARIO LTDA</v>
          </cell>
          <cell r="H596" t="str">
            <v>B</v>
          </cell>
          <cell r="I596" t="str">
            <v>S</v>
          </cell>
          <cell r="J596" t="str">
            <v>154806</v>
          </cell>
          <cell r="K596">
            <v>43911</v>
          </cell>
          <cell r="L596" t="str">
            <v>26200309494196000192550010001548061021893243</v>
          </cell>
          <cell r="M596" t="str">
            <v>26 -  Pernambuco</v>
          </cell>
          <cell r="N596">
            <v>42.64</v>
          </cell>
        </row>
        <row r="597">
          <cell r="C597" t="str">
            <v>HOSPITAL MESTRE VITALINO</v>
          </cell>
          <cell r="E597" t="str">
            <v xml:space="preserve">3.10 - Material para Manutenção de Bens Móveis </v>
          </cell>
          <cell r="F597">
            <v>4066498000146</v>
          </cell>
          <cell r="G597" t="str">
            <v>WA FERRAGENS</v>
          </cell>
          <cell r="H597" t="str">
            <v>B</v>
          </cell>
          <cell r="I597" t="str">
            <v>S</v>
          </cell>
          <cell r="J597" t="str">
            <v>000.000.595</v>
          </cell>
          <cell r="K597">
            <v>43909</v>
          </cell>
          <cell r="L597" t="str">
            <v>26200304066498000146550010000005951545404824</v>
          </cell>
          <cell r="M597" t="str">
            <v>26 -  Pernambuco</v>
          </cell>
          <cell r="N597">
            <v>60</v>
          </cell>
        </row>
        <row r="598">
          <cell r="C598" t="str">
            <v>HOSPITAL MESTRE VITALINO</v>
          </cell>
          <cell r="E598" t="str">
            <v xml:space="preserve">3.8 - Uniformes, Tecidos e Aviamentos </v>
          </cell>
          <cell r="F598">
            <v>4917296000322</v>
          </cell>
          <cell r="G598" t="str">
            <v>AVIL TEXTIL LTDA</v>
          </cell>
          <cell r="H598" t="str">
            <v>B</v>
          </cell>
          <cell r="I598" t="str">
            <v>S</v>
          </cell>
          <cell r="J598" t="str">
            <v>000.039.153</v>
          </cell>
          <cell r="K598">
            <v>43909</v>
          </cell>
          <cell r="L598" t="str">
            <v>26200304917296000322550030000391531000391548</v>
          </cell>
          <cell r="M598" t="str">
            <v>26 -  Pernambuco</v>
          </cell>
          <cell r="N598">
            <v>731.4</v>
          </cell>
        </row>
        <row r="599">
          <cell r="C599" t="str">
            <v>HOSPITAL MESTRE VITALINO</v>
          </cell>
          <cell r="E599" t="str">
            <v xml:space="preserve">3.8 - Uniformes, Tecidos e Aviamentos </v>
          </cell>
          <cell r="F599">
            <v>4917296000322</v>
          </cell>
          <cell r="G599" t="str">
            <v>AVIL TEXTIL LTDA</v>
          </cell>
          <cell r="H599" t="str">
            <v>B</v>
          </cell>
          <cell r="I599" t="str">
            <v>S</v>
          </cell>
          <cell r="J599" t="str">
            <v>000.039.167</v>
          </cell>
          <cell r="K599">
            <v>43910</v>
          </cell>
          <cell r="L599" t="str">
            <v>26200304917296000322550030000391671000391683</v>
          </cell>
          <cell r="M599" t="str">
            <v>26 -  Pernambuco</v>
          </cell>
          <cell r="N599">
            <v>4.5</v>
          </cell>
        </row>
        <row r="600">
          <cell r="C600" t="str">
            <v>HOSPITAL MESTRE VITALINO</v>
          </cell>
          <cell r="E600" t="str">
            <v xml:space="preserve">3.8 - Uniformes, Tecidos e Aviamentos </v>
          </cell>
          <cell r="F600">
            <v>31675552000123</v>
          </cell>
          <cell r="G600" t="str">
            <v>JOAO BOSCO LIVRARIA E PAPELARIA</v>
          </cell>
          <cell r="H600" t="str">
            <v>B</v>
          </cell>
          <cell r="I600" t="str">
            <v>S</v>
          </cell>
          <cell r="J600" t="str">
            <v>000.003.696</v>
          </cell>
          <cell r="K600">
            <v>43917</v>
          </cell>
          <cell r="L600" t="str">
            <v>26200331675552000123550040000036961807037901</v>
          </cell>
          <cell r="M600" t="str">
            <v>26 -  Pernambuco</v>
          </cell>
          <cell r="N600">
            <v>1360</v>
          </cell>
        </row>
        <row r="601">
          <cell r="C601" t="str">
            <v>HOSPITAL MESTRE VITALINO</v>
          </cell>
          <cell r="E601" t="str">
            <v xml:space="preserve">3.8 - Uniformes, Tecidos e Aviamentos </v>
          </cell>
          <cell r="F601">
            <v>35520964000145</v>
          </cell>
          <cell r="G601" t="str">
            <v>FARMACIA ROCHA</v>
          </cell>
          <cell r="H601" t="str">
            <v>B</v>
          </cell>
          <cell r="I601" t="str">
            <v>S</v>
          </cell>
          <cell r="J601" t="str">
            <v>93817</v>
          </cell>
          <cell r="K601">
            <v>43894</v>
          </cell>
          <cell r="M601" t="str">
            <v>26 -  Pernambuco</v>
          </cell>
          <cell r="N601">
            <v>52</v>
          </cell>
        </row>
        <row r="602">
          <cell r="C602" t="str">
            <v>HOSPITAL MESTRE VITALINO</v>
          </cell>
          <cell r="E602" t="str">
            <v xml:space="preserve">3.8 - Uniformes, Tecidos e Aviamentos </v>
          </cell>
          <cell r="F602">
            <v>10498304000184</v>
          </cell>
          <cell r="G602" t="str">
            <v>MULTISEG COMERCIO DE EQUIP DE SEG LTDA</v>
          </cell>
          <cell r="H602" t="str">
            <v>B</v>
          </cell>
          <cell r="I602" t="str">
            <v>S</v>
          </cell>
          <cell r="J602" t="str">
            <v>82425</v>
          </cell>
          <cell r="K602">
            <v>43900</v>
          </cell>
          <cell r="L602" t="str">
            <v>42200210498304000184550010000824251000021091</v>
          </cell>
          <cell r="M602" t="str">
            <v>26 -  Pernambuco</v>
          </cell>
          <cell r="N602">
            <v>2623.35</v>
          </cell>
        </row>
        <row r="603">
          <cell r="C603" t="str">
            <v>HOSPITAL MESTRE VITALINO</v>
          </cell>
          <cell r="E603" t="str">
            <v xml:space="preserve">3.8 - Uniformes, Tecidos e Aviamentos </v>
          </cell>
          <cell r="F603">
            <v>5044056000161</v>
          </cell>
          <cell r="G603" t="str">
            <v>DMH PRODUTOS HOSPITALARES LTDA</v>
          </cell>
          <cell r="H603" t="str">
            <v>B</v>
          </cell>
          <cell r="I603" t="str">
            <v>S</v>
          </cell>
          <cell r="J603" t="str">
            <v>16383</v>
          </cell>
          <cell r="K603">
            <v>43909</v>
          </cell>
          <cell r="L603" t="str">
            <v>26200305044056000161550010000163831711016057</v>
          </cell>
          <cell r="M603" t="str">
            <v>26 -  Pernambuco</v>
          </cell>
          <cell r="N603">
            <v>1420</v>
          </cell>
        </row>
        <row r="604">
          <cell r="C604" t="str">
            <v>HOSPITAL MESTRE VITALINO</v>
          </cell>
          <cell r="E604" t="str">
            <v xml:space="preserve">3.8 - Uniformes, Tecidos e Aviamentos </v>
          </cell>
          <cell r="F604">
            <v>9494196000192</v>
          </cell>
          <cell r="G604" t="str">
            <v>COMERCIAL JR CLAUDIO  MARIO LTDA</v>
          </cell>
          <cell r="H604" t="str">
            <v>B</v>
          </cell>
          <cell r="I604" t="str">
            <v>S</v>
          </cell>
          <cell r="J604" t="str">
            <v>154699</v>
          </cell>
          <cell r="K604">
            <v>43910</v>
          </cell>
          <cell r="L604" t="str">
            <v>26200309494196000192550010001546991021882525</v>
          </cell>
          <cell r="M604" t="str">
            <v>26 -  Pernambuco</v>
          </cell>
          <cell r="N604">
            <v>293.3</v>
          </cell>
        </row>
        <row r="605">
          <cell r="C605" t="str">
            <v>HOSPITAL MESTRE VITALINO</v>
          </cell>
          <cell r="E605" t="str">
            <v xml:space="preserve">3.8 - Uniformes, Tecidos e Aviamentos </v>
          </cell>
          <cell r="F605">
            <v>8962785000195</v>
          </cell>
          <cell r="G605" t="str">
            <v>DIST DE PROD DE H E EQUIPAME LTDA</v>
          </cell>
          <cell r="H605" t="str">
            <v>B</v>
          </cell>
          <cell r="I605" t="str">
            <v>S</v>
          </cell>
          <cell r="J605" t="str">
            <v>000.013.891</v>
          </cell>
          <cell r="K605">
            <v>43913</v>
          </cell>
          <cell r="L605" t="str">
            <v>26200308962785000195550010000138911000521620</v>
          </cell>
          <cell r="M605" t="str">
            <v>26 -  Pernambuco</v>
          </cell>
          <cell r="N605">
            <v>1173</v>
          </cell>
        </row>
        <row r="606">
          <cell r="C606" t="str">
            <v>HOSPITAL MESTRE VITALINO</v>
          </cell>
          <cell r="E606" t="str">
            <v xml:space="preserve">3.8 - Uniformes, Tecidos e Aviamentos </v>
          </cell>
          <cell r="F606">
            <v>13596165000110</v>
          </cell>
          <cell r="G606" t="str">
            <v>RESSEG DISTRIBUIDORA LTDA  EPP</v>
          </cell>
          <cell r="H606" t="str">
            <v>B</v>
          </cell>
          <cell r="I606" t="str">
            <v>S</v>
          </cell>
          <cell r="J606" t="str">
            <v>70.464</v>
          </cell>
          <cell r="K606">
            <v>43916</v>
          </cell>
          <cell r="L606" t="str">
            <v>26200313596165000110550010000704641210305715</v>
          </cell>
          <cell r="M606" t="str">
            <v>26 -  Pernambuco</v>
          </cell>
          <cell r="N606">
            <v>1173.1500000000001</v>
          </cell>
        </row>
        <row r="607">
          <cell r="C607" t="str">
            <v>HOSPITAL MESTRE VITALINO</v>
          </cell>
          <cell r="E607" t="str">
            <v xml:space="preserve">3.8 - Uniformes, Tecidos e Aviamentos </v>
          </cell>
          <cell r="F607">
            <v>13596165000110</v>
          </cell>
          <cell r="G607" t="str">
            <v>RESSEG DISTRIBUIDORA LTDA  EPP</v>
          </cell>
          <cell r="H607" t="str">
            <v>B</v>
          </cell>
          <cell r="I607" t="str">
            <v>S</v>
          </cell>
          <cell r="J607" t="str">
            <v>70.372</v>
          </cell>
          <cell r="K607">
            <v>43916</v>
          </cell>
          <cell r="L607" t="str">
            <v>26200313596165000110550010000703721701241217</v>
          </cell>
          <cell r="M607" t="str">
            <v>26 -  Pernambuco</v>
          </cell>
          <cell r="N607">
            <v>2625.6</v>
          </cell>
        </row>
        <row r="608">
          <cell r="C608" t="str">
            <v>HOSPITAL MESTRE VITALINO</v>
          </cell>
          <cell r="E608" t="str">
            <v xml:space="preserve">3.8 - Uniformes, Tecidos e Aviamentos </v>
          </cell>
          <cell r="F608">
            <v>7544385000105</v>
          </cell>
          <cell r="G608" t="str">
            <v>JPRIM PEREIRA FIULHO FERAMENTAS LTDA</v>
          </cell>
          <cell r="H608" t="str">
            <v>B</v>
          </cell>
          <cell r="I608" t="str">
            <v>S</v>
          </cell>
          <cell r="J608" t="str">
            <v>000.004.743</v>
          </cell>
          <cell r="K608">
            <v>43917</v>
          </cell>
          <cell r="L608" t="str">
            <v>26200307544385000105550010000047431616722343</v>
          </cell>
          <cell r="M608" t="str">
            <v>26 -  Pernambuco</v>
          </cell>
          <cell r="N608">
            <v>224</v>
          </cell>
        </row>
        <row r="609">
          <cell r="C609" t="str">
            <v>HOSPITAL MESTRE VITALINO</v>
          </cell>
          <cell r="E609" t="str">
            <v xml:space="preserve">3.8 - Uniformes, Tecidos e Aviamentos </v>
          </cell>
          <cell r="F609">
            <v>4167092000150</v>
          </cell>
          <cell r="G609" t="str">
            <v>R F BARROS</v>
          </cell>
          <cell r="H609" t="str">
            <v>B</v>
          </cell>
          <cell r="I609" t="str">
            <v>S</v>
          </cell>
          <cell r="J609" t="str">
            <v>117777</v>
          </cell>
          <cell r="K609">
            <v>43921</v>
          </cell>
          <cell r="L609" t="str">
            <v>26200304167092000150550010001177771005927049</v>
          </cell>
          <cell r="M609" t="str">
            <v>26 -  Pernambuco</v>
          </cell>
          <cell r="N609">
            <v>1603.5</v>
          </cell>
        </row>
        <row r="610">
          <cell r="C610" t="str">
            <v>HOSPITAL MESTRE VITALINO</v>
          </cell>
          <cell r="E610" t="str">
            <v>3.99 - Outras despesas com Material de Consumo</v>
          </cell>
          <cell r="F610">
            <v>3370994000126</v>
          </cell>
          <cell r="G610" t="str">
            <v>LIVRARIA E PAPELARIA  ATUAL LTDA ME</v>
          </cell>
          <cell r="H610" t="str">
            <v>B</v>
          </cell>
          <cell r="I610" t="str">
            <v>S</v>
          </cell>
          <cell r="J610" t="str">
            <v>000.010.777</v>
          </cell>
          <cell r="K610">
            <v>43908</v>
          </cell>
          <cell r="L610" t="str">
            <v>26200303370994000126550010000107771457632430</v>
          </cell>
          <cell r="M610" t="str">
            <v>26 -  Pernambuco</v>
          </cell>
          <cell r="N610">
            <v>100</v>
          </cell>
        </row>
        <row r="611">
          <cell r="C611" t="str">
            <v>HOSPITAL MESTRE VITALINO</v>
          </cell>
          <cell r="E611" t="str">
            <v>3.99 - Outras despesas com Material de Consumo</v>
          </cell>
          <cell r="F611">
            <v>19848316000166</v>
          </cell>
          <cell r="G611" t="str">
            <v>BIOMEDICAL PRODUTOS CIENTIFICOS E HOSPI.</v>
          </cell>
          <cell r="H611" t="str">
            <v>B</v>
          </cell>
          <cell r="I611" t="str">
            <v>S</v>
          </cell>
          <cell r="J611" t="str">
            <v>447691</v>
          </cell>
          <cell r="K611">
            <v>43917</v>
          </cell>
          <cell r="L611" t="str">
            <v>31200319848316000166550000004476911884041314</v>
          </cell>
          <cell r="M611" t="str">
            <v>26 -  Pernambuco</v>
          </cell>
          <cell r="N611">
            <v>3000</v>
          </cell>
        </row>
        <row r="612">
          <cell r="C612" t="str">
            <v>HOSPITAL MESTRE VITALINO</v>
          </cell>
          <cell r="E612" t="str">
            <v>3.99 - Outras despesas com Material de Consumo</v>
          </cell>
          <cell r="F612">
            <v>1279933000122</v>
          </cell>
          <cell r="G612" t="str">
            <v>VITAL ALUMINIO E CIA LTDA ME</v>
          </cell>
          <cell r="H612" t="str">
            <v>B</v>
          </cell>
          <cell r="I612" t="str">
            <v>S</v>
          </cell>
          <cell r="J612" t="str">
            <v>325</v>
          </cell>
          <cell r="K612">
            <v>43900</v>
          </cell>
          <cell r="L612" t="str">
            <v>26200301279933000122550010000003251579869114</v>
          </cell>
          <cell r="M612" t="str">
            <v>26 -  Pernambuco</v>
          </cell>
          <cell r="N612">
            <v>1410</v>
          </cell>
        </row>
        <row r="613">
          <cell r="C613" t="str">
            <v>HOSPITAL MESTRE VITALINO</v>
          </cell>
          <cell r="E613" t="str">
            <v>3.99 - Outras despesas com Material de Consumo</v>
          </cell>
          <cell r="F613">
            <v>10779833000156</v>
          </cell>
          <cell r="G613" t="str">
            <v>MEDICAL MERCANTIL DE APARELHAGEM MEDICA</v>
          </cell>
          <cell r="H613" t="str">
            <v>B</v>
          </cell>
          <cell r="I613" t="str">
            <v>S</v>
          </cell>
          <cell r="J613" t="str">
            <v>501038</v>
          </cell>
          <cell r="K613">
            <v>43921</v>
          </cell>
          <cell r="L613" t="str">
            <v>26200310779833000156550010005010381115439147</v>
          </cell>
          <cell r="M613" t="str">
            <v>26 -  Pernambuco</v>
          </cell>
          <cell r="N613">
            <v>4410</v>
          </cell>
        </row>
        <row r="614">
          <cell r="C614" t="str">
            <v>HOSPITAL MESTRE VITALINO</v>
          </cell>
          <cell r="E614" t="str">
            <v>3.99 - Outras despesas com Material de Consumo</v>
          </cell>
          <cell r="F614">
            <v>12279145000152</v>
          </cell>
          <cell r="G614" t="str">
            <v>AGRESTE COMERCIO DE VIDROS LTDA</v>
          </cell>
          <cell r="H614" t="str">
            <v>B</v>
          </cell>
          <cell r="I614" t="str">
            <v>S</v>
          </cell>
          <cell r="J614" t="str">
            <v>000.006.079</v>
          </cell>
          <cell r="K614">
            <v>43921</v>
          </cell>
          <cell r="L614" t="str">
            <v>26200312279145000152550010000060791288790270</v>
          </cell>
          <cell r="M614" t="str">
            <v>26 -  Pernambuco</v>
          </cell>
          <cell r="N614">
            <v>530.45000000000005</v>
          </cell>
        </row>
        <row r="615">
          <cell r="C615" t="str">
            <v>HOSPITAL MESTRE VITALINO</v>
          </cell>
          <cell r="E615" t="str">
            <v>3.99 - Outras despesas com Material de Consumo</v>
          </cell>
          <cell r="F615">
            <v>21596736000144</v>
          </cell>
          <cell r="G615" t="str">
            <v>ULTRAMEGA DIST LTDA</v>
          </cell>
          <cell r="H615" t="str">
            <v>B</v>
          </cell>
          <cell r="I615" t="str">
            <v>S</v>
          </cell>
          <cell r="J615" t="str">
            <v>93156</v>
          </cell>
          <cell r="K615">
            <v>43894</v>
          </cell>
          <cell r="L615" t="str">
            <v>26200321596736000144550010000931561000952514</v>
          </cell>
          <cell r="M615" t="str">
            <v>26 -  Pernambuco</v>
          </cell>
          <cell r="N615">
            <v>1162</v>
          </cell>
        </row>
        <row r="616">
          <cell r="C616" t="str">
            <v>HOSPITAL MESTRE VITALINO</v>
          </cell>
          <cell r="E616" t="str">
            <v>3.99 - Outras despesas com Material de Consumo</v>
          </cell>
          <cell r="F616">
            <v>9494196000192</v>
          </cell>
          <cell r="G616" t="str">
            <v>COMERCIAL JR CLAUDIO  MARIO LTDA</v>
          </cell>
          <cell r="H616" t="str">
            <v>B</v>
          </cell>
          <cell r="I616" t="str">
            <v>S</v>
          </cell>
          <cell r="J616" t="str">
            <v>154699</v>
          </cell>
          <cell r="K616">
            <v>43910</v>
          </cell>
          <cell r="L616" t="str">
            <v>26200309494196000192550010001546991021882525</v>
          </cell>
          <cell r="M616" t="str">
            <v>26 -  Pernambuco</v>
          </cell>
          <cell r="N616">
            <v>17.38</v>
          </cell>
        </row>
        <row r="617">
          <cell r="C617" t="str">
            <v>HOSPITAL MESTRE VITALINO</v>
          </cell>
          <cell r="E617" t="str">
            <v>3.99 - Outras despesas com Material de Consumo</v>
          </cell>
          <cell r="F617">
            <v>9494196000192</v>
          </cell>
          <cell r="G617" t="str">
            <v>COMERCIAL JR CLAUDIO  MARIO LTDA</v>
          </cell>
          <cell r="H617" t="str">
            <v>B</v>
          </cell>
          <cell r="I617" t="str">
            <v>S</v>
          </cell>
          <cell r="J617" t="str">
            <v>154807</v>
          </cell>
          <cell r="K617">
            <v>43911</v>
          </cell>
          <cell r="L617" t="str">
            <v>26200309494196000192550010001548071021893259</v>
          </cell>
          <cell r="M617" t="str">
            <v>26 -  Pernambuco</v>
          </cell>
          <cell r="N617">
            <v>37.72</v>
          </cell>
        </row>
        <row r="618">
          <cell r="C618" t="str">
            <v>HOSPITAL MESTRE VITALINO</v>
          </cell>
          <cell r="E618" t="str">
            <v>3.99 - Outras despesas com Material de Consumo</v>
          </cell>
          <cell r="F618">
            <v>7544385000105</v>
          </cell>
          <cell r="G618" t="str">
            <v>JPRIM PEREIRA FIULHO FERAMENTAS LTDA</v>
          </cell>
          <cell r="H618" t="str">
            <v>B</v>
          </cell>
          <cell r="I618" t="str">
            <v>S</v>
          </cell>
          <cell r="J618" t="str">
            <v>000.004.743</v>
          </cell>
          <cell r="K618">
            <v>43917</v>
          </cell>
          <cell r="L618" t="str">
            <v>26200307544385000105550010000047431616722343</v>
          </cell>
          <cell r="M618" t="str">
            <v>26 -  Pernambuco</v>
          </cell>
          <cell r="N618">
            <v>385</v>
          </cell>
        </row>
        <row r="619">
          <cell r="C619" t="str">
            <v>HOSPITAL MESTRE VITALINO</v>
          </cell>
          <cell r="E619" t="str">
            <v>3.99 - Outras despesas com Material de Consumo</v>
          </cell>
          <cell r="F619">
            <v>12420164001048</v>
          </cell>
          <cell r="G619" t="str">
            <v>CM HOSPITALAR S A</v>
          </cell>
          <cell r="H619" t="str">
            <v>B</v>
          </cell>
          <cell r="I619" t="str">
            <v>S</v>
          </cell>
          <cell r="J619" t="str">
            <v>63264</v>
          </cell>
          <cell r="K619">
            <v>43920</v>
          </cell>
          <cell r="L619" t="str">
            <v>26200312420164001048550010000632641002285482</v>
          </cell>
          <cell r="M619" t="str">
            <v>26 -  Pernambuco</v>
          </cell>
          <cell r="N619">
            <v>1620</v>
          </cell>
        </row>
        <row r="620">
          <cell r="C620" t="str">
            <v>HOSPITAL MESTRE VITALINO</v>
          </cell>
          <cell r="E620" t="str">
            <v xml:space="preserve">5.21 - Seguros em geral </v>
          </cell>
          <cell r="F620">
            <v>61383493000180</v>
          </cell>
          <cell r="G620" t="str">
            <v>SAMPO SEGUROS</v>
          </cell>
          <cell r="H620" t="str">
            <v>S</v>
          </cell>
          <cell r="I620" t="str">
            <v>N</v>
          </cell>
          <cell r="M620" t="str">
            <v>2611606 - Recife - PE</v>
          </cell>
          <cell r="N620">
            <v>-1177.1400000000001</v>
          </cell>
        </row>
        <row r="621">
          <cell r="C621" t="str">
            <v>HOSPITAL MESTRE VITALINO</v>
          </cell>
          <cell r="E621" t="str">
            <v xml:space="preserve">5.21 - Seguros em geral </v>
          </cell>
          <cell r="F621">
            <v>61074175000138</v>
          </cell>
          <cell r="G621" t="str">
            <v>MAPFRE SEGUROS GERAIS S.A.</v>
          </cell>
          <cell r="H621" t="str">
            <v>S</v>
          </cell>
          <cell r="I621" t="str">
            <v>N</v>
          </cell>
          <cell r="M621" t="str">
            <v>2611606 - Recife - PE</v>
          </cell>
          <cell r="N621">
            <v>231.4</v>
          </cell>
        </row>
        <row r="622">
          <cell r="C622" t="str">
            <v>HOSPITAL MESTRE VITALINO</v>
          </cell>
          <cell r="E622" t="str">
            <v xml:space="preserve">5.21 - Seguros em geral </v>
          </cell>
          <cell r="F622">
            <v>61074175000138</v>
          </cell>
          <cell r="G622" t="str">
            <v>MAPFRE SEGUROS GERAIS S.A.</v>
          </cell>
          <cell r="H622" t="str">
            <v>S</v>
          </cell>
          <cell r="I622" t="str">
            <v>N</v>
          </cell>
          <cell r="M622" t="str">
            <v>2611606 - Recife - PE</v>
          </cell>
          <cell r="N622">
            <v>304.05</v>
          </cell>
        </row>
        <row r="623">
          <cell r="C623" t="str">
            <v>HOSPITAL MESTRE VITALINO</v>
          </cell>
          <cell r="E623" t="str">
            <v xml:space="preserve">5.21 - Seguros em geral </v>
          </cell>
          <cell r="F623">
            <v>3502099000118</v>
          </cell>
          <cell r="G623" t="str">
            <v>CHUBB SEGUROS BRASIL S.A</v>
          </cell>
          <cell r="H623" t="str">
            <v>S</v>
          </cell>
          <cell r="I623" t="str">
            <v>N</v>
          </cell>
          <cell r="M623" t="str">
            <v>2611606 - Recife - PE</v>
          </cell>
          <cell r="N623">
            <v>2451.88</v>
          </cell>
        </row>
        <row r="624">
          <cell r="C624" t="str">
            <v>HOSPITAL MESTRE VITALINO</v>
          </cell>
          <cell r="E624" t="str">
            <v xml:space="preserve">5.21 - Seguros em geral </v>
          </cell>
          <cell r="F624">
            <v>61198164000160</v>
          </cell>
          <cell r="G624" t="str">
            <v>PORTO SEGURO</v>
          </cell>
          <cell r="H624" t="str">
            <v>S</v>
          </cell>
          <cell r="I624" t="str">
            <v>N</v>
          </cell>
          <cell r="M624" t="str">
            <v>2611606 - Recife - PE</v>
          </cell>
          <cell r="N624">
            <v>396.43</v>
          </cell>
        </row>
        <row r="625">
          <cell r="C625" t="str">
            <v>HOSPITAL MESTRE VITALINO</v>
          </cell>
          <cell r="E625" t="str">
            <v xml:space="preserve">5.25 - Serviços Bancários </v>
          </cell>
          <cell r="F625">
            <v>360305301651</v>
          </cell>
          <cell r="G625" t="str">
            <v>CAIXA ECONOMICA FEDERAL</v>
          </cell>
          <cell r="H625" t="str">
            <v>S</v>
          </cell>
          <cell r="I625" t="str">
            <v>N</v>
          </cell>
          <cell r="N625">
            <v>99</v>
          </cell>
        </row>
        <row r="626">
          <cell r="C626" t="str">
            <v>HOSPITAL MESTRE VITALINO</v>
          </cell>
          <cell r="E626" t="str">
            <v xml:space="preserve">5.25 - Serviços Bancários </v>
          </cell>
          <cell r="F626">
            <v>360305301651</v>
          </cell>
          <cell r="G626" t="str">
            <v>BANCO SANTANDER DO BRASIL S/A</v>
          </cell>
          <cell r="H626" t="str">
            <v>S</v>
          </cell>
          <cell r="I626" t="str">
            <v>N</v>
          </cell>
          <cell r="N626">
            <v>51.9</v>
          </cell>
        </row>
        <row r="627">
          <cell r="C627" t="str">
            <v>HOSPITAL MESTRE VITALINO</v>
          </cell>
          <cell r="E627" t="str">
            <v xml:space="preserve">5.25 - Serviços Bancários </v>
          </cell>
          <cell r="F627">
            <v>360305301651</v>
          </cell>
          <cell r="G627" t="str">
            <v>BANCO SANTANDER DO BRASIL S/A</v>
          </cell>
          <cell r="H627" t="str">
            <v>S</v>
          </cell>
          <cell r="I627" t="str">
            <v>N</v>
          </cell>
          <cell r="N627">
            <v>51.9</v>
          </cell>
        </row>
        <row r="628">
          <cell r="C628" t="str">
            <v>HOSPITAL MESTRE VITALINO</v>
          </cell>
          <cell r="E628" t="str">
            <v xml:space="preserve">5.25 - Serviços Bancários </v>
          </cell>
          <cell r="F628">
            <v>360305301651</v>
          </cell>
          <cell r="G628" t="str">
            <v>BANCO SANTANDER DO BRASIL S/A</v>
          </cell>
          <cell r="H628" t="str">
            <v>S</v>
          </cell>
          <cell r="I628" t="str">
            <v>N</v>
          </cell>
          <cell r="N628">
            <v>10.9</v>
          </cell>
        </row>
        <row r="629">
          <cell r="C629" t="str">
            <v>HOSPITAL MESTRE VITALINO</v>
          </cell>
          <cell r="E629" t="str">
            <v xml:space="preserve">5.25 - Serviços Bancários </v>
          </cell>
          <cell r="F629">
            <v>360305301651</v>
          </cell>
          <cell r="G629" t="str">
            <v>BANCO SANTANDER DO BRASIL S/A</v>
          </cell>
          <cell r="H629" t="str">
            <v>S</v>
          </cell>
          <cell r="I629" t="str">
            <v>N</v>
          </cell>
          <cell r="N629">
            <v>32.700000000000003</v>
          </cell>
        </row>
        <row r="630">
          <cell r="C630" t="str">
            <v>HOSPITAL MESTRE VITALINO</v>
          </cell>
          <cell r="E630" t="str">
            <v xml:space="preserve">5.25 - Serviços Bancários </v>
          </cell>
          <cell r="F630">
            <v>360305301651</v>
          </cell>
          <cell r="G630" t="str">
            <v>BANCO SANTANDER DO BRASIL S/A</v>
          </cell>
          <cell r="H630" t="str">
            <v>S</v>
          </cell>
          <cell r="I630" t="str">
            <v>N</v>
          </cell>
          <cell r="N630">
            <v>32.700000000000003</v>
          </cell>
        </row>
        <row r="631">
          <cell r="C631" t="str">
            <v>HOSPITAL MESTRE VITALINO</v>
          </cell>
          <cell r="E631" t="str">
            <v xml:space="preserve">5.25 - Serviços Bancários </v>
          </cell>
          <cell r="F631">
            <v>360305301651</v>
          </cell>
          <cell r="G631" t="str">
            <v>BANCO SANTANDER DO BRASIL S/A</v>
          </cell>
          <cell r="H631" t="str">
            <v>S</v>
          </cell>
          <cell r="I631" t="str">
            <v>N</v>
          </cell>
          <cell r="N631">
            <v>10.9</v>
          </cell>
        </row>
        <row r="632">
          <cell r="C632" t="str">
            <v>HOSPITAL MESTRE VITALINO</v>
          </cell>
          <cell r="E632" t="str">
            <v xml:space="preserve">5.25 - Serviços Bancários </v>
          </cell>
          <cell r="F632">
            <v>360305301651</v>
          </cell>
          <cell r="G632" t="str">
            <v>BANCO SANTANDER DO BRASIL S/A</v>
          </cell>
          <cell r="H632" t="str">
            <v>S</v>
          </cell>
          <cell r="I632" t="str">
            <v>N</v>
          </cell>
          <cell r="N632">
            <v>272.5</v>
          </cell>
        </row>
        <row r="633">
          <cell r="C633" t="str">
            <v>HOSPITAL MESTRE VITALINO</v>
          </cell>
          <cell r="E633" t="str">
            <v xml:space="preserve">5.25 - Serviços Bancários </v>
          </cell>
          <cell r="F633">
            <v>360305301651</v>
          </cell>
          <cell r="G633" t="str">
            <v>BANCO SANTANDER DO BRASIL S/A</v>
          </cell>
          <cell r="H633" t="str">
            <v>S</v>
          </cell>
          <cell r="I633" t="str">
            <v>N</v>
          </cell>
          <cell r="N633">
            <v>24.75</v>
          </cell>
        </row>
        <row r="634">
          <cell r="C634" t="str">
            <v>HOSPITAL MESTRE VITALINO</v>
          </cell>
          <cell r="E634" t="str">
            <v xml:space="preserve">5.25 - Serviços Bancários </v>
          </cell>
          <cell r="F634">
            <v>360305301651</v>
          </cell>
          <cell r="G634" t="str">
            <v>BANCO SANTANDER DO BRASIL S/A</v>
          </cell>
          <cell r="H634" t="str">
            <v>S</v>
          </cell>
          <cell r="I634" t="str">
            <v>N</v>
          </cell>
          <cell r="N634">
            <v>44.55</v>
          </cell>
        </row>
        <row r="635">
          <cell r="C635" t="str">
            <v>HOSPITAL MESTRE VITALINO</v>
          </cell>
          <cell r="E635" t="str">
            <v xml:space="preserve">5.25 - Serviços Bancários </v>
          </cell>
          <cell r="F635">
            <v>360305301651</v>
          </cell>
          <cell r="G635" t="str">
            <v>BANCO SANTANDER DO BRASIL S/A</v>
          </cell>
          <cell r="H635" t="str">
            <v>S</v>
          </cell>
          <cell r="I635" t="str">
            <v>N</v>
          </cell>
          <cell r="N635">
            <v>9.9</v>
          </cell>
        </row>
        <row r="636">
          <cell r="C636" t="str">
            <v>HOSPITAL MESTRE VITALINO</v>
          </cell>
          <cell r="E636" t="str">
            <v xml:space="preserve">5.25 - Serviços Bancários </v>
          </cell>
          <cell r="F636">
            <v>360305301651</v>
          </cell>
          <cell r="G636" t="str">
            <v>BANCO SANTANDER DO BRASIL S/A</v>
          </cell>
          <cell r="H636" t="str">
            <v>S</v>
          </cell>
          <cell r="I636" t="str">
            <v>N</v>
          </cell>
          <cell r="N636">
            <v>39.6</v>
          </cell>
        </row>
        <row r="637">
          <cell r="C637" t="str">
            <v>HOSPITAL MESTRE VITALINO</v>
          </cell>
          <cell r="E637" t="str">
            <v xml:space="preserve">5.25 - Serviços Bancários </v>
          </cell>
          <cell r="F637">
            <v>360305301651</v>
          </cell>
          <cell r="G637" t="str">
            <v>BANCO SANTANDER DO BRASIL S/A</v>
          </cell>
          <cell r="H637" t="str">
            <v>S</v>
          </cell>
          <cell r="I637" t="str">
            <v>N</v>
          </cell>
          <cell r="N637">
            <v>24.75</v>
          </cell>
        </row>
        <row r="638">
          <cell r="C638" t="str">
            <v>HOSPITAL MESTRE VITALINO</v>
          </cell>
          <cell r="E638" t="str">
            <v xml:space="preserve">5.25 - Serviços Bancários </v>
          </cell>
          <cell r="F638">
            <v>360305301651</v>
          </cell>
          <cell r="G638" t="str">
            <v>BANCO SANTANDER DO BRASIL S/A</v>
          </cell>
          <cell r="H638" t="str">
            <v>S</v>
          </cell>
          <cell r="I638" t="str">
            <v>N</v>
          </cell>
          <cell r="N638">
            <v>4.95</v>
          </cell>
        </row>
        <row r="639">
          <cell r="C639" t="str">
            <v>HOSPITAL MESTRE VITALINO</v>
          </cell>
          <cell r="E639" t="str">
            <v xml:space="preserve">5.25 - Serviços Bancários </v>
          </cell>
          <cell r="F639">
            <v>360305301651</v>
          </cell>
          <cell r="G639" t="str">
            <v>BANCO SANTANDER DO BRASIL S/A</v>
          </cell>
          <cell r="H639" t="str">
            <v>S</v>
          </cell>
          <cell r="I639" t="str">
            <v>N</v>
          </cell>
          <cell r="N639">
            <v>21.8</v>
          </cell>
        </row>
        <row r="640">
          <cell r="C640" t="str">
            <v>HOSPITAL MESTRE VITALINO</v>
          </cell>
          <cell r="E640" t="str">
            <v xml:space="preserve">5.25 - Serviços Bancários </v>
          </cell>
          <cell r="F640">
            <v>360305301651</v>
          </cell>
          <cell r="G640" t="str">
            <v>BANCO SANTANDER DO BRASIL S/A</v>
          </cell>
          <cell r="H640" t="str">
            <v>S</v>
          </cell>
          <cell r="I640" t="str">
            <v>N</v>
          </cell>
          <cell r="N640">
            <v>9.9</v>
          </cell>
        </row>
        <row r="641">
          <cell r="C641" t="str">
            <v>HOSPITAL MESTRE VITALINO</v>
          </cell>
          <cell r="E641" t="str">
            <v xml:space="preserve">5.25 - Serviços Bancários </v>
          </cell>
          <cell r="F641">
            <v>360305301651</v>
          </cell>
          <cell r="G641" t="str">
            <v>BANCO SANTANDER DO BRASIL S/A</v>
          </cell>
          <cell r="H641" t="str">
            <v>S</v>
          </cell>
          <cell r="I641" t="str">
            <v>N</v>
          </cell>
          <cell r="N641">
            <v>10.9</v>
          </cell>
        </row>
        <row r="642">
          <cell r="C642" t="str">
            <v>HOSPITAL MESTRE VITALINO</v>
          </cell>
          <cell r="E642" t="str">
            <v xml:space="preserve">5.25 - Serviços Bancários </v>
          </cell>
          <cell r="F642">
            <v>360305301651</v>
          </cell>
          <cell r="G642" t="str">
            <v>BANCO SANTANDER DO BRASIL S/A</v>
          </cell>
          <cell r="H642" t="str">
            <v>S</v>
          </cell>
          <cell r="I642" t="str">
            <v>N</v>
          </cell>
          <cell r="N642">
            <v>54.5</v>
          </cell>
        </row>
        <row r="643">
          <cell r="C643" t="str">
            <v>HOSPITAL MESTRE VITALINO</v>
          </cell>
          <cell r="E643" t="str">
            <v xml:space="preserve">5.25 - Serviços Bancários </v>
          </cell>
          <cell r="F643">
            <v>360305301651</v>
          </cell>
          <cell r="G643" t="str">
            <v>BANCO SANTANDER DO BRASIL S/A</v>
          </cell>
          <cell r="H643" t="str">
            <v>S</v>
          </cell>
          <cell r="I643" t="str">
            <v>N</v>
          </cell>
          <cell r="N643">
            <v>10.9</v>
          </cell>
        </row>
        <row r="644">
          <cell r="C644" t="str">
            <v>HOSPITAL MESTRE VITALINO</v>
          </cell>
          <cell r="E644" t="str">
            <v xml:space="preserve">5.25 - Serviços Bancários </v>
          </cell>
          <cell r="F644">
            <v>360305301651</v>
          </cell>
          <cell r="G644" t="str">
            <v>BANCO SANTANDER DO BRASIL S/A</v>
          </cell>
          <cell r="H644" t="str">
            <v>S</v>
          </cell>
          <cell r="I644" t="str">
            <v>N</v>
          </cell>
          <cell r="N644">
            <v>12.5</v>
          </cell>
        </row>
        <row r="645">
          <cell r="C645" t="str">
            <v>HOSPITAL MESTRE VITALINO</v>
          </cell>
          <cell r="E645" t="str">
            <v xml:space="preserve">5.25 - Serviços Bancários </v>
          </cell>
          <cell r="F645">
            <v>360305301651</v>
          </cell>
          <cell r="G645" t="str">
            <v>BANCO SANTANDER DO BRASIL S/A</v>
          </cell>
          <cell r="H645" t="str">
            <v>S</v>
          </cell>
          <cell r="I645" t="str">
            <v>N</v>
          </cell>
          <cell r="N645">
            <v>10.9</v>
          </cell>
        </row>
        <row r="646">
          <cell r="C646" t="str">
            <v>HOSPITAL MESTRE VITALINO</v>
          </cell>
          <cell r="E646" t="str">
            <v xml:space="preserve">5.25 - Serviços Bancários </v>
          </cell>
          <cell r="F646">
            <v>360305301651</v>
          </cell>
          <cell r="G646" t="str">
            <v>BANCO SANTANDER DO BRASIL S/A</v>
          </cell>
          <cell r="H646" t="str">
            <v>S</v>
          </cell>
          <cell r="I646" t="str">
            <v>N</v>
          </cell>
          <cell r="N646">
            <v>21.8</v>
          </cell>
        </row>
        <row r="647">
          <cell r="C647" t="str">
            <v>HOSPITAL MESTRE VITALINO</v>
          </cell>
          <cell r="E647" t="str">
            <v xml:space="preserve">5.25 - Serviços Bancários </v>
          </cell>
          <cell r="F647">
            <v>360305301651</v>
          </cell>
          <cell r="G647" t="str">
            <v>BANCO SANTANDER DO BRASIL S/A</v>
          </cell>
          <cell r="H647" t="str">
            <v>S</v>
          </cell>
          <cell r="I647" t="str">
            <v>N</v>
          </cell>
          <cell r="N647">
            <v>14.85</v>
          </cell>
        </row>
        <row r="648">
          <cell r="C648" t="str">
            <v>HOSPITAL MESTRE VITALINO</v>
          </cell>
          <cell r="E648" t="str">
            <v xml:space="preserve">5.25 - Serviços Bancários </v>
          </cell>
          <cell r="F648">
            <v>360305301651</v>
          </cell>
          <cell r="G648" t="str">
            <v>BANCO SANTANDER DO BRASIL S/A</v>
          </cell>
          <cell r="H648" t="str">
            <v>S</v>
          </cell>
          <cell r="I648" t="str">
            <v>N</v>
          </cell>
          <cell r="N648">
            <v>10.9</v>
          </cell>
        </row>
        <row r="649">
          <cell r="C649" t="str">
            <v>HOSPITAL MESTRE VITALINO</v>
          </cell>
          <cell r="E649" t="str">
            <v>5.9 - Telefonia Móvel</v>
          </cell>
          <cell r="F649">
            <v>2558157000839</v>
          </cell>
          <cell r="G649" t="str">
            <v>TELEFONIA BRASIL S.A.</v>
          </cell>
          <cell r="H649" t="str">
            <v>S</v>
          </cell>
          <cell r="I649" t="str">
            <v>S</v>
          </cell>
          <cell r="J649" t="str">
            <v>0265380609</v>
          </cell>
          <cell r="K649">
            <v>43907</v>
          </cell>
          <cell r="M649" t="str">
            <v>2611606 - Recife - PE</v>
          </cell>
          <cell r="N649">
            <v>2203.5</v>
          </cell>
        </row>
        <row r="650">
          <cell r="C650" t="str">
            <v>HOSPITAL MESTRE VITALINO</v>
          </cell>
          <cell r="E650" t="str">
            <v>5.18 - Teledonia Fixa</v>
          </cell>
          <cell r="F650">
            <v>11844663000109</v>
          </cell>
          <cell r="G650" t="str">
            <v>1TELECOM SERVIÇOS DE TECNOLOGIA EM INTERNET LTDA PE</v>
          </cell>
          <cell r="H650" t="str">
            <v>S</v>
          </cell>
          <cell r="I650" t="str">
            <v>S</v>
          </cell>
          <cell r="J650" t="str">
            <v>47325</v>
          </cell>
          <cell r="K650">
            <v>43916</v>
          </cell>
          <cell r="M650" t="str">
            <v>2611606 - Recife - PE</v>
          </cell>
          <cell r="N650">
            <v>434</v>
          </cell>
        </row>
        <row r="651">
          <cell r="C651" t="str">
            <v>HOSPITAL MESTRE VITALINO</v>
          </cell>
          <cell r="E651" t="str">
            <v>5.18 - Teledonia Fixa</v>
          </cell>
          <cell r="F651">
            <v>11844663000109</v>
          </cell>
          <cell r="G651" t="str">
            <v>1TELECOM SERVIÇOS DE TECNOLOGIA EM INTERNET LTDA PE</v>
          </cell>
          <cell r="H651" t="str">
            <v>S</v>
          </cell>
          <cell r="I651" t="str">
            <v>S</v>
          </cell>
          <cell r="J651" t="str">
            <v>000058684</v>
          </cell>
          <cell r="K651">
            <v>43916</v>
          </cell>
          <cell r="M651" t="str">
            <v>2611606 - Recife - PE</v>
          </cell>
          <cell r="N651">
            <v>266</v>
          </cell>
        </row>
        <row r="652">
          <cell r="C652" t="str">
            <v>HOSPITAL MESTRE VITALINO</v>
          </cell>
          <cell r="E652" t="str">
            <v>5.13 - Água e Esgoto</v>
          </cell>
          <cell r="F652">
            <v>9769035000164</v>
          </cell>
          <cell r="G652" t="str">
            <v>COMPESA- COMPANHIA PERNAMBUCANA DE SANEAMENTO</v>
          </cell>
          <cell r="H652" t="str">
            <v>S</v>
          </cell>
          <cell r="I652" t="str">
            <v>N</v>
          </cell>
          <cell r="J652" t="str">
            <v>202003103447679</v>
          </cell>
          <cell r="K652">
            <v>43934</v>
          </cell>
          <cell r="M652" t="str">
            <v>2611606 - Recife - PE</v>
          </cell>
          <cell r="N652">
            <v>8912.73</v>
          </cell>
        </row>
        <row r="653">
          <cell r="C653" t="str">
            <v>HOSPITAL MESTRE VITALINO</v>
          </cell>
          <cell r="E653" t="str">
            <v>5.12 - Energia Elétrica</v>
          </cell>
          <cell r="F653">
            <v>2558157000839</v>
          </cell>
          <cell r="G653" t="str">
            <v>COMPANHIA ENERGETICA DE PERNAMBUCO</v>
          </cell>
          <cell r="H653" t="str">
            <v>S</v>
          </cell>
          <cell r="I653" t="str">
            <v>S</v>
          </cell>
          <cell r="J653" t="str">
            <v>101467258</v>
          </cell>
          <cell r="K653">
            <v>43909</v>
          </cell>
          <cell r="M653" t="str">
            <v>2611606 - Recife - PE</v>
          </cell>
          <cell r="N653">
            <v>149579.01999999999</v>
          </cell>
        </row>
        <row r="654">
          <cell r="C654" t="str">
            <v>HOSPITAL MESTRE VITALINO</v>
          </cell>
          <cell r="E654" t="str">
            <v>5.3 - Locação de Máquinas e Equipamentos</v>
          </cell>
          <cell r="F654">
            <v>9168271000206</v>
          </cell>
          <cell r="G654" t="str">
            <v>AGISA CONTAINNERS LTDA - MATRIZ</v>
          </cell>
          <cell r="H654" t="str">
            <v>S</v>
          </cell>
          <cell r="I654" t="str">
            <v>S</v>
          </cell>
          <cell r="J654" t="str">
            <v>004671</v>
          </cell>
          <cell r="K654">
            <v>43864</v>
          </cell>
          <cell r="M654" t="str">
            <v>2611606 - Recife - PE</v>
          </cell>
          <cell r="N654">
            <v>700</v>
          </cell>
        </row>
        <row r="655">
          <cell r="C655" t="str">
            <v>HOSPITAL MESTRE VITALINO</v>
          </cell>
          <cell r="E655" t="str">
            <v>5.3 - Locação de Máquinas e Equipamentos</v>
          </cell>
          <cell r="F655">
            <v>13490233000161</v>
          </cell>
          <cell r="G655" t="str">
            <v xml:space="preserve">ALONETEC IMPORTAÇÃO E SERVIÇOS DE EQUIPAMENTOS </v>
          </cell>
          <cell r="H655" t="str">
            <v>S</v>
          </cell>
          <cell r="I655" t="str">
            <v>S</v>
          </cell>
          <cell r="J655" t="str">
            <v>2540</v>
          </cell>
          <cell r="K655">
            <v>43909</v>
          </cell>
          <cell r="M655" t="str">
            <v>2611606 - Recife - PE</v>
          </cell>
          <cell r="N655">
            <v>1089</v>
          </cell>
        </row>
        <row r="656">
          <cell r="C656" t="str">
            <v>HOSPITAL MESTRE VITALINO</v>
          </cell>
          <cell r="E656" t="str">
            <v>5.3 - Locação de Máquinas e Equipamentos</v>
          </cell>
          <cell r="F656">
            <v>5097661000109</v>
          </cell>
          <cell r="G656" t="str">
            <v>CONTAGE REPRESENTAÇÕES E CONSULTORIA LTDA ME</v>
          </cell>
          <cell r="H656" t="str">
            <v>S</v>
          </cell>
          <cell r="I656" t="str">
            <v>S</v>
          </cell>
          <cell r="J656" t="str">
            <v>001582</v>
          </cell>
          <cell r="K656">
            <v>43909</v>
          </cell>
          <cell r="M656" t="str">
            <v>2611606 - Recife - PE</v>
          </cell>
          <cell r="N656">
            <v>2550</v>
          </cell>
        </row>
        <row r="657">
          <cell r="C657" t="str">
            <v>HOSPITAL MESTRE VITALINO</v>
          </cell>
          <cell r="E657" t="str">
            <v>5.1 - Locação de Equipamentos Médicos-Hospitalares</v>
          </cell>
          <cell r="F657">
            <v>1440590000136</v>
          </cell>
          <cell r="G657" t="str">
            <v>FRESENIUS MEDICAL CARE</v>
          </cell>
          <cell r="H657" t="str">
            <v>S</v>
          </cell>
          <cell r="I657" t="str">
            <v>S</v>
          </cell>
          <cell r="J657" t="str">
            <v>27</v>
          </cell>
          <cell r="K657">
            <v>43921</v>
          </cell>
          <cell r="M657" t="str">
            <v>3524709 - Jaguariúna - SP</v>
          </cell>
          <cell r="N657">
            <v>2162.5700000000002</v>
          </cell>
        </row>
        <row r="658">
          <cell r="C658" t="str">
            <v>HOSPITAL MESTRE VITALINO</v>
          </cell>
          <cell r="E658" t="str">
            <v>5.1 - Locação de Equipamentos Médicos-Hospitalares</v>
          </cell>
          <cell r="F658">
            <v>1440590000136</v>
          </cell>
          <cell r="G658" t="str">
            <v>FRESENIUS MEDICAL CARE</v>
          </cell>
          <cell r="H658" t="str">
            <v>S</v>
          </cell>
          <cell r="I658" t="str">
            <v>S</v>
          </cell>
          <cell r="J658" t="str">
            <v>34</v>
          </cell>
          <cell r="K658">
            <v>43921</v>
          </cell>
          <cell r="M658" t="str">
            <v>3524709 - Jaguariúna - SP</v>
          </cell>
          <cell r="N658">
            <v>8632.64</v>
          </cell>
        </row>
        <row r="659">
          <cell r="C659" t="str">
            <v>HOSPITAL MESTRE VITALINO</v>
          </cell>
          <cell r="E659" t="str">
            <v>5.3 - Locação de Máquinas e Equipamentos</v>
          </cell>
          <cell r="F659">
            <v>97406706000190</v>
          </cell>
          <cell r="G659" t="str">
            <v>HP FINANCIAL SERVICES ARRENDAMENTO MERCANTIL S.A.</v>
          </cell>
          <cell r="H659" t="str">
            <v>S</v>
          </cell>
          <cell r="I659" t="str">
            <v>N</v>
          </cell>
          <cell r="J659" t="str">
            <v>5329708517</v>
          </cell>
          <cell r="K659">
            <v>43886</v>
          </cell>
          <cell r="M659" t="str">
            <v>3505708 - Barueri - SP</v>
          </cell>
          <cell r="N659">
            <v>1667.24</v>
          </cell>
        </row>
        <row r="660">
          <cell r="C660" t="str">
            <v>HOSPITAL MESTRE VITALINO</v>
          </cell>
          <cell r="E660" t="str">
            <v>5.3 - Locação de Máquinas e Equipamentos</v>
          </cell>
          <cell r="F660">
            <v>27893009000125</v>
          </cell>
          <cell r="G660" t="str">
            <v>L S A SOLUÇÕES EM TECNOLOGIA EIRELI - ME</v>
          </cell>
          <cell r="H660" t="str">
            <v>S</v>
          </cell>
          <cell r="I660" t="str">
            <v>S</v>
          </cell>
          <cell r="J660" t="str">
            <v>00000050</v>
          </cell>
          <cell r="K660">
            <v>43920</v>
          </cell>
          <cell r="M660" t="str">
            <v>2611606 - Recife - PE</v>
          </cell>
          <cell r="N660">
            <v>1800</v>
          </cell>
        </row>
        <row r="661">
          <cell r="C661" t="str">
            <v>HOSPITAL MESTRE VITALINO</v>
          </cell>
          <cell r="E661" t="str">
            <v>5.3 - Locação de Máquinas e Equipamentos</v>
          </cell>
          <cell r="F661">
            <v>4966953000160</v>
          </cell>
          <cell r="G661" t="str">
            <v>MPM - ALUGUEL DE AR LTDA</v>
          </cell>
          <cell r="H661" t="str">
            <v>S</v>
          </cell>
          <cell r="I661" t="str">
            <v>S</v>
          </cell>
          <cell r="J661" t="str">
            <v>0001860</v>
          </cell>
          <cell r="K661">
            <v>43893</v>
          </cell>
          <cell r="M661" t="str">
            <v>2611606 - Recife - PE</v>
          </cell>
          <cell r="N661">
            <v>3760</v>
          </cell>
        </row>
        <row r="662">
          <cell r="C662" t="str">
            <v>HOSPITAL MESTRE VITALINO</v>
          </cell>
          <cell r="E662" t="str">
            <v>5.3 - Locação de Máquinas e Equipamentos</v>
          </cell>
          <cell r="F662">
            <v>10279299000119</v>
          </cell>
          <cell r="G662" t="str">
            <v>RGRAPH LOC. COM. E SERV. LTDA ME</v>
          </cell>
          <cell r="H662" t="str">
            <v>S</v>
          </cell>
          <cell r="I662" t="str">
            <v>S</v>
          </cell>
          <cell r="J662" t="str">
            <v>02717</v>
          </cell>
          <cell r="K662">
            <v>43921</v>
          </cell>
          <cell r="M662" t="str">
            <v>2611606 - Recife - PE</v>
          </cell>
          <cell r="N662">
            <v>5114.47</v>
          </cell>
        </row>
        <row r="663">
          <cell r="C663" t="str">
            <v>HOSPITAL MESTRE VITALINO</v>
          </cell>
          <cell r="E663" t="str">
            <v>5.3 - Locação de Máquinas e Equipamentos</v>
          </cell>
          <cell r="F663">
            <v>31321644000105</v>
          </cell>
          <cell r="G663" t="str">
            <v>TH COMERCIO E LOCACAO DE EQUIPAMENTOS PARA CONSTRUÇÃO CIVIL LTDA</v>
          </cell>
          <cell r="H663" t="str">
            <v>S</v>
          </cell>
          <cell r="I663" t="str">
            <v>S</v>
          </cell>
          <cell r="J663" t="str">
            <v>463</v>
          </cell>
          <cell r="K663">
            <v>43901</v>
          </cell>
          <cell r="M663" t="str">
            <v>2604106 - Caruaru - PE</v>
          </cell>
          <cell r="N663">
            <v>580</v>
          </cell>
        </row>
        <row r="664">
          <cell r="C664" t="str">
            <v>HOSPITAL MESTRE VITALINO</v>
          </cell>
          <cell r="E664" t="str">
            <v>5.3 - Locação de Máquinas e Equipamentos</v>
          </cell>
          <cell r="F664">
            <v>31321644000105</v>
          </cell>
          <cell r="G664" t="str">
            <v>TH COMERCIO E LOCACAO DE EQUIPAMENTOS PARA CONSTRUÇÃO CIVIL LTDA</v>
          </cell>
          <cell r="H664" t="str">
            <v>S</v>
          </cell>
          <cell r="I664" t="str">
            <v>S</v>
          </cell>
          <cell r="J664" t="str">
            <v>428</v>
          </cell>
          <cell r="K664">
            <v>43879</v>
          </cell>
          <cell r="M664" t="str">
            <v>2604106 - Caruaru - PE</v>
          </cell>
          <cell r="N664">
            <v>720</v>
          </cell>
        </row>
        <row r="665">
          <cell r="C665" t="str">
            <v>HOSPITAL MESTRE VITALINO</v>
          </cell>
          <cell r="E665" t="str">
            <v>5.1 - Locação de Equipamentos Médicos-Hospitalares</v>
          </cell>
          <cell r="F665">
            <v>24884275000101</v>
          </cell>
          <cell r="G665" t="str">
            <v xml:space="preserve">INNOVAR SERVIÇOS DE EQUIPAMENTOS HOSPITALARES </v>
          </cell>
          <cell r="H665" t="str">
            <v>S</v>
          </cell>
          <cell r="I665" t="str">
            <v>S</v>
          </cell>
          <cell r="J665" t="str">
            <v>102-03/2020</v>
          </cell>
          <cell r="K665">
            <v>43916</v>
          </cell>
          <cell r="M665" t="str">
            <v>2609600 - Olinda - PE</v>
          </cell>
          <cell r="N665">
            <v>13700</v>
          </cell>
        </row>
        <row r="666">
          <cell r="C666" t="str">
            <v>HOSPITAL MESTRE VITALINO</v>
          </cell>
          <cell r="E666" t="str">
            <v>5.1 - Locação de Equipamentos Médicos-Hospitalares</v>
          </cell>
          <cell r="F666">
            <v>60619202001209</v>
          </cell>
          <cell r="G666" t="str">
            <v>MESSER GASES LTDA</v>
          </cell>
          <cell r="H666" t="str">
            <v>S</v>
          </cell>
          <cell r="I666" t="str">
            <v>S</v>
          </cell>
          <cell r="J666" t="str">
            <v>0084201862</v>
          </cell>
          <cell r="K666">
            <v>43917</v>
          </cell>
          <cell r="M666" t="str">
            <v>2607901 - Jaboatão dos Guararapes - PE</v>
          </cell>
          <cell r="N666">
            <v>6518.9</v>
          </cell>
        </row>
        <row r="667">
          <cell r="C667" t="str">
            <v>HOSPITAL MESTRE VITALINO</v>
          </cell>
          <cell r="E667" t="str">
            <v>5.1 - Locação de Equipamentos Médicos-Hospitalares</v>
          </cell>
          <cell r="F667">
            <v>60619202001209</v>
          </cell>
          <cell r="G667" t="str">
            <v>MESSER GASES LTDA</v>
          </cell>
          <cell r="H667" t="str">
            <v>S</v>
          </cell>
          <cell r="I667" t="str">
            <v>S</v>
          </cell>
          <cell r="J667" t="str">
            <v>0084201863</v>
          </cell>
          <cell r="K667">
            <v>43917</v>
          </cell>
          <cell r="M667" t="str">
            <v>2607901 - Jaboatão dos Guararapes - PE</v>
          </cell>
          <cell r="N667">
            <v>16535.84</v>
          </cell>
        </row>
        <row r="668">
          <cell r="C668" t="str">
            <v>HOSPITAL MESTRE VITALINO</v>
          </cell>
          <cell r="E668" t="str">
            <v>5.8 - Locação de Veículos Automotores</v>
          </cell>
          <cell r="F668">
            <v>16670085049162</v>
          </cell>
          <cell r="G668" t="str">
            <v>LOCALIZA RENT A CAR S/A</v>
          </cell>
          <cell r="H668" t="str">
            <v>S</v>
          </cell>
          <cell r="I668" t="str">
            <v>S</v>
          </cell>
          <cell r="J668" t="str">
            <v>42196</v>
          </cell>
          <cell r="K668">
            <v>43909</v>
          </cell>
          <cell r="M668" t="str">
            <v>2604106 - Caruaru - PE</v>
          </cell>
          <cell r="N668">
            <v>1500</v>
          </cell>
        </row>
        <row r="669">
          <cell r="C669" t="str">
            <v>HOSPITAL MESTRE VITALINO</v>
          </cell>
          <cell r="E669" t="str">
            <v>5.19 - Serviços Gráficos, de Encadernação e de Emolduração</v>
          </cell>
          <cell r="F669">
            <v>31437123000118</v>
          </cell>
          <cell r="G669" t="str">
            <v xml:space="preserve">QUITERIA MARIZE DE LIMA </v>
          </cell>
          <cell r="H669" t="str">
            <v>S</v>
          </cell>
          <cell r="I669" t="str">
            <v>S</v>
          </cell>
          <cell r="J669" t="str">
            <v>49</v>
          </cell>
          <cell r="K669">
            <v>43906</v>
          </cell>
          <cell r="M669" t="str">
            <v>2604106 - Caruaru - PE</v>
          </cell>
          <cell r="N669">
            <v>354</v>
          </cell>
        </row>
        <row r="670">
          <cell r="C670" t="str">
            <v>HOSPITAL MESTRE VITALINO</v>
          </cell>
          <cell r="E670" t="str">
            <v>5.99 - Outros Serviços de Terceiros Pessoa Jurídica</v>
          </cell>
          <cell r="F670">
            <v>34028316046014</v>
          </cell>
          <cell r="G670" t="str">
            <v xml:space="preserve">ECT-EMP BRAS. DE CORREIOS E TELEGRAFOS </v>
          </cell>
          <cell r="H670" t="str">
            <v>S</v>
          </cell>
          <cell r="I670" t="str">
            <v>S</v>
          </cell>
          <cell r="J670" t="str">
            <v>1781307028</v>
          </cell>
          <cell r="K670">
            <v>43879</v>
          </cell>
          <cell r="M670" t="str">
            <v>2604106 - Caruaru - PE</v>
          </cell>
          <cell r="N670">
            <v>480.7</v>
          </cell>
        </row>
        <row r="671">
          <cell r="C671" t="str">
            <v>HOSPITAL MESTRE VITALINO</v>
          </cell>
          <cell r="E671" t="str">
            <v>5.99 - Outros Serviços de Terceiros Pessoa Jurídica</v>
          </cell>
          <cell r="F671">
            <v>34028316046014</v>
          </cell>
          <cell r="G671" t="str">
            <v xml:space="preserve">ECT-EMP BRAS. DE CORREIOS E TELEGRAFOS </v>
          </cell>
          <cell r="H671" t="str">
            <v>S</v>
          </cell>
          <cell r="I671" t="str">
            <v>S</v>
          </cell>
          <cell r="J671" t="str">
            <v>1792030606</v>
          </cell>
          <cell r="K671">
            <v>43902</v>
          </cell>
          <cell r="M671" t="str">
            <v>2604106 - Caruaru - PE</v>
          </cell>
          <cell r="N671">
            <v>32.81</v>
          </cell>
        </row>
        <row r="672">
          <cell r="C672" t="str">
            <v>HOSPITAL MESTRE VITALINO</v>
          </cell>
          <cell r="E672" t="str">
            <v>5.99 - Outros Serviços de Terceiros Pessoa Jurídica</v>
          </cell>
          <cell r="F672">
            <v>11587975003361</v>
          </cell>
          <cell r="G672" t="str">
            <v>ONLINE CETIFICADORA LTDA - EP</v>
          </cell>
          <cell r="H672" t="str">
            <v>S</v>
          </cell>
          <cell r="I672" t="str">
            <v>S</v>
          </cell>
          <cell r="J672" t="str">
            <v>529390</v>
          </cell>
          <cell r="K672">
            <v>43910</v>
          </cell>
          <cell r="M672" t="str">
            <v>3550308 - São Paulo - SP</v>
          </cell>
          <cell r="N672">
            <v>7425</v>
          </cell>
        </row>
        <row r="673">
          <cell r="C673" t="str">
            <v>HOSPITAL MESTRE VITALINO</v>
          </cell>
          <cell r="E673" t="str">
            <v>5.99 - Outros Serviços de Terceiros Pessoa Jurídica</v>
          </cell>
          <cell r="F673">
            <v>11587975003361</v>
          </cell>
          <cell r="G673" t="str">
            <v>ONLINE CETIFICADORA LTDA - EP</v>
          </cell>
          <cell r="H673" t="str">
            <v>S</v>
          </cell>
          <cell r="I673" t="str">
            <v>S</v>
          </cell>
          <cell r="J673" t="str">
            <v>529389</v>
          </cell>
          <cell r="K673">
            <v>43910</v>
          </cell>
          <cell r="M673" t="str">
            <v>3550308 - São Paulo - SP</v>
          </cell>
          <cell r="N673">
            <v>440</v>
          </cell>
        </row>
        <row r="674">
          <cell r="C674" t="str">
            <v>HOSPITAL MESTRE VITALINO</v>
          </cell>
          <cell r="E674" t="str">
            <v>5.99 - Outros Serviços de Terceiros Pessoa Jurídica</v>
          </cell>
          <cell r="F674">
            <v>33971594000137</v>
          </cell>
          <cell r="G674" t="str">
            <v>GILBERTO DOS SANTOS NARCISO</v>
          </cell>
          <cell r="H674" t="str">
            <v>S</v>
          </cell>
          <cell r="I674" t="str">
            <v>S</v>
          </cell>
          <cell r="J674" t="str">
            <v>5</v>
          </cell>
          <cell r="K674">
            <v>43923</v>
          </cell>
          <cell r="M674" t="str">
            <v>2604106 - Caruaru - PE</v>
          </cell>
          <cell r="N674">
            <v>320.47000000000003</v>
          </cell>
        </row>
        <row r="675">
          <cell r="C675" t="str">
            <v>HOSPITAL MESTRE VITALINO</v>
          </cell>
          <cell r="E675" t="str">
            <v>5.16 - Serviços Médico-Hospitalares, Odotonlógia e Laboratoriais</v>
          </cell>
          <cell r="F675">
            <v>27753396000102</v>
          </cell>
          <cell r="G675" t="str">
            <v>AFONSO DE MELO SERVICOS MEDICOS E HOSPITALARES LTDA</v>
          </cell>
          <cell r="H675" t="str">
            <v>S</v>
          </cell>
          <cell r="I675" t="str">
            <v>S</v>
          </cell>
          <cell r="J675" t="str">
            <v>00000004</v>
          </cell>
          <cell r="K675">
            <v>43921</v>
          </cell>
          <cell r="M675" t="str">
            <v>2611606 - Recife - PE</v>
          </cell>
          <cell r="N675">
            <v>14000</v>
          </cell>
        </row>
        <row r="676">
          <cell r="C676" t="str">
            <v>HOSPITAL MESTRE VITALINO</v>
          </cell>
          <cell r="E676" t="str">
            <v>5.16 - Serviços Médico-Hospitalares, Odotonlógia e Laboratoriais</v>
          </cell>
          <cell r="F676">
            <v>27816524000101</v>
          </cell>
          <cell r="G676" t="str">
            <v>CLINICA NEFROAGRESTE LTDA ME</v>
          </cell>
          <cell r="H676" t="str">
            <v>S</v>
          </cell>
          <cell r="I676" t="str">
            <v>S</v>
          </cell>
          <cell r="J676" t="str">
            <v>51</v>
          </cell>
          <cell r="K676">
            <v>43917</v>
          </cell>
          <cell r="M676" t="str">
            <v>2604106 - Caruaru - PE</v>
          </cell>
          <cell r="N676">
            <v>104100</v>
          </cell>
        </row>
        <row r="677">
          <cell r="C677" t="str">
            <v>HOSPITAL MESTRE VITALINO</v>
          </cell>
          <cell r="E677" t="str">
            <v>5.16 - Serviços Médico-Hospitalares, Odotonlógia e Laboratoriais</v>
          </cell>
          <cell r="F677">
            <v>18622537000159</v>
          </cell>
          <cell r="G677" t="str">
            <v>DP SANTOS SERVICOS MEDICOS LTDA</v>
          </cell>
          <cell r="H677" t="str">
            <v>S</v>
          </cell>
          <cell r="I677" t="str">
            <v>S</v>
          </cell>
          <cell r="J677" t="str">
            <v>919</v>
          </cell>
          <cell r="K677">
            <v>43921</v>
          </cell>
          <cell r="M677" t="str">
            <v>2604106 - Caruaru - PE</v>
          </cell>
          <cell r="N677">
            <v>2700</v>
          </cell>
        </row>
        <row r="678">
          <cell r="C678" t="str">
            <v>HOSPITAL MESTRE VITALINO</v>
          </cell>
          <cell r="E678" t="str">
            <v>5.16 - Serviços Médico-Hospitalares, Odotonlógia e Laboratoriais</v>
          </cell>
          <cell r="F678">
            <v>21728590000143</v>
          </cell>
          <cell r="G678" t="str">
            <v>ICCONE CIRURGIA CARDIOVASCULAR LTDA ME</v>
          </cell>
          <cell r="H678" t="str">
            <v>S</v>
          </cell>
          <cell r="I678" t="str">
            <v>S</v>
          </cell>
          <cell r="J678" t="str">
            <v>00000285</v>
          </cell>
          <cell r="K678">
            <v>43922</v>
          </cell>
          <cell r="M678" t="str">
            <v>2611606 - Recife - PE</v>
          </cell>
          <cell r="N678">
            <v>89450</v>
          </cell>
        </row>
        <row r="679">
          <cell r="C679" t="str">
            <v>HOSPITAL MESTRE VITALINO</v>
          </cell>
          <cell r="E679" t="str">
            <v>5.16 - Serviços Médico-Hospitalares, Odotonlógia e Laboratoriais</v>
          </cell>
          <cell r="F679">
            <v>5844351000100</v>
          </cell>
          <cell r="G679" t="str">
            <v>IMAGEM INTERIOR DIAGNOSTICOS SS LTDA</v>
          </cell>
          <cell r="H679" t="str">
            <v>S</v>
          </cell>
          <cell r="I679" t="str">
            <v>S</v>
          </cell>
          <cell r="J679" t="str">
            <v>128</v>
          </cell>
          <cell r="K679">
            <v>43920</v>
          </cell>
          <cell r="M679" t="str">
            <v>2604106 - Caruaru - PE</v>
          </cell>
          <cell r="N679">
            <v>85489</v>
          </cell>
        </row>
        <row r="680">
          <cell r="C680" t="str">
            <v>HOSPITAL MESTRE VITALINO</v>
          </cell>
          <cell r="E680" t="str">
            <v>5.16 - Serviços Médico-Hospitalares, Odotonlógia e Laboratoriais</v>
          </cell>
          <cell r="F680">
            <v>62519000102</v>
          </cell>
          <cell r="G680" t="str">
            <v>UNIDADE DE CARDIOLOGIA INVASIVA S C LTDA</v>
          </cell>
          <cell r="H680" t="str">
            <v>S</v>
          </cell>
          <cell r="I680" t="str">
            <v>S</v>
          </cell>
          <cell r="J680" t="str">
            <v>00000311</v>
          </cell>
          <cell r="K680">
            <v>43920</v>
          </cell>
          <cell r="M680" t="str">
            <v>2611606 - Recife - PE</v>
          </cell>
          <cell r="N680">
            <v>37439.1</v>
          </cell>
        </row>
        <row r="681">
          <cell r="C681" t="str">
            <v>HOSPITAL MESTRE VITALINO</v>
          </cell>
          <cell r="E681" t="str">
            <v>5.16 - Serviços Médico-Hospitalares, Odotonlógia e Laboratoriais</v>
          </cell>
          <cell r="F681">
            <v>28629942000152</v>
          </cell>
          <cell r="G681" t="str">
            <v>ARC SERVICOS MEDICOS E HOSPITALARES LTDA ME</v>
          </cell>
          <cell r="H681" t="str">
            <v>S</v>
          </cell>
          <cell r="I681" t="str">
            <v>S</v>
          </cell>
          <cell r="J681" t="str">
            <v>000000167</v>
          </cell>
          <cell r="K681">
            <v>43917</v>
          </cell>
          <cell r="M681" t="str">
            <v>2609600 - Olinda - PE</v>
          </cell>
          <cell r="N681">
            <v>3500</v>
          </cell>
        </row>
        <row r="682">
          <cell r="C682" t="str">
            <v>HOSPITAL MESTRE VITALINO</v>
          </cell>
          <cell r="E682" t="str">
            <v>5.16 - Serviços Médico-Hospitalares, Odotonlógia e Laboratoriais</v>
          </cell>
          <cell r="F682">
            <v>19378769005305</v>
          </cell>
          <cell r="G682" t="str">
            <v>INSTITUTO HERMES PARDINI S/A</v>
          </cell>
          <cell r="H682" t="str">
            <v>S</v>
          </cell>
          <cell r="I682" t="str">
            <v>S</v>
          </cell>
          <cell r="J682" t="str">
            <v>2020/51196</v>
          </cell>
          <cell r="K682">
            <v>43918</v>
          </cell>
          <cell r="M682" t="str">
            <v>3171204 - Vespasiano - MG</v>
          </cell>
          <cell r="N682">
            <v>3311.66</v>
          </cell>
        </row>
        <row r="683">
          <cell r="C683" t="str">
            <v>HOSPITAL MESTRE VITALINO</v>
          </cell>
          <cell r="E683" t="str">
            <v>5.16 - Serviços Médico-Hospitalares, Odotonlógia e Laboratoriais</v>
          </cell>
          <cell r="F683">
            <v>26355539000157</v>
          </cell>
          <cell r="G683" t="str">
            <v>LABMEX LABORATORIO DE ANALISES CLINICAS EIRELI -ME</v>
          </cell>
          <cell r="H683" t="str">
            <v>S</v>
          </cell>
          <cell r="I683" t="str">
            <v>S</v>
          </cell>
          <cell r="J683" t="str">
            <v>147</v>
          </cell>
          <cell r="K683">
            <v>43921</v>
          </cell>
          <cell r="M683" t="str">
            <v>2604106 - Caruaru - PE</v>
          </cell>
          <cell r="N683">
            <v>217680.08</v>
          </cell>
        </row>
        <row r="684">
          <cell r="C684" t="str">
            <v>HOSPITAL MESTRE VITALINO</v>
          </cell>
          <cell r="E684" t="str">
            <v>5.16 - Serviços Médico-Hospitalares, Odotonlógia e Laboratoriais</v>
          </cell>
          <cell r="F684">
            <v>6101092000182</v>
          </cell>
          <cell r="G684" t="str">
            <v>LABORATORIO MEDICO DR ROMUALDO LINS LTDA</v>
          </cell>
          <cell r="H684" t="str">
            <v>S</v>
          </cell>
          <cell r="I684" t="str">
            <v>S</v>
          </cell>
          <cell r="J684" t="str">
            <v>4972</v>
          </cell>
          <cell r="K684">
            <v>43917</v>
          </cell>
          <cell r="M684" t="str">
            <v>2604106 - Caruaru - PE</v>
          </cell>
          <cell r="N684">
            <v>24004.94</v>
          </cell>
        </row>
        <row r="685">
          <cell r="C685" t="str">
            <v>HOSPITAL MESTRE VITALINO</v>
          </cell>
          <cell r="E685" t="str">
            <v>5.99 - Outros Serviços de Terceiros Pessoa Jurídica</v>
          </cell>
          <cell r="F685">
            <v>1913062000157</v>
          </cell>
          <cell r="G685" t="str">
            <v xml:space="preserve">CENEL CENTRO DE NEUROLOGIA E ELETRENCEFALOGRAFIA LTDA </v>
          </cell>
          <cell r="H685" t="str">
            <v>S</v>
          </cell>
          <cell r="I685" t="str">
            <v>S</v>
          </cell>
          <cell r="J685" t="str">
            <v>00005687</v>
          </cell>
          <cell r="K685">
            <v>43922</v>
          </cell>
          <cell r="M685" t="str">
            <v>2611606 - Recife - PE</v>
          </cell>
          <cell r="N685">
            <v>630</v>
          </cell>
        </row>
        <row r="686">
          <cell r="C686" t="str">
            <v>HOSPITAL MESTRE VITALINO</v>
          </cell>
          <cell r="E686" t="str">
            <v>5.16 - Serviços Médico-Hospitalares, Odotonlógia e Laboratoriais</v>
          </cell>
          <cell r="F686">
            <v>610112000164</v>
          </cell>
          <cell r="G686" t="str">
            <v>COOPAGRESTE COOP DOS MEDICOS ANESTESIOLOGISTA DO INT DE PE</v>
          </cell>
          <cell r="H686" t="str">
            <v>S</v>
          </cell>
          <cell r="I686" t="str">
            <v>S</v>
          </cell>
          <cell r="J686" t="str">
            <v>4724</v>
          </cell>
          <cell r="K686">
            <v>43921</v>
          </cell>
          <cell r="M686" t="str">
            <v>2604106 - Caruaru - PE</v>
          </cell>
          <cell r="N686">
            <v>257250</v>
          </cell>
        </row>
        <row r="687">
          <cell r="C687" t="str">
            <v>HOSPITAL MESTRE VITALINO</v>
          </cell>
          <cell r="E687" t="str">
            <v>5.15 - Serviços Domésticos</v>
          </cell>
          <cell r="F687">
            <v>6272575004803</v>
          </cell>
          <cell r="G687" t="str">
            <v>LAVEBRAS GESTAO DE TEXTEIS S.A</v>
          </cell>
          <cell r="H687" t="str">
            <v>S</v>
          </cell>
          <cell r="I687" t="str">
            <v>S</v>
          </cell>
          <cell r="J687" t="str">
            <v>000003242</v>
          </cell>
          <cell r="K687">
            <v>43921</v>
          </cell>
          <cell r="M687" t="str">
            <v>2610707 - Paulista - PE</v>
          </cell>
          <cell r="N687">
            <v>182618.85</v>
          </cell>
        </row>
        <row r="688">
          <cell r="C688" t="str">
            <v>HOSPITAL MESTRE VITALINO</v>
          </cell>
          <cell r="E688" t="str">
            <v>5.10 - Detetização/Tratamento de Resíduos e Afins</v>
          </cell>
          <cell r="F688">
            <v>7575881000118</v>
          </cell>
          <cell r="G688" t="str">
            <v>SIM GESTAO AMBIENTAL SERVIÇOS LTDA</v>
          </cell>
          <cell r="H688" t="str">
            <v>S</v>
          </cell>
          <cell r="I688" t="str">
            <v>S</v>
          </cell>
          <cell r="J688" t="str">
            <v>1016350</v>
          </cell>
          <cell r="K688">
            <v>43921</v>
          </cell>
          <cell r="M688" t="str">
            <v>2507507 - João Pessoa - PB</v>
          </cell>
          <cell r="N688">
            <v>9771.27</v>
          </cell>
        </row>
        <row r="689">
          <cell r="C689" t="str">
            <v>HOSPITAL MESTRE VITALINO</v>
          </cell>
          <cell r="E689" t="str">
            <v>5.17 - Manutenção de Software, Certificação Digital e Microfilmagem</v>
          </cell>
          <cell r="F689">
            <v>10891998000115</v>
          </cell>
          <cell r="G689" t="str">
            <v>ADVISERSIT SERVICOS EM INFORMATICA LTDA</v>
          </cell>
          <cell r="H689" t="str">
            <v>S</v>
          </cell>
          <cell r="I689" t="str">
            <v>S</v>
          </cell>
          <cell r="J689" t="str">
            <v>000000269</v>
          </cell>
          <cell r="K689">
            <v>43920</v>
          </cell>
          <cell r="M689" t="str">
            <v>2610707 - Paulista - PE</v>
          </cell>
          <cell r="N689">
            <v>600</v>
          </cell>
        </row>
        <row r="690">
          <cell r="C690" t="str">
            <v>HOSPITAL MESTRE VITALINO</v>
          </cell>
          <cell r="E690" t="str">
            <v>5.17 - Manutenção de Software, Certificação Digital e Microfilmagem</v>
          </cell>
          <cell r="F690">
            <v>29439708000125</v>
          </cell>
          <cell r="G690" t="str">
            <v>DCIFRE TECNOLOGIA DA INFORMAÇÃO LTDA</v>
          </cell>
          <cell r="H690" t="str">
            <v>S</v>
          </cell>
          <cell r="I690" t="str">
            <v>S</v>
          </cell>
          <cell r="J690" t="str">
            <v>00000547</v>
          </cell>
          <cell r="K690">
            <v>43923</v>
          </cell>
          <cell r="M690" t="str">
            <v>2611606 - Recife - PE</v>
          </cell>
          <cell r="N690">
            <v>712.82</v>
          </cell>
        </row>
        <row r="691">
          <cell r="C691" t="str">
            <v>HOSPITAL MESTRE VITALINO</v>
          </cell>
          <cell r="E691" t="str">
            <v>5.17 - Manutenção de Software, Certificação Digital e Microfilmagem</v>
          </cell>
          <cell r="F691">
            <v>8222247000164</v>
          </cell>
          <cell r="G691" t="str">
            <v>F R PONTO COM SERV DE PROD ELETRONICOS</v>
          </cell>
          <cell r="H691" t="str">
            <v>S</v>
          </cell>
          <cell r="I691" t="str">
            <v>S</v>
          </cell>
          <cell r="J691" t="str">
            <v>8762</v>
          </cell>
          <cell r="K691">
            <v>43902</v>
          </cell>
          <cell r="M691" t="str">
            <v>2604106 - Caruaru - PE</v>
          </cell>
          <cell r="N691">
            <v>285</v>
          </cell>
        </row>
        <row r="692">
          <cell r="C692" t="str">
            <v>HOSPITAL MESTRE VITALINO</v>
          </cell>
          <cell r="E692" t="str">
            <v>5.17 - Manutenção de Software, Certificação Digital e Microfilmagem</v>
          </cell>
          <cell r="F692">
            <v>8222247000164</v>
          </cell>
          <cell r="G692" t="str">
            <v>F R PONTO COM SERV DE PROD ELETRONICOS</v>
          </cell>
          <cell r="H692" t="str">
            <v>S</v>
          </cell>
          <cell r="I692" t="str">
            <v>S</v>
          </cell>
          <cell r="J692" t="str">
            <v>8763</v>
          </cell>
          <cell r="K692">
            <v>43903</v>
          </cell>
          <cell r="M692" t="str">
            <v>2604106 - Caruaru - PE</v>
          </cell>
          <cell r="N692">
            <v>200</v>
          </cell>
        </row>
        <row r="693">
          <cell r="C693" t="str">
            <v>HOSPITAL MESTRE VITALINO</v>
          </cell>
          <cell r="E693" t="str">
            <v>5.17 - Manutenção de Software, Certificação Digital e Microfilmagem</v>
          </cell>
          <cell r="F693">
            <v>11698838000117</v>
          </cell>
          <cell r="G693" t="str">
            <v>INUVEM COMPUTACAO LTDA ME</v>
          </cell>
          <cell r="H693" t="str">
            <v>S</v>
          </cell>
          <cell r="I693" t="str">
            <v>S</v>
          </cell>
          <cell r="J693" t="str">
            <v>00000596</v>
          </cell>
          <cell r="K693">
            <v>43898</v>
          </cell>
          <cell r="M693" t="str">
            <v>2927408 - Salvador - BA</v>
          </cell>
          <cell r="N693">
            <v>149</v>
          </cell>
        </row>
        <row r="694">
          <cell r="C694" t="str">
            <v>HOSPITAL MESTRE VITALINO</v>
          </cell>
          <cell r="E694" t="str">
            <v>5.17 - Manutenção de Software, Certificação Digital e Microfilmagem</v>
          </cell>
          <cell r="F694">
            <v>92306257000780</v>
          </cell>
          <cell r="G694" t="str">
            <v>MV INFORMATICA NORDESTE LTDA</v>
          </cell>
          <cell r="H694" t="str">
            <v>S</v>
          </cell>
          <cell r="I694" t="str">
            <v>S</v>
          </cell>
          <cell r="J694" t="str">
            <v>00009004</v>
          </cell>
          <cell r="K694">
            <v>43895</v>
          </cell>
          <cell r="M694" t="str">
            <v>2611606 - Recife - PE</v>
          </cell>
          <cell r="N694">
            <v>25721.14</v>
          </cell>
        </row>
        <row r="695">
          <cell r="C695" t="str">
            <v>HOSPITAL MESTRE VITALINO</v>
          </cell>
          <cell r="E695" t="str">
            <v>5.17 - Manutenção de Software, Certificação Digital e Microfilmagem</v>
          </cell>
          <cell r="F695">
            <v>61099008000141</v>
          </cell>
          <cell r="G695" t="str">
            <v>TAGUS-TEC SERVIÇOS TECNOLOGIA LTDA</v>
          </cell>
          <cell r="H695" t="str">
            <v>S</v>
          </cell>
          <cell r="I695" t="str">
            <v>S</v>
          </cell>
          <cell r="J695" t="str">
            <v>00637434</v>
          </cell>
          <cell r="K695">
            <v>43892</v>
          </cell>
          <cell r="M695" t="str">
            <v>3550308 - São Paulo - SP</v>
          </cell>
          <cell r="N695">
            <v>1813.47</v>
          </cell>
        </row>
        <row r="696">
          <cell r="C696" t="str">
            <v>HOSPITAL MESTRE VITALINO</v>
          </cell>
          <cell r="E696" t="str">
            <v>5.17 - Manutenção de Software, Certificação Digital e Microfilmagem</v>
          </cell>
          <cell r="F696">
            <v>53113791000122</v>
          </cell>
          <cell r="G696" t="str">
            <v>TOTVS S.A</v>
          </cell>
          <cell r="H696" t="str">
            <v>S</v>
          </cell>
          <cell r="I696" t="str">
            <v>S</v>
          </cell>
          <cell r="J696" t="str">
            <v>02748171</v>
          </cell>
          <cell r="K696">
            <v>43900</v>
          </cell>
          <cell r="M696" t="str">
            <v>3550308 - São Paulo - SP</v>
          </cell>
          <cell r="N696">
            <v>3037.53</v>
          </cell>
        </row>
        <row r="697">
          <cell r="C697" t="str">
            <v>HOSPITAL MESTRE VITALINO</v>
          </cell>
          <cell r="E697" t="str">
            <v>5.22 - Vigilância Ostensiva / Monitorada</v>
          </cell>
          <cell r="F697">
            <v>24402663000109</v>
          </cell>
          <cell r="G697" t="str">
            <v>BUNKER SEGURANCA E VIGILANCIA PATRIMONIAL EIRELI EPP</v>
          </cell>
          <cell r="H697" t="str">
            <v>S</v>
          </cell>
          <cell r="I697" t="str">
            <v>S</v>
          </cell>
          <cell r="J697" t="str">
            <v>00000760</v>
          </cell>
          <cell r="K697">
            <v>43913</v>
          </cell>
          <cell r="M697" t="str">
            <v>2611606 - Recife - PE</v>
          </cell>
          <cell r="N697">
            <v>83335.95</v>
          </cell>
        </row>
        <row r="698">
          <cell r="C698" t="str">
            <v>HOSPITAL MESTRE VITALINO</v>
          </cell>
          <cell r="E698" t="str">
            <v>5.99 - Outros Serviços de Terceiros Pessoa Jurídica</v>
          </cell>
          <cell r="F698">
            <v>8654123000158</v>
          </cell>
          <cell r="G698" t="str">
            <v>AUDISA AUDITORES ASSOCIADOS S/S</v>
          </cell>
          <cell r="H698" t="str">
            <v>S</v>
          </cell>
          <cell r="I698" t="str">
            <v>S</v>
          </cell>
          <cell r="J698" t="str">
            <v>004645</v>
          </cell>
          <cell r="K698">
            <v>43892</v>
          </cell>
          <cell r="M698" t="str">
            <v>3505708 - Barueri - SP</v>
          </cell>
          <cell r="N698">
            <v>5265.3</v>
          </cell>
        </row>
        <row r="699">
          <cell r="C699" t="str">
            <v>HOSPITAL MESTRE VITALINO</v>
          </cell>
          <cell r="E699" t="str">
            <v>5.99 - Outros Serviços de Terceiros Pessoa Jurídica</v>
          </cell>
          <cell r="F699">
            <v>26467687000163</v>
          </cell>
          <cell r="G699" t="str">
            <v xml:space="preserve">CAMILA JULIETTE DE MELO SANTOS </v>
          </cell>
          <cell r="H699" t="str">
            <v>S</v>
          </cell>
          <cell r="I699" t="str">
            <v>S</v>
          </cell>
          <cell r="J699" t="str">
            <v>43</v>
          </cell>
          <cell r="K699">
            <v>43910</v>
          </cell>
          <cell r="M699" t="str">
            <v>2604106 - Caruaru - PE</v>
          </cell>
          <cell r="N699">
            <v>2460</v>
          </cell>
        </row>
        <row r="700">
          <cell r="C700" t="str">
            <v>HOSPITAL MESTRE VITALINO</v>
          </cell>
          <cell r="E700" t="str">
            <v>5.99 - Outros Serviços de Terceiros Pessoa Jurídica</v>
          </cell>
          <cell r="F700">
            <v>7166553000672</v>
          </cell>
          <cell r="G700" t="str">
            <v>CENTRO DE EDUCAÇÃO PROFISSIONAL BJ LTDA</v>
          </cell>
          <cell r="H700" t="str">
            <v>S</v>
          </cell>
          <cell r="I700" t="str">
            <v>S</v>
          </cell>
          <cell r="J700" t="str">
            <v>1882</v>
          </cell>
          <cell r="K700">
            <v>43899</v>
          </cell>
          <cell r="M700" t="str">
            <v>2604106 - Caruaru - PE</v>
          </cell>
          <cell r="N700">
            <v>763</v>
          </cell>
        </row>
        <row r="701">
          <cell r="C701" t="str">
            <v>HOSPITAL MESTRE VITALINO</v>
          </cell>
          <cell r="E701" t="str">
            <v>5.99 - Outros Serviços de Terceiros Pessoa Jurídica</v>
          </cell>
          <cell r="F701">
            <v>10998292000157</v>
          </cell>
          <cell r="G701" t="str">
            <v>CENTRO I E E PERNAMBUCO</v>
          </cell>
          <cell r="H701" t="str">
            <v>S</v>
          </cell>
          <cell r="I701" t="str">
            <v>N</v>
          </cell>
          <cell r="J701" t="str">
            <v>000246536</v>
          </cell>
          <cell r="K701">
            <v>43934</v>
          </cell>
          <cell r="M701" t="str">
            <v>2604106 - Caruaru - PE</v>
          </cell>
          <cell r="N701">
            <v>65</v>
          </cell>
        </row>
        <row r="702">
          <cell r="C702" t="str">
            <v>HOSPITAL MESTRE VITALINO</v>
          </cell>
          <cell r="E702" t="str">
            <v>5.99 - Outros Serviços de Terceiros Pessoa Jurídica</v>
          </cell>
          <cell r="F702">
            <v>10998292000157</v>
          </cell>
          <cell r="G702" t="str">
            <v>CENTRO I E E PERNAMBUCO</v>
          </cell>
          <cell r="H702" t="str">
            <v>S</v>
          </cell>
          <cell r="I702" t="str">
            <v>N</v>
          </cell>
          <cell r="J702" t="str">
            <v>000248088</v>
          </cell>
          <cell r="K702">
            <v>43934</v>
          </cell>
          <cell r="M702" t="str">
            <v>2604106 - Caruaru - PE</v>
          </cell>
          <cell r="N702">
            <v>879.2</v>
          </cell>
        </row>
        <row r="703">
          <cell r="C703" t="str">
            <v>HOSPITAL MESTRE VITALINO</v>
          </cell>
          <cell r="E703" t="str">
            <v>5.99 - Outros Serviços de Terceiros Pessoa Jurídica</v>
          </cell>
          <cell r="F703">
            <v>23107889000106</v>
          </cell>
          <cell r="G703" t="str">
            <v>COELHO PEDROSA ADVOGADOS ASSOCIADOS</v>
          </cell>
          <cell r="H703" t="str">
            <v>S</v>
          </cell>
          <cell r="I703" t="str">
            <v>S</v>
          </cell>
          <cell r="J703" t="str">
            <v>00000288</v>
          </cell>
          <cell r="K703">
            <v>43920</v>
          </cell>
          <cell r="M703" t="str">
            <v>2611606 - Recife - PE</v>
          </cell>
          <cell r="N703">
            <v>6648.36</v>
          </cell>
        </row>
        <row r="704">
          <cell r="C704" t="str">
            <v>HOSPITAL MESTRE VITALINO</v>
          </cell>
          <cell r="E704" t="str">
            <v>5.99 - Outros Serviços de Terceiros Pessoa Jurídica</v>
          </cell>
          <cell r="F704">
            <v>3944666000196</v>
          </cell>
          <cell r="G704" t="str">
            <v>CLINICA MARIA GERTRUDES LTDA</v>
          </cell>
          <cell r="H704" t="str">
            <v>S</v>
          </cell>
          <cell r="I704" t="str">
            <v>S</v>
          </cell>
          <cell r="J704" t="str">
            <v>9590</v>
          </cell>
          <cell r="K704">
            <v>43895</v>
          </cell>
          <cell r="M704" t="str">
            <v>2604106 - Caruaru - PE</v>
          </cell>
          <cell r="N704">
            <v>200</v>
          </cell>
        </row>
        <row r="705">
          <cell r="C705" t="str">
            <v>HOSPITAL MESTRE VITALINO</v>
          </cell>
          <cell r="E705" t="str">
            <v>5.99 - Outros Serviços de Terceiros Pessoa Jurídica</v>
          </cell>
          <cell r="F705">
            <v>782637000187</v>
          </cell>
          <cell r="G705" t="str">
            <v>EDUARDO OLIVEIRA CONSULTORIA E ASSESSORIA JURIDICA S/C</v>
          </cell>
          <cell r="H705" t="str">
            <v>S</v>
          </cell>
          <cell r="I705" t="str">
            <v>S</v>
          </cell>
          <cell r="J705" t="str">
            <v>00000222</v>
          </cell>
          <cell r="K705">
            <v>43915</v>
          </cell>
          <cell r="M705" t="str">
            <v>2611606 - Recife - PE</v>
          </cell>
          <cell r="N705">
            <v>6270</v>
          </cell>
        </row>
        <row r="706">
          <cell r="C706" t="str">
            <v>HOSPITAL MESTRE VITALINO</v>
          </cell>
          <cell r="E706" t="str">
            <v>5.99 - Outros Serviços de Terceiros Pessoa Jurídica</v>
          </cell>
          <cell r="F706">
            <v>8902352000144</v>
          </cell>
          <cell r="G706" t="str">
            <v>JJ SERVIÇOS LABORATORIAIS LTDA ME</v>
          </cell>
          <cell r="H706" t="str">
            <v>S</v>
          </cell>
          <cell r="I706" t="str">
            <v>S</v>
          </cell>
          <cell r="J706" t="str">
            <v>00000176</v>
          </cell>
          <cell r="K706">
            <v>43920</v>
          </cell>
          <cell r="M706" t="str">
            <v>2604106 - Caruaru - PE</v>
          </cell>
          <cell r="N706">
            <v>3000</v>
          </cell>
        </row>
        <row r="707">
          <cell r="C707" t="str">
            <v>HOSPITAL MESTRE VITALINO</v>
          </cell>
          <cell r="E707" t="str">
            <v>5.99 - Outros Serviços de Terceiros Pessoa Jurídica</v>
          </cell>
          <cell r="F707">
            <v>8276880000135</v>
          </cell>
          <cell r="G707" t="str">
            <v>JVG CONTABILIDADE LTDA ME</v>
          </cell>
          <cell r="H707" t="str">
            <v>S</v>
          </cell>
          <cell r="I707" t="str">
            <v>S</v>
          </cell>
          <cell r="J707" t="str">
            <v>00001498</v>
          </cell>
          <cell r="K707">
            <v>43920</v>
          </cell>
          <cell r="M707" t="str">
            <v>2604106 - Caruaru - PE</v>
          </cell>
          <cell r="N707">
            <v>18385.580000000002</v>
          </cell>
        </row>
        <row r="708">
          <cell r="C708" t="str">
            <v>HOSPITAL MESTRE VITALINO</v>
          </cell>
          <cell r="E708" t="str">
            <v>5.99 - Outros Serviços de Terceiros Pessoa Jurídica</v>
          </cell>
          <cell r="F708">
            <v>34529278000172</v>
          </cell>
          <cell r="G708" t="str">
            <v>KALICA JANAINA DA SILVA CORREIA</v>
          </cell>
          <cell r="H708" t="str">
            <v>S</v>
          </cell>
          <cell r="I708" t="str">
            <v>S</v>
          </cell>
          <cell r="J708" t="str">
            <v>000000072</v>
          </cell>
          <cell r="K708">
            <v>43917</v>
          </cell>
          <cell r="M708" t="str">
            <v>2610707 - Paulista - PE</v>
          </cell>
          <cell r="N708">
            <v>1200</v>
          </cell>
        </row>
        <row r="709">
          <cell r="C709" t="str">
            <v>HOSPITAL MESTRE VITALINO</v>
          </cell>
          <cell r="E709" t="str">
            <v>5.99 - Outros Serviços de Terceiros Pessoa Jurídica</v>
          </cell>
          <cell r="F709">
            <v>16665345000102</v>
          </cell>
          <cell r="G709" t="str">
            <v>MAGALHAES &amp; TAVARES ADVOGADOS ASSOCIADOS</v>
          </cell>
          <cell r="H709" t="str">
            <v>S</v>
          </cell>
          <cell r="I709" t="str">
            <v>S</v>
          </cell>
          <cell r="J709" t="str">
            <v>00000394</v>
          </cell>
          <cell r="K709">
            <v>43920</v>
          </cell>
          <cell r="M709" t="str">
            <v>2611606 - Recife - PE</v>
          </cell>
          <cell r="N709">
            <v>4432.24</v>
          </cell>
        </row>
        <row r="710">
          <cell r="C710" t="str">
            <v>HOSPITAL MESTRE VITALINO</v>
          </cell>
          <cell r="E710" t="str">
            <v>5.99 - Outros Serviços de Terceiros Pessoa Jurídica</v>
          </cell>
          <cell r="F710">
            <v>21939486000106</v>
          </cell>
          <cell r="G710" t="str">
            <v>MAXIMA ASSESSORIA E CONSULTORIA EM SAUDE E MEDICINA DO TRABALHO LTDA - ME</v>
          </cell>
          <cell r="H710" t="str">
            <v>S</v>
          </cell>
          <cell r="I710" t="str">
            <v>S</v>
          </cell>
          <cell r="J710" t="str">
            <v>3799</v>
          </cell>
          <cell r="K710">
            <v>43917</v>
          </cell>
          <cell r="M710" t="str">
            <v>2604106 - Caruaru - PE</v>
          </cell>
          <cell r="N710">
            <v>680</v>
          </cell>
        </row>
        <row r="711">
          <cell r="C711" t="str">
            <v>HOSPITAL MESTRE VITALINO</v>
          </cell>
          <cell r="E711" t="str">
            <v>5.99 - Outros Serviços de Terceiros Pessoa Jurídica</v>
          </cell>
          <cell r="F711">
            <v>12332754000128</v>
          </cell>
          <cell r="G711" t="str">
            <v>PAULO WAGNER SAMPAIO DA SILVA ME</v>
          </cell>
          <cell r="H711" t="str">
            <v>S</v>
          </cell>
          <cell r="I711" t="str">
            <v>S</v>
          </cell>
          <cell r="J711" t="str">
            <v>00000981</v>
          </cell>
          <cell r="K711">
            <v>43921</v>
          </cell>
          <cell r="M711" t="str">
            <v>2611606 - Recife - PE</v>
          </cell>
          <cell r="N711">
            <v>1769.25</v>
          </cell>
        </row>
        <row r="712">
          <cell r="C712" t="str">
            <v>HOSPITAL MESTRE VITALINO</v>
          </cell>
          <cell r="E712" t="str">
            <v>5.99 - Outros Serviços de Terceiros Pessoa Jurídica</v>
          </cell>
          <cell r="F712">
            <v>1699696000159</v>
          </cell>
          <cell r="G712" t="str">
            <v>QUALIAGUA LABORATORIO E CONSULTORIA LTDA</v>
          </cell>
          <cell r="H712" t="str">
            <v>S</v>
          </cell>
          <cell r="I712" t="str">
            <v>S</v>
          </cell>
          <cell r="J712" t="str">
            <v>00048926</v>
          </cell>
          <cell r="K712">
            <v>43909</v>
          </cell>
          <cell r="M712" t="str">
            <v>2611606 - Recife - PE</v>
          </cell>
          <cell r="N712">
            <v>1115</v>
          </cell>
        </row>
        <row r="713">
          <cell r="C713" t="str">
            <v>HOSPITAL MESTRE VITALINO</v>
          </cell>
          <cell r="E713" t="str">
            <v>5.99 - Outros Serviços de Terceiros Pessoa Jurídica</v>
          </cell>
          <cell r="F713">
            <v>24127434000115</v>
          </cell>
          <cell r="G713" t="str">
            <v>RODRIGO ALMENDRA E ADVOGADOS ASSOCIADOS</v>
          </cell>
          <cell r="H713" t="str">
            <v>S</v>
          </cell>
          <cell r="I713" t="str">
            <v>S</v>
          </cell>
          <cell r="J713" t="str">
            <v>00000238</v>
          </cell>
          <cell r="K713">
            <v>43916</v>
          </cell>
          <cell r="M713" t="str">
            <v>2611606 - Recife - PE</v>
          </cell>
          <cell r="N713">
            <v>5976</v>
          </cell>
        </row>
        <row r="714">
          <cell r="C714" t="str">
            <v>HOSPITAL MESTRE VITALINO</v>
          </cell>
          <cell r="E714" t="str">
            <v>5.5 - Reparo e Manutenção de Máquinas e Equipamentos</v>
          </cell>
          <cell r="F714">
            <v>23623014000167</v>
          </cell>
          <cell r="G714" t="str">
            <v>AIRMONT ENGENHARIA EIRELI - EPP</v>
          </cell>
          <cell r="H714" t="str">
            <v>S</v>
          </cell>
          <cell r="I714" t="str">
            <v>S</v>
          </cell>
          <cell r="J714" t="str">
            <v>000000700</v>
          </cell>
          <cell r="K714">
            <v>43920</v>
          </cell>
          <cell r="M714" t="str">
            <v>2609600 - Olinda - PE</v>
          </cell>
          <cell r="N714">
            <v>23575.279999999999</v>
          </cell>
        </row>
        <row r="715">
          <cell r="C715" t="str">
            <v>HOSPITAL MESTRE VITALINO</v>
          </cell>
          <cell r="E715" t="str">
            <v>5.5 - Reparo e Manutenção de Máquinas e Equipamentos</v>
          </cell>
          <cell r="F715">
            <v>10333266000100</v>
          </cell>
          <cell r="G715" t="str">
            <v>CARLOS ANTONIO DE OLIVEIRA MILET JUNIOR - ME</v>
          </cell>
          <cell r="H715" t="str">
            <v>S</v>
          </cell>
          <cell r="I715" t="str">
            <v>S</v>
          </cell>
          <cell r="J715" t="str">
            <v>00007484</v>
          </cell>
          <cell r="K715">
            <v>43909</v>
          </cell>
          <cell r="M715" t="str">
            <v>2611606 - Recife - PE</v>
          </cell>
          <cell r="N715">
            <v>850</v>
          </cell>
        </row>
        <row r="716">
          <cell r="C716" t="str">
            <v>HOSPITAL MESTRE VITALINO</v>
          </cell>
          <cell r="E716" t="str">
            <v>5.5 - Reparo e Manutenção de Máquinas e Equipamentos</v>
          </cell>
          <cell r="F716">
            <v>22930095000185</v>
          </cell>
          <cell r="G716" t="str">
            <v>FHILIPPE JOSEPH SILVA E LIMA - ME</v>
          </cell>
          <cell r="H716" t="str">
            <v>S</v>
          </cell>
          <cell r="I716" t="str">
            <v>S</v>
          </cell>
          <cell r="J716" t="str">
            <v>9337</v>
          </cell>
          <cell r="K716">
            <v>43906</v>
          </cell>
          <cell r="M716" t="str">
            <v>2604106 - Caruaru - PE</v>
          </cell>
          <cell r="N716">
            <v>415</v>
          </cell>
        </row>
        <row r="717">
          <cell r="C717" t="str">
            <v>HOSPITAL MESTRE VITALINO</v>
          </cell>
          <cell r="E717" t="str">
            <v>5.5 - Reparo e Manutenção de Máquinas e Equipamentos</v>
          </cell>
          <cell r="F717">
            <v>27534506000137</v>
          </cell>
          <cell r="G717" t="str">
            <v xml:space="preserve">FELLIPE R P  DE OLIVEIRA TRATAMENTO DE AGUA </v>
          </cell>
          <cell r="H717" t="str">
            <v>S</v>
          </cell>
          <cell r="I717" t="str">
            <v>S</v>
          </cell>
          <cell r="J717" t="str">
            <v>00000250</v>
          </cell>
          <cell r="K717">
            <v>43921</v>
          </cell>
          <cell r="M717" t="str">
            <v>2611606 - Recife - PE</v>
          </cell>
          <cell r="N717">
            <v>3790</v>
          </cell>
        </row>
        <row r="718">
          <cell r="C718" t="str">
            <v>HOSPITAL MESTRE VITALINO</v>
          </cell>
          <cell r="E718" t="str">
            <v>5.4 - Reparo e Manutenção de Bens Imóveis</v>
          </cell>
          <cell r="F718">
            <v>26375970000165</v>
          </cell>
          <cell r="G718" t="str">
            <v>FABIO EMMANUEL DE ANDRADE</v>
          </cell>
          <cell r="H718" t="str">
            <v>S</v>
          </cell>
          <cell r="I718" t="str">
            <v>S</v>
          </cell>
          <cell r="J718" t="str">
            <v>55</v>
          </cell>
          <cell r="K718">
            <v>43921</v>
          </cell>
          <cell r="M718" t="str">
            <v>2604106 - Caruaru - PE</v>
          </cell>
          <cell r="N718">
            <v>3870</v>
          </cell>
        </row>
        <row r="719">
          <cell r="C719" t="str">
            <v>HOSPITAL MESTRE VITALINO</v>
          </cell>
          <cell r="E719" t="str">
            <v>5.5 - Reparo e Manutenção de Máquinas e Equipamentos</v>
          </cell>
          <cell r="F719">
            <v>14951481000125</v>
          </cell>
          <cell r="G719" t="str">
            <v>BM COM E SERV DE EQUIP MEDICOS HOSPITALARES LTDA</v>
          </cell>
          <cell r="H719" t="str">
            <v>S</v>
          </cell>
          <cell r="I719" t="str">
            <v>S</v>
          </cell>
          <cell r="J719" t="str">
            <v>00000817</v>
          </cell>
          <cell r="K719">
            <v>43917</v>
          </cell>
          <cell r="M719" t="str">
            <v>2611606 - Recife - PE</v>
          </cell>
          <cell r="N719">
            <v>3300</v>
          </cell>
        </row>
        <row r="720">
          <cell r="C720" t="str">
            <v>HOSPITAL MESTRE VITALINO</v>
          </cell>
          <cell r="E720" t="str">
            <v>5.5 - Reparo e Manutenção de Máquinas e Equipamentos</v>
          </cell>
          <cell r="F720">
            <v>14883237000172</v>
          </cell>
          <cell r="G720" t="str">
            <v>INSTRUMENTEC COMERCIO E SERVIÇOS DE MAQUINAS E EQUIP LTDA</v>
          </cell>
          <cell r="H720" t="str">
            <v>S</v>
          </cell>
          <cell r="I720" t="str">
            <v>S</v>
          </cell>
          <cell r="J720" t="str">
            <v>000000205</v>
          </cell>
          <cell r="K720">
            <v>43899</v>
          </cell>
          <cell r="M720" t="str">
            <v>2610707 - Paulista - PE</v>
          </cell>
          <cell r="N720">
            <v>11000</v>
          </cell>
        </row>
        <row r="721">
          <cell r="C721" t="str">
            <v>HOSPITAL MESTRE VITALINO</v>
          </cell>
          <cell r="E721" t="str">
            <v>5.5 - Reparo e Manutenção de Máquinas e Equipamentos</v>
          </cell>
          <cell r="F721">
            <v>5410567000150</v>
          </cell>
          <cell r="G721" t="str">
            <v>LABORATORIO DE METROLOGIA DO NORDESTE LABNOR EIRELI</v>
          </cell>
          <cell r="H721" t="str">
            <v>S</v>
          </cell>
          <cell r="I721" t="str">
            <v>S</v>
          </cell>
          <cell r="J721" t="str">
            <v>00000541</v>
          </cell>
          <cell r="K721">
            <v>43920</v>
          </cell>
          <cell r="M721" t="str">
            <v>2611606 - Recife - PE</v>
          </cell>
          <cell r="N721">
            <v>1430</v>
          </cell>
        </row>
        <row r="722">
          <cell r="C722" t="str">
            <v>HOSPITAL MESTRE VITALINO</v>
          </cell>
          <cell r="E722" t="str">
            <v>5.5 - Reparo e Manutenção de Máquinas e Equipamentos</v>
          </cell>
          <cell r="F722">
            <v>13302865000154</v>
          </cell>
          <cell r="G722" t="str">
            <v>MEDICAL VENETUS COMERCIO DE PRODUTOS HOSPITALARES EIRELI</v>
          </cell>
          <cell r="H722" t="str">
            <v>S</v>
          </cell>
          <cell r="I722" t="str">
            <v>S</v>
          </cell>
          <cell r="J722" t="str">
            <v>209</v>
          </cell>
          <cell r="K722">
            <v>43920</v>
          </cell>
          <cell r="M722" t="str">
            <v>2704302 - Maceió - AL</v>
          </cell>
          <cell r="N722">
            <v>860</v>
          </cell>
        </row>
        <row r="723">
          <cell r="C723" t="str">
            <v>HOSPITAL MESTRE VITALINO</v>
          </cell>
          <cell r="E723" t="str">
            <v>5.5 - Reparo e Manutenção de Máquinas e Equipamentos</v>
          </cell>
          <cell r="F723">
            <v>20782880000102</v>
          </cell>
          <cell r="G723" t="str">
            <v>NORDESTE MEDICAL R IMP PROD HOSP LTDA</v>
          </cell>
          <cell r="H723" t="str">
            <v>S</v>
          </cell>
          <cell r="I723" t="str">
            <v>S</v>
          </cell>
          <cell r="J723" t="str">
            <v>00000394</v>
          </cell>
          <cell r="K723">
            <v>43915</v>
          </cell>
          <cell r="M723" t="str">
            <v>2611606 - Recife - PE</v>
          </cell>
          <cell r="N723">
            <v>1000</v>
          </cell>
        </row>
        <row r="724">
          <cell r="C724" t="str">
            <v>HOSPITAL MESTRE VITALINO</v>
          </cell>
          <cell r="E724" t="str">
            <v>5.5 - Reparo e Manutenção de Máquinas e Equipamentos</v>
          </cell>
          <cell r="F724">
            <v>1449930000785</v>
          </cell>
          <cell r="G724" t="str">
            <v>SIEMENS HEALTHCARE DIAGNOSTICOS LTDA</v>
          </cell>
          <cell r="H724" t="str">
            <v>S</v>
          </cell>
          <cell r="I724" t="str">
            <v>S</v>
          </cell>
          <cell r="J724" t="str">
            <v>00008198</v>
          </cell>
          <cell r="K724">
            <v>43920</v>
          </cell>
          <cell r="M724" t="str">
            <v>2611606 - Recife - PE</v>
          </cell>
          <cell r="N724">
            <v>50070.26</v>
          </cell>
        </row>
        <row r="725">
          <cell r="C725" t="str">
            <v>HOSPITAL MESTRE VITALINO</v>
          </cell>
          <cell r="E725" t="str">
            <v>5.5 - Reparo e Manutenção de Máquinas e Equipamentos</v>
          </cell>
          <cell r="F725">
            <v>1449930000785</v>
          </cell>
          <cell r="G725" t="str">
            <v>SIEMENS HEALTHCARE DIAGNOSTICOS LTDA</v>
          </cell>
          <cell r="H725" t="str">
            <v>S</v>
          </cell>
          <cell r="I725" t="str">
            <v>S</v>
          </cell>
          <cell r="J725" t="str">
            <v>00008201</v>
          </cell>
          <cell r="K725">
            <v>43921</v>
          </cell>
          <cell r="M725" t="str">
            <v>2611606 - Recife - PE</v>
          </cell>
          <cell r="N725">
            <v>35751.39</v>
          </cell>
        </row>
        <row r="726">
          <cell r="C726" t="str">
            <v>HOSPITAL MESTRE VITALINO</v>
          </cell>
          <cell r="E726" t="str">
            <v>5.5 - Reparo e Manutenção de Máquinas e Equipamentos</v>
          </cell>
          <cell r="F726">
            <v>34947089000110</v>
          </cell>
          <cell r="G726" t="str">
            <v>SANDRO MAURO DE MENEZES 48762746453</v>
          </cell>
          <cell r="H726" t="str">
            <v>S</v>
          </cell>
          <cell r="I726" t="str">
            <v>S</v>
          </cell>
          <cell r="J726" t="str">
            <v>00000018</v>
          </cell>
          <cell r="K726">
            <v>43903</v>
          </cell>
          <cell r="M726" t="str">
            <v>2611606 - Recife - PE</v>
          </cell>
          <cell r="N726">
            <v>7600</v>
          </cell>
        </row>
        <row r="727">
          <cell r="C727" t="str">
            <v>HOSPITAL MESTRE VITALINO</v>
          </cell>
          <cell r="E727" t="str">
            <v>5.5 - Reparo e Manutenção de Máquinas e Equipamentos</v>
          </cell>
          <cell r="F727">
            <v>18204483000101</v>
          </cell>
          <cell r="G727" t="str">
            <v>WAGNER FERNANDES SALES DA SILVA &amp; CIA LTDA</v>
          </cell>
          <cell r="H727" t="str">
            <v>S</v>
          </cell>
          <cell r="I727" t="str">
            <v>S</v>
          </cell>
          <cell r="J727" t="str">
            <v>2528</v>
          </cell>
          <cell r="K727">
            <v>43899</v>
          </cell>
          <cell r="M727" t="str">
            <v>2704302 - Maceió - AL</v>
          </cell>
          <cell r="N727">
            <v>3380</v>
          </cell>
        </row>
        <row r="728">
          <cell r="C728" t="str">
            <v>HOSPITAL MESTRE VITALINO</v>
          </cell>
          <cell r="E728" t="str">
            <v>5.5 - Reparo e Manutenção de Máquinas e Equipamentos</v>
          </cell>
          <cell r="F728">
            <v>18204483000101</v>
          </cell>
          <cell r="G728" t="str">
            <v>WAGNER FERNANDES SALES DA SILVA &amp; CIA LTDA</v>
          </cell>
          <cell r="H728" t="str">
            <v>S</v>
          </cell>
          <cell r="I728" t="str">
            <v>S</v>
          </cell>
          <cell r="J728" t="str">
            <v>2542</v>
          </cell>
          <cell r="K728">
            <v>43913</v>
          </cell>
          <cell r="M728" t="str">
            <v>2704302 - Maceió - AL</v>
          </cell>
          <cell r="N728">
            <v>28730</v>
          </cell>
        </row>
        <row r="729">
          <cell r="C729" t="str">
            <v>HOSPITAL MESTRE VITALINO</v>
          </cell>
          <cell r="E729" t="str">
            <v>5.5 - Reparo e Manutenção de Máquinas e Equipamentos</v>
          </cell>
          <cell r="F729">
            <v>18204483000101</v>
          </cell>
          <cell r="G729" t="str">
            <v>WAGNER FERNANDES SALES DA SILVA &amp; CIA LTDA</v>
          </cell>
          <cell r="H729" t="str">
            <v>S</v>
          </cell>
          <cell r="I729" t="str">
            <v>S</v>
          </cell>
          <cell r="J729" t="str">
            <v>2546</v>
          </cell>
          <cell r="K729">
            <v>43917</v>
          </cell>
          <cell r="M729" t="str">
            <v>2704302 - Maceió - AL</v>
          </cell>
          <cell r="N729">
            <v>20624.73</v>
          </cell>
        </row>
        <row r="730">
          <cell r="C730" t="str">
            <v>HOSPITAL MESTRE VITALINO</v>
          </cell>
          <cell r="E730" t="str">
            <v>5.5 - Reparo e Manutenção de Máquinas e Equipamentos</v>
          </cell>
          <cell r="F730">
            <v>23395533000115</v>
          </cell>
          <cell r="G730" t="str">
            <v>ECOMAN COMERCIO E SERVIÇOS EIRELI-ME</v>
          </cell>
          <cell r="H730" t="str">
            <v>S</v>
          </cell>
          <cell r="I730" t="str">
            <v>S</v>
          </cell>
          <cell r="J730" t="str">
            <v>00001446</v>
          </cell>
          <cell r="K730">
            <v>43892</v>
          </cell>
          <cell r="M730" t="str">
            <v>2611606 - Recife - PE</v>
          </cell>
          <cell r="N730">
            <v>1263.3499999999999</v>
          </cell>
        </row>
        <row r="731">
          <cell r="C731" t="str">
            <v>HOSPITAL MESTRE VITALINO</v>
          </cell>
          <cell r="E731" t="str">
            <v>5.5 - Reparo e Manutenção de Máquinas e Equipamentos</v>
          </cell>
          <cell r="F731">
            <v>23395533000115</v>
          </cell>
          <cell r="G731" t="str">
            <v>ECOMAN COMERCIO E SERVIÇOS EIRELI-ME</v>
          </cell>
          <cell r="H731" t="str">
            <v>S</v>
          </cell>
          <cell r="I731" t="str">
            <v>S</v>
          </cell>
          <cell r="J731" t="str">
            <v>00001449</v>
          </cell>
          <cell r="K731">
            <v>43899</v>
          </cell>
          <cell r="M731" t="str">
            <v>2611606 - Recife - PE</v>
          </cell>
          <cell r="N731">
            <v>813.4</v>
          </cell>
        </row>
        <row r="732">
          <cell r="C732" t="str">
            <v>HOSPITAL MESTRE VITALINO</v>
          </cell>
          <cell r="E732" t="str">
            <v>5.5 - Reparo e Manutenção de Máquinas e Equipamentos</v>
          </cell>
          <cell r="F732">
            <v>11189101000179</v>
          </cell>
          <cell r="G732" t="str">
            <v>GENETS EMERGIA INSTALACAO ELETRICA LTDA</v>
          </cell>
          <cell r="H732" t="str">
            <v>S</v>
          </cell>
          <cell r="I732" t="str">
            <v>S</v>
          </cell>
          <cell r="J732" t="str">
            <v>00004361</v>
          </cell>
          <cell r="K732">
            <v>43903</v>
          </cell>
          <cell r="M732" t="str">
            <v>2611606 - Recife - PE</v>
          </cell>
          <cell r="N732">
            <v>3993.46</v>
          </cell>
        </row>
        <row r="733">
          <cell r="C733" t="str">
            <v>HOSPITAL MESTRE VITALINO</v>
          </cell>
          <cell r="E733" t="str">
            <v>5.5 - Reparo e Manutenção de Máquinas e Equipamentos</v>
          </cell>
          <cell r="F733">
            <v>90347840000894</v>
          </cell>
          <cell r="G733" t="str">
            <v>THYSSENKRUPP ELEVADORES S/A</v>
          </cell>
          <cell r="H733" t="str">
            <v>S</v>
          </cell>
          <cell r="I733" t="str">
            <v>S</v>
          </cell>
          <cell r="J733" t="str">
            <v>104679</v>
          </cell>
          <cell r="K733">
            <v>43894</v>
          </cell>
          <cell r="M733" t="str">
            <v>2611606 - Recife - PE</v>
          </cell>
          <cell r="N733">
            <v>3162.18</v>
          </cell>
        </row>
        <row r="734">
          <cell r="C734" t="str">
            <v>HOSPITAL MESTRE VITALINO</v>
          </cell>
          <cell r="E734" t="str">
            <v>5.6 - Reparo e Manutanção de Veículos</v>
          </cell>
          <cell r="F734">
            <v>20350292000108</v>
          </cell>
          <cell r="G734" t="str">
            <v>ANDRE L DE MELO ME</v>
          </cell>
          <cell r="H734" t="str">
            <v>S</v>
          </cell>
          <cell r="I734" t="str">
            <v>S</v>
          </cell>
          <cell r="J734" t="str">
            <v>00000568</v>
          </cell>
          <cell r="K734">
            <v>43894</v>
          </cell>
          <cell r="M734" t="str">
            <v>2611606 - Recife - PE</v>
          </cell>
          <cell r="N734">
            <v>11900</v>
          </cell>
        </row>
        <row r="735">
          <cell r="C735" t="str">
            <v>HOSPITAL MESTRE VITALINO</v>
          </cell>
          <cell r="E735" t="str">
            <v>6 - Equipamento e Material Permanente</v>
          </cell>
          <cell r="F735">
            <v>5419785000155</v>
          </cell>
          <cell r="G735" t="str">
            <v>SOLUNNI SERVICOS ESPECIALIZADOS LTDA</v>
          </cell>
          <cell r="H735" t="str">
            <v>B</v>
          </cell>
          <cell r="I735" t="str">
            <v>S</v>
          </cell>
          <cell r="J735" t="str">
            <v>00000568</v>
          </cell>
          <cell r="K735">
            <v>43894</v>
          </cell>
          <cell r="M735" t="str">
            <v>26 -  Pernambuco</v>
          </cell>
          <cell r="N735">
            <v>2467.9</v>
          </cell>
        </row>
        <row r="736">
          <cell r="C736" t="str">
            <v>HOSPITAL MESTRE VITALINO</v>
          </cell>
          <cell r="E736" t="str">
            <v>6 - Equipamento e Material Permanente</v>
          </cell>
          <cell r="F736">
            <v>5419785000155</v>
          </cell>
          <cell r="G736" t="str">
            <v>SOLUNNI SERVICOS ESPECIALIZADOS LTDA</v>
          </cell>
          <cell r="H736" t="str">
            <v>B</v>
          </cell>
          <cell r="I736" t="str">
            <v>S</v>
          </cell>
          <cell r="J736" t="str">
            <v>491620</v>
          </cell>
          <cell r="K736">
            <v>43895</v>
          </cell>
          <cell r="M736" t="str">
            <v>26 -  Pernambuco</v>
          </cell>
          <cell r="N736">
            <v>20531.7</v>
          </cell>
        </row>
        <row r="737">
          <cell r="C737" t="str">
            <v>HOSPITAL MESTRE VITALINO</v>
          </cell>
          <cell r="E737" t="str">
            <v>6 - Equipamento e Material Permanente</v>
          </cell>
          <cell r="F737">
            <v>2563570000115</v>
          </cell>
          <cell r="G737" t="str">
            <v>MEDI SAUDE PROD MEDICOS HOSP EIRELI</v>
          </cell>
          <cell r="H737" t="str">
            <v>B</v>
          </cell>
          <cell r="I737" t="str">
            <v>S</v>
          </cell>
          <cell r="J737" t="str">
            <v>6.348</v>
          </cell>
          <cell r="K737">
            <v>43913</v>
          </cell>
          <cell r="M737" t="str">
            <v>52 -  Goiás</v>
          </cell>
          <cell r="N737">
            <v>145140</v>
          </cell>
        </row>
        <row r="738">
          <cell r="C738" t="str">
            <v>HOSPITAL MESTRE VITALINO</v>
          </cell>
          <cell r="E738" t="str">
            <v>5.99 - Outros Serviços de Terceiros Pessoa Jurídica</v>
          </cell>
          <cell r="F738">
            <v>11735586000159</v>
          </cell>
          <cell r="G738" t="str">
            <v>FUNDAÇÃO DE APOIO AO DESENVOLVIMENTO DA UNIVERSIDADE FE</v>
          </cell>
          <cell r="H738" t="str">
            <v>S</v>
          </cell>
          <cell r="I738" t="str">
            <v>S</v>
          </cell>
          <cell r="J738" t="str">
            <v>00057184</v>
          </cell>
          <cell r="K738">
            <v>43935</v>
          </cell>
          <cell r="M738" t="str">
            <v>2611606 - Recife - PE</v>
          </cell>
          <cell r="N738">
            <v>3423.45</v>
          </cell>
        </row>
        <row r="739">
          <cell r="C739" t="str">
            <v>HOSPITAL MESTRE VITALINO</v>
          </cell>
          <cell r="E739" t="str">
            <v>5.3 - Locação de Máquinas e Equipamentos</v>
          </cell>
          <cell r="F739">
            <v>20265080000114</v>
          </cell>
          <cell r="G739" t="str">
            <v>J.M. SILVA MAQUINAS E EQUIPAMENTOS LTDA - ME</v>
          </cell>
          <cell r="H739" t="str">
            <v>S</v>
          </cell>
          <cell r="I739" t="str">
            <v>S</v>
          </cell>
          <cell r="J739" t="str">
            <v>0132</v>
          </cell>
          <cell r="K739">
            <v>43930</v>
          </cell>
          <cell r="M739" t="str">
            <v>2611606 - Recife - PE</v>
          </cell>
          <cell r="N739">
            <v>520</v>
          </cell>
        </row>
        <row r="740">
          <cell r="C740" t="str">
            <v>HOSPITAL MESTRE VITALINO</v>
          </cell>
          <cell r="E740" t="str">
            <v>1.99 - Outras Despesas com Pessoal</v>
          </cell>
          <cell r="F740">
            <v>26800156000140</v>
          </cell>
          <cell r="G740" t="str">
            <v>BOA PARADA GRILL</v>
          </cell>
          <cell r="H740" t="str">
            <v>S</v>
          </cell>
          <cell r="I740" t="str">
            <v>S</v>
          </cell>
          <cell r="J740" t="str">
            <v>000.078.905</v>
          </cell>
          <cell r="K740">
            <v>43912</v>
          </cell>
          <cell r="M740" t="str">
            <v>2611606 - Recife - PE</v>
          </cell>
          <cell r="N740">
            <v>42</v>
          </cell>
        </row>
        <row r="741">
          <cell r="C741" t="str">
            <v>HOSPITAL MESTRE VITALINO</v>
          </cell>
          <cell r="E741" t="str">
            <v>1.99 - Outras Despesas com Pessoal</v>
          </cell>
          <cell r="F741">
            <v>26800156000140</v>
          </cell>
          <cell r="G741" t="str">
            <v>BOA PARADA GRILL</v>
          </cell>
          <cell r="H741" t="str">
            <v>S</v>
          </cell>
          <cell r="I741" t="str">
            <v>S</v>
          </cell>
          <cell r="J741" t="str">
            <v>000.078.911</v>
          </cell>
          <cell r="K741">
            <v>43914</v>
          </cell>
          <cell r="M741" t="str">
            <v>2611606 - Recife - PE</v>
          </cell>
          <cell r="N741">
            <v>40</v>
          </cell>
        </row>
        <row r="742">
          <cell r="C742" t="str">
            <v>HOSPITAL MESTRE VITALINO</v>
          </cell>
          <cell r="E742" t="str">
            <v>1.99 - Outras Despesas com Pessoal</v>
          </cell>
          <cell r="F742">
            <v>26800156000140</v>
          </cell>
          <cell r="G742" t="str">
            <v>BOA PARADA GRILL</v>
          </cell>
          <cell r="H742" t="str">
            <v>S</v>
          </cell>
          <cell r="I742" t="str">
            <v>S</v>
          </cell>
          <cell r="J742" t="str">
            <v>000.077.105</v>
          </cell>
          <cell r="K742">
            <v>43893</v>
          </cell>
          <cell r="M742" t="str">
            <v>2611606 - Recife - PE</v>
          </cell>
          <cell r="N742">
            <v>13.47</v>
          </cell>
        </row>
        <row r="743">
          <cell r="C743" t="str">
            <v>HOSPITAL MESTRE VITALINO</v>
          </cell>
          <cell r="E743" t="str">
            <v>1.99 - Outras Despesas com Pessoal</v>
          </cell>
          <cell r="F743">
            <v>26800156000140</v>
          </cell>
          <cell r="G743" t="str">
            <v>BOA PARADA GRILL</v>
          </cell>
          <cell r="H743" t="str">
            <v>S</v>
          </cell>
          <cell r="I743" t="str">
            <v>S</v>
          </cell>
          <cell r="J743" t="str">
            <v>000.077.828</v>
          </cell>
          <cell r="K743">
            <v>43900</v>
          </cell>
          <cell r="M743" t="str">
            <v>2611606 - Recife - PE</v>
          </cell>
          <cell r="N743">
            <v>36</v>
          </cell>
        </row>
        <row r="744">
          <cell r="C744" t="str">
            <v>HOSPITAL MESTRE VITALINO</v>
          </cell>
          <cell r="E744" t="str">
            <v>1.99 - Outras Despesas com Pessoal</v>
          </cell>
          <cell r="F744">
            <v>26800156000140</v>
          </cell>
          <cell r="G744" t="str">
            <v>BOA PARADA GRILL</v>
          </cell>
          <cell r="H744" t="str">
            <v>S</v>
          </cell>
          <cell r="I744" t="str">
            <v>S</v>
          </cell>
          <cell r="J744" t="str">
            <v>000.078.535</v>
          </cell>
          <cell r="K744">
            <v>43907</v>
          </cell>
          <cell r="M744" t="str">
            <v>2611606 - Recife - PE</v>
          </cell>
          <cell r="N744">
            <v>64.98</v>
          </cell>
        </row>
        <row r="745">
          <cell r="C745" t="str">
            <v>HOSPITAL MESTRE VITALINO</v>
          </cell>
          <cell r="E745" t="str">
            <v>1.99 - Outras Despesas com Pessoal</v>
          </cell>
          <cell r="F745">
            <v>26800156000140</v>
          </cell>
          <cell r="G745" t="str">
            <v>BOA PARADA GRILL</v>
          </cell>
          <cell r="H745" t="str">
            <v>S</v>
          </cell>
          <cell r="I745" t="str">
            <v>S</v>
          </cell>
          <cell r="J745" t="str">
            <v>000.078.916</v>
          </cell>
          <cell r="K745">
            <v>43917</v>
          </cell>
          <cell r="M745" t="str">
            <v>2611606 - Recife - PE</v>
          </cell>
          <cell r="N745">
            <v>41</v>
          </cell>
        </row>
        <row r="746">
          <cell r="C746" t="str">
            <v>HOSPITAL MESTRE VITALINO</v>
          </cell>
          <cell r="E746" t="str">
            <v>1.99 - Outras Despesas com Pessoal</v>
          </cell>
          <cell r="F746">
            <v>26800156000140</v>
          </cell>
          <cell r="G746" t="str">
            <v>BOA PARADA GRILL</v>
          </cell>
          <cell r="H746" t="str">
            <v>S</v>
          </cell>
          <cell r="I746" t="str">
            <v>S</v>
          </cell>
          <cell r="J746" t="str">
            <v>000.078.922</v>
          </cell>
          <cell r="K746">
            <v>43918</v>
          </cell>
          <cell r="M746" t="str">
            <v>2611606 - Recife - PE</v>
          </cell>
          <cell r="N746">
            <v>40.03</v>
          </cell>
        </row>
        <row r="747">
          <cell r="C747" t="str">
            <v>HOSPITAL MESTRE VITALINO</v>
          </cell>
          <cell r="E747" t="str">
            <v>1.99 - Outras Despesas com Pessoal</v>
          </cell>
          <cell r="F747">
            <v>26800156000140</v>
          </cell>
          <cell r="G747" t="str">
            <v>BOA PARADA GRILL</v>
          </cell>
          <cell r="H747" t="str">
            <v>S</v>
          </cell>
          <cell r="I747" t="str">
            <v>S</v>
          </cell>
          <cell r="J747">
            <v>248351</v>
          </cell>
          <cell r="K747">
            <v>43920</v>
          </cell>
          <cell r="M747" t="str">
            <v>2611606 - Recife - PE</v>
          </cell>
          <cell r="N747">
            <v>25</v>
          </cell>
        </row>
        <row r="748">
          <cell r="C748" t="str">
            <v>HOSPITAL MESTRE VITALINO</v>
          </cell>
          <cell r="E748" t="str">
            <v>1.99 - Outras Despesas com Pessoal</v>
          </cell>
          <cell r="G748" t="str">
            <v>BOM TEMPERO BAR</v>
          </cell>
          <cell r="H748" t="str">
            <v>S</v>
          </cell>
          <cell r="I748" t="str">
            <v>S</v>
          </cell>
          <cell r="J748">
            <v>814390</v>
          </cell>
          <cell r="K748">
            <v>43893</v>
          </cell>
          <cell r="M748" t="str">
            <v>2611606 - Recife - PE</v>
          </cell>
          <cell r="N748">
            <v>18.05</v>
          </cell>
        </row>
        <row r="749">
          <cell r="C749" t="str">
            <v>HOSPITAL MESTRE VITALINO</v>
          </cell>
          <cell r="E749" t="str">
            <v>1.99 - Outras Despesas com Pessoal</v>
          </cell>
          <cell r="F749">
            <v>47508411117851</v>
          </cell>
          <cell r="G749" t="str">
            <v>CIA BRASILEIRA</v>
          </cell>
          <cell r="H749" t="str">
            <v>S</v>
          </cell>
          <cell r="I749" t="str">
            <v>S</v>
          </cell>
          <cell r="J749">
            <v>197433</v>
          </cell>
          <cell r="K749">
            <v>43910</v>
          </cell>
          <cell r="M749" t="str">
            <v>2611606 - Recife - PE</v>
          </cell>
          <cell r="N749">
            <v>20.149999999999999</v>
          </cell>
        </row>
        <row r="750">
          <cell r="C750" t="str">
            <v>HOSPITAL MESTRE VITALINO</v>
          </cell>
          <cell r="E750" t="str">
            <v>1.99 - Outras Despesas com Pessoal</v>
          </cell>
          <cell r="F750">
            <v>8587696000106</v>
          </cell>
          <cell r="G750" t="str">
            <v>FOFAO BURGUER</v>
          </cell>
          <cell r="H750" t="str">
            <v>S</v>
          </cell>
          <cell r="I750" t="str">
            <v>S</v>
          </cell>
          <cell r="J750">
            <v>0</v>
          </cell>
          <cell r="K750">
            <v>43914</v>
          </cell>
          <cell r="M750" t="str">
            <v>2611606 - Recife - PE</v>
          </cell>
          <cell r="N750">
            <v>23</v>
          </cell>
        </row>
        <row r="751">
          <cell r="C751" t="str">
            <v>HOSPITAL MESTRE VITALINO</v>
          </cell>
          <cell r="E751" t="str">
            <v>1.99 - Outras Despesas com Pessoal</v>
          </cell>
          <cell r="F751">
            <v>8587696000106</v>
          </cell>
          <cell r="G751" t="str">
            <v>FOFAO BURGUER</v>
          </cell>
          <cell r="H751" t="str">
            <v>S</v>
          </cell>
          <cell r="I751" t="str">
            <v>S</v>
          </cell>
          <cell r="J751">
            <v>0</v>
          </cell>
          <cell r="K751">
            <v>43918</v>
          </cell>
          <cell r="M751" t="str">
            <v>2611606 - Recife - PE</v>
          </cell>
          <cell r="N751">
            <v>38</v>
          </cell>
        </row>
        <row r="752">
          <cell r="C752" t="str">
            <v>HOSPITAL MESTRE VITALINO</v>
          </cell>
          <cell r="E752" t="str">
            <v>1.99 - Outras Despesas com Pessoal</v>
          </cell>
          <cell r="F752">
            <v>8587696000106</v>
          </cell>
          <cell r="G752" t="str">
            <v>FOFAO BURGUER</v>
          </cell>
          <cell r="H752" t="str">
            <v>S</v>
          </cell>
          <cell r="I752" t="str">
            <v>S</v>
          </cell>
          <cell r="J752">
            <v>5923</v>
          </cell>
          <cell r="K752">
            <v>43921</v>
          </cell>
          <cell r="M752" t="str">
            <v>2611606 - Recife - PE</v>
          </cell>
          <cell r="N752">
            <v>35.5</v>
          </cell>
        </row>
        <row r="753">
          <cell r="C753" t="str">
            <v>HOSPITAL MESTRE VITALINO</v>
          </cell>
          <cell r="E753" t="str">
            <v>1.99 - Outras Despesas com Pessoal</v>
          </cell>
          <cell r="F753">
            <v>25096019000104</v>
          </cell>
          <cell r="G753" t="str">
            <v>JOSE F DE OLIVEIRA S</v>
          </cell>
          <cell r="H753" t="str">
            <v>S</v>
          </cell>
          <cell r="I753" t="str">
            <v>S</v>
          </cell>
          <cell r="J753" t="str">
            <v>000.153.382</v>
          </cell>
          <cell r="K753">
            <v>43902</v>
          </cell>
          <cell r="M753" t="str">
            <v>2611606 - Recife - PE</v>
          </cell>
          <cell r="N753">
            <v>80</v>
          </cell>
        </row>
        <row r="754">
          <cell r="C754" t="str">
            <v>HOSPITAL MESTRE VITALINO</v>
          </cell>
          <cell r="E754" t="str">
            <v>1.99 - Outras Despesas com Pessoal</v>
          </cell>
          <cell r="F754">
            <v>25096019000104</v>
          </cell>
          <cell r="G754" t="str">
            <v>JOSE F DE OLIVEIRA S</v>
          </cell>
          <cell r="H754" t="str">
            <v>S</v>
          </cell>
          <cell r="I754" t="str">
            <v>S</v>
          </cell>
          <cell r="J754" t="str">
            <v>000.154.486</v>
          </cell>
          <cell r="K754">
            <v>43907</v>
          </cell>
          <cell r="M754" t="str">
            <v>2611606 - Recife - PE</v>
          </cell>
          <cell r="N754">
            <v>20.399999999999999</v>
          </cell>
        </row>
        <row r="755">
          <cell r="C755" t="str">
            <v>HOSPITAL MESTRE VITALINO</v>
          </cell>
          <cell r="E755" t="str">
            <v>1.99 - Outras Despesas com Pessoal</v>
          </cell>
          <cell r="F755">
            <v>25096019000104</v>
          </cell>
          <cell r="G755" t="str">
            <v>JOSE F DE OLIVEIRA S</v>
          </cell>
          <cell r="H755" t="str">
            <v>S</v>
          </cell>
          <cell r="I755" t="str">
            <v>S</v>
          </cell>
          <cell r="J755" t="str">
            <v>000.155.185</v>
          </cell>
          <cell r="K755">
            <v>43914</v>
          </cell>
          <cell r="M755" t="str">
            <v>2611606 - Recife - PE</v>
          </cell>
          <cell r="N755">
            <v>21.49</v>
          </cell>
        </row>
        <row r="756">
          <cell r="C756" t="str">
            <v>HOSPITAL MESTRE VITALINO</v>
          </cell>
          <cell r="E756" t="str">
            <v>1.99 - Outras Despesas com Pessoal</v>
          </cell>
          <cell r="F756">
            <v>25096019000104</v>
          </cell>
          <cell r="G756" t="str">
            <v>JOSE F DE OLIVEIRA S</v>
          </cell>
          <cell r="H756" t="str">
            <v>S</v>
          </cell>
          <cell r="I756" t="str">
            <v>S</v>
          </cell>
          <cell r="J756" t="str">
            <v>000.155.372</v>
          </cell>
          <cell r="K756">
            <v>43916</v>
          </cell>
          <cell r="M756" t="str">
            <v>2611606 - Recife - PE</v>
          </cell>
          <cell r="N756">
            <v>21.49</v>
          </cell>
        </row>
        <row r="757">
          <cell r="C757" t="str">
            <v>HOSPITAL MESTRE VITALINO</v>
          </cell>
          <cell r="E757" t="str">
            <v>1.99 - Outras Despesas com Pessoal</v>
          </cell>
          <cell r="F757">
            <v>25096019000104</v>
          </cell>
          <cell r="G757" t="str">
            <v>JOSE F DE OLIVEIRA S</v>
          </cell>
          <cell r="H757" t="str">
            <v>S</v>
          </cell>
          <cell r="I757" t="str">
            <v>S</v>
          </cell>
          <cell r="J757" t="str">
            <v>000.151.780</v>
          </cell>
          <cell r="K757">
            <v>43895</v>
          </cell>
          <cell r="M757" t="str">
            <v>2611606 - Recife - PE</v>
          </cell>
          <cell r="N757">
            <v>71.45</v>
          </cell>
        </row>
        <row r="758">
          <cell r="C758" t="str">
            <v>HOSPITAL MESTRE VITALINO</v>
          </cell>
          <cell r="E758" t="str">
            <v>1.99 - Outras Despesas com Pessoal</v>
          </cell>
          <cell r="F758">
            <v>25096019000104</v>
          </cell>
          <cell r="G758" t="str">
            <v>JOSE F DE OLIVEIRA S</v>
          </cell>
          <cell r="H758" t="str">
            <v>S</v>
          </cell>
          <cell r="I758" t="str">
            <v>S</v>
          </cell>
          <cell r="J758" t="str">
            <v>000.151.515</v>
          </cell>
          <cell r="K758">
            <v>43893</v>
          </cell>
          <cell r="M758" t="str">
            <v>2611606 - Recife - PE</v>
          </cell>
          <cell r="N758">
            <v>40.79</v>
          </cell>
        </row>
        <row r="759">
          <cell r="C759" t="str">
            <v>HOSPITAL MESTRE VITALINO</v>
          </cell>
          <cell r="E759" t="str">
            <v>1.99 - Outras Despesas com Pessoal</v>
          </cell>
          <cell r="F759">
            <v>25096019000104</v>
          </cell>
          <cell r="G759" t="str">
            <v>JOSE F DE OLIVEIRA S</v>
          </cell>
          <cell r="H759" t="str">
            <v>S</v>
          </cell>
          <cell r="I759" t="str">
            <v>S</v>
          </cell>
          <cell r="J759" t="str">
            <v>000.151.407</v>
          </cell>
          <cell r="K759">
            <v>43892</v>
          </cell>
          <cell r="M759" t="str">
            <v>2611606 - Recife - PE</v>
          </cell>
          <cell r="N759">
            <v>60</v>
          </cell>
        </row>
        <row r="760">
          <cell r="C760" t="str">
            <v>HOSPITAL MESTRE VITALINO</v>
          </cell>
          <cell r="E760" t="str">
            <v>1.99 - Outras Despesas com Pessoal</v>
          </cell>
          <cell r="F760">
            <v>25096019000104</v>
          </cell>
          <cell r="G760" t="str">
            <v>JOSE F DE OLIVEIRA S</v>
          </cell>
          <cell r="H760" t="str">
            <v>S</v>
          </cell>
          <cell r="I760" t="str">
            <v>S</v>
          </cell>
          <cell r="J760" t="str">
            <v>000.151.706</v>
          </cell>
          <cell r="K760">
            <v>43894</v>
          </cell>
          <cell r="M760" t="str">
            <v>2611606 - Recife - PE</v>
          </cell>
          <cell r="N760">
            <v>60</v>
          </cell>
        </row>
        <row r="761">
          <cell r="C761" t="str">
            <v>HOSPITAL MESTRE VITALINO</v>
          </cell>
          <cell r="E761" t="str">
            <v>1.99 - Outras Despesas com Pessoal</v>
          </cell>
          <cell r="F761">
            <v>25096019000104</v>
          </cell>
          <cell r="G761" t="str">
            <v>JOSE F DE OLIVEIRA S</v>
          </cell>
          <cell r="H761" t="str">
            <v>S</v>
          </cell>
          <cell r="I761" t="str">
            <v>S</v>
          </cell>
          <cell r="J761" t="str">
            <v>000.154.148</v>
          </cell>
          <cell r="K761">
            <v>43896</v>
          </cell>
          <cell r="M761" t="str">
            <v>2611606 - Recife - PE</v>
          </cell>
          <cell r="N761">
            <v>46.96</v>
          </cell>
        </row>
        <row r="762">
          <cell r="C762" t="str">
            <v>HOSPITAL MESTRE VITALINO</v>
          </cell>
          <cell r="E762" t="str">
            <v>1.99 - Outras Despesas com Pessoal</v>
          </cell>
          <cell r="F762">
            <v>22297761000190</v>
          </cell>
          <cell r="G762" t="str">
            <v>LL DELIVERY</v>
          </cell>
          <cell r="H762" t="str">
            <v>S</v>
          </cell>
          <cell r="I762" t="str">
            <v>S</v>
          </cell>
          <cell r="J762">
            <v>12104</v>
          </cell>
          <cell r="K762">
            <v>43903</v>
          </cell>
          <cell r="M762" t="str">
            <v>2611606 - Recife - PE</v>
          </cell>
          <cell r="N762">
            <v>2.5</v>
          </cell>
        </row>
        <row r="763">
          <cell r="C763" t="str">
            <v>HOSPITAL MESTRE VITALINO</v>
          </cell>
          <cell r="E763" t="str">
            <v>1.99 - Outras Despesas com Pessoal</v>
          </cell>
          <cell r="F763">
            <v>22297761000190</v>
          </cell>
          <cell r="G763" t="str">
            <v>LL DELIVERY</v>
          </cell>
          <cell r="H763" t="str">
            <v>S</v>
          </cell>
          <cell r="I763" t="str">
            <v>S</v>
          </cell>
          <cell r="J763">
            <v>12103</v>
          </cell>
          <cell r="K763">
            <v>43903</v>
          </cell>
          <cell r="M763" t="str">
            <v>2611606 - Recife - PE</v>
          </cell>
          <cell r="N763">
            <v>17.940000000000001</v>
          </cell>
        </row>
        <row r="764">
          <cell r="C764" t="str">
            <v>HOSPITAL MESTRE VITALINO</v>
          </cell>
          <cell r="E764" t="str">
            <v>1.99 - Outras Despesas com Pessoal</v>
          </cell>
          <cell r="F764">
            <v>14031084000135</v>
          </cell>
          <cell r="G764" t="str">
            <v>MILK SHAKE LANCHES</v>
          </cell>
          <cell r="H764" t="str">
            <v>S</v>
          </cell>
          <cell r="I764" t="str">
            <v>S</v>
          </cell>
          <cell r="J764">
            <v>84113</v>
          </cell>
          <cell r="K764">
            <v>43893</v>
          </cell>
          <cell r="M764" t="str">
            <v>2611606 - Recife - PE</v>
          </cell>
          <cell r="N764">
            <v>35</v>
          </cell>
        </row>
        <row r="765">
          <cell r="C765" t="str">
            <v>HOSPITAL MESTRE VITALINO</v>
          </cell>
          <cell r="E765" t="str">
            <v>1.99 - Outras Despesas com Pessoal</v>
          </cell>
          <cell r="F765">
            <v>14031084000135</v>
          </cell>
          <cell r="G765" t="str">
            <v>MILK SHAKE LANCHES</v>
          </cell>
          <cell r="H765" t="str">
            <v>S</v>
          </cell>
          <cell r="I765" t="str">
            <v>S</v>
          </cell>
          <cell r="J765">
            <v>84686</v>
          </cell>
          <cell r="K765">
            <v>43897</v>
          </cell>
          <cell r="M765" t="str">
            <v>2611606 - Recife - PE</v>
          </cell>
          <cell r="N765">
            <v>42.5</v>
          </cell>
        </row>
        <row r="766">
          <cell r="C766" t="str">
            <v>HOSPITAL MESTRE VITALINO</v>
          </cell>
          <cell r="E766" t="str">
            <v>1.99 - Outras Despesas com Pessoal</v>
          </cell>
          <cell r="F766">
            <v>14031084000135</v>
          </cell>
          <cell r="G766" t="str">
            <v>MILK SHAKE LANCHES</v>
          </cell>
          <cell r="H766" t="str">
            <v>S</v>
          </cell>
          <cell r="I766" t="str">
            <v>S</v>
          </cell>
          <cell r="J766">
            <v>85932</v>
          </cell>
          <cell r="K766">
            <v>43906</v>
          </cell>
          <cell r="M766" t="str">
            <v>2611606 - Recife - PE</v>
          </cell>
          <cell r="N766">
            <v>42</v>
          </cell>
        </row>
        <row r="767">
          <cell r="C767" t="str">
            <v>HOSPITAL MESTRE VITALINO</v>
          </cell>
          <cell r="E767" t="str">
            <v>1.99 - Outras Despesas com Pessoal</v>
          </cell>
          <cell r="F767">
            <v>14031084000135</v>
          </cell>
          <cell r="G767" t="str">
            <v>MILK SHAKE LANCHES</v>
          </cell>
          <cell r="H767" t="str">
            <v>S</v>
          </cell>
          <cell r="I767" t="str">
            <v>S</v>
          </cell>
          <cell r="J767">
            <v>86364</v>
          </cell>
          <cell r="K767">
            <v>43909</v>
          </cell>
          <cell r="M767" t="str">
            <v>2611606 - Recife - PE</v>
          </cell>
          <cell r="N767">
            <v>45.5</v>
          </cell>
        </row>
        <row r="768">
          <cell r="C768" t="str">
            <v>HOSPITAL MESTRE VITALINO</v>
          </cell>
          <cell r="E768" t="str">
            <v>1.99 - Outras Despesas com Pessoal</v>
          </cell>
          <cell r="F768">
            <v>14867150000101</v>
          </cell>
          <cell r="G768" t="str">
            <v>SPORT BURG</v>
          </cell>
          <cell r="H768" t="str">
            <v>S</v>
          </cell>
          <cell r="I768" t="str">
            <v>S</v>
          </cell>
          <cell r="J768">
            <v>1420</v>
          </cell>
          <cell r="K768">
            <v>43912</v>
          </cell>
          <cell r="M768" t="str">
            <v>2611606 - Recife - PE</v>
          </cell>
          <cell r="N768">
            <v>34</v>
          </cell>
        </row>
        <row r="769">
          <cell r="C769" t="str">
            <v>HOSPITAL MESTRE VITALINO</v>
          </cell>
          <cell r="E769" t="str">
            <v>1.99 - Outras Despesas com Pessoal</v>
          </cell>
          <cell r="F769">
            <v>7070389000190</v>
          </cell>
          <cell r="G769" t="str">
            <v>W E COMERCIO DE ALIM</v>
          </cell>
          <cell r="H769" t="str">
            <v>S</v>
          </cell>
          <cell r="I769" t="str">
            <v>S</v>
          </cell>
          <cell r="J769">
            <v>47676</v>
          </cell>
          <cell r="K769">
            <v>43893</v>
          </cell>
          <cell r="M769" t="str">
            <v>2611606 - Recife - PE</v>
          </cell>
          <cell r="N769">
            <v>42</v>
          </cell>
        </row>
        <row r="770">
          <cell r="C770" t="str">
            <v>HOSPITAL MESTRE VITALINO</v>
          </cell>
          <cell r="E770" t="str">
            <v>1.99 - Outras Despesas com Pessoal</v>
          </cell>
          <cell r="G770" t="str">
            <v>YOKI DELIVERY</v>
          </cell>
          <cell r="H770" t="str">
            <v>S</v>
          </cell>
          <cell r="I770" t="str">
            <v>S</v>
          </cell>
          <cell r="J770">
            <v>280</v>
          </cell>
          <cell r="K770">
            <v>43921</v>
          </cell>
          <cell r="M770" t="str">
            <v>2611606 - Recife - PE</v>
          </cell>
          <cell r="N770">
            <v>19.899999999999999</v>
          </cell>
        </row>
        <row r="771">
          <cell r="C771" t="str">
            <v>HOSPITAL MESTRE VITALINO</v>
          </cell>
          <cell r="E771" t="str">
            <v>3.1 - Combustíveis e Lubrificantes Automotivos</v>
          </cell>
          <cell r="F771">
            <v>12600714000110</v>
          </cell>
          <cell r="G771" t="str">
            <v>AUTO POSTO BRASILINO</v>
          </cell>
          <cell r="H771" t="str">
            <v>B</v>
          </cell>
          <cell r="I771" t="str">
            <v>S</v>
          </cell>
          <cell r="J771" t="str">
            <v>205803</v>
          </cell>
          <cell r="K771">
            <v>43909</v>
          </cell>
          <cell r="L771" t="str">
            <v>26200312600714000110650010002058031223695584</v>
          </cell>
          <cell r="M771" t="str">
            <v>26 -  Pernambuco</v>
          </cell>
          <cell r="N771">
            <v>113.29</v>
          </cell>
        </row>
        <row r="772">
          <cell r="C772" t="str">
            <v>HOSPITAL MESTRE VITALINO</v>
          </cell>
          <cell r="E772" t="str">
            <v>3.1 - Combustíveis e Lubrificantes Automotivos</v>
          </cell>
          <cell r="F772">
            <v>14202175000196</v>
          </cell>
          <cell r="G772" t="str">
            <v>IBEFIL COMBUSTIVEIS</v>
          </cell>
          <cell r="H772" t="str">
            <v>B</v>
          </cell>
          <cell r="I772" t="str">
            <v>S</v>
          </cell>
          <cell r="J772" t="str">
            <v>000.276.010</v>
          </cell>
          <cell r="K772">
            <v>43892</v>
          </cell>
          <cell r="L772" t="str">
            <v>26200314202175000196650010002760101314158263</v>
          </cell>
          <cell r="M772" t="str">
            <v>26 -  Pernambuco</v>
          </cell>
          <cell r="N772">
            <v>114.85</v>
          </cell>
        </row>
        <row r="773">
          <cell r="C773" t="str">
            <v>HOSPITAL MESTRE VITALINO</v>
          </cell>
          <cell r="E773" t="str">
            <v>3.1 - Combustíveis e Lubrificantes Automotivos</v>
          </cell>
          <cell r="F773">
            <v>14202175000196</v>
          </cell>
          <cell r="G773" t="str">
            <v>IBEFIL COMBUSTIVEIS</v>
          </cell>
          <cell r="H773" t="str">
            <v>B</v>
          </cell>
          <cell r="I773" t="str">
            <v>S</v>
          </cell>
          <cell r="J773" t="str">
            <v>000.279.833</v>
          </cell>
          <cell r="K773">
            <v>43899</v>
          </cell>
          <cell r="L773" t="str">
            <v>26200314202175000196650010002798331574260507</v>
          </cell>
          <cell r="M773" t="str">
            <v>26 -  Pernambuco</v>
          </cell>
          <cell r="N773">
            <v>93.1</v>
          </cell>
        </row>
        <row r="774">
          <cell r="C774" t="str">
            <v>HOSPITAL MESTRE VITALINO</v>
          </cell>
          <cell r="E774" t="str">
            <v>3.1 - Combustíveis e Lubrificantes Automotivos</v>
          </cell>
          <cell r="F774">
            <v>14202175000196</v>
          </cell>
          <cell r="G774" t="str">
            <v>IBEFIL COMBUSTIVEIS</v>
          </cell>
          <cell r="H774" t="str">
            <v>B</v>
          </cell>
          <cell r="I774" t="str">
            <v>S</v>
          </cell>
          <cell r="J774" t="str">
            <v>000.280.441</v>
          </cell>
          <cell r="K774">
            <v>43901</v>
          </cell>
          <cell r="L774" t="str">
            <v>26200314202175000196650010002804411586152685</v>
          </cell>
          <cell r="M774" t="str">
            <v>26 -  Pernambuco</v>
          </cell>
          <cell r="N774">
            <v>75.150000000000006</v>
          </cell>
        </row>
        <row r="775">
          <cell r="C775" t="str">
            <v>HOSPITAL MESTRE VITALINO</v>
          </cell>
          <cell r="E775" t="str">
            <v>3.1 - Combustíveis e Lubrificantes Automotivos</v>
          </cell>
          <cell r="F775">
            <v>14202175000196</v>
          </cell>
          <cell r="G775" t="str">
            <v>IBEFIL COMBUSTIVEIS</v>
          </cell>
          <cell r="H775" t="str">
            <v>B</v>
          </cell>
          <cell r="I775" t="str">
            <v>S</v>
          </cell>
          <cell r="J775" t="str">
            <v>000.275.715</v>
          </cell>
          <cell r="K775">
            <v>43892</v>
          </cell>
          <cell r="L775" t="str">
            <v>26200314202175000196650010002757151570336035</v>
          </cell>
          <cell r="M775" t="str">
            <v>26 -  Pernambuco</v>
          </cell>
          <cell r="N775">
            <v>187.77</v>
          </cell>
        </row>
        <row r="776">
          <cell r="C776" t="str">
            <v>HOSPITAL MESTRE VITALINO</v>
          </cell>
          <cell r="E776" t="str">
            <v>3.1 - Combustíveis e Lubrificantes Automotivos</v>
          </cell>
          <cell r="F776">
            <v>14202175000196</v>
          </cell>
          <cell r="G776" t="str">
            <v>IBEFIL COMBUSTIVEIS</v>
          </cell>
          <cell r="H776" t="str">
            <v>B</v>
          </cell>
          <cell r="I776" t="str">
            <v>S</v>
          </cell>
          <cell r="J776" t="str">
            <v>000.277.068</v>
          </cell>
          <cell r="K776">
            <v>43894</v>
          </cell>
          <cell r="L776" t="str">
            <v>26200314202117500019665001002758652361610350</v>
          </cell>
          <cell r="M776" t="str">
            <v>26 -  Pernambuco</v>
          </cell>
          <cell r="N776">
            <v>162.52000000000001</v>
          </cell>
        </row>
        <row r="777">
          <cell r="C777" t="str">
            <v>HOSPITAL MESTRE VITALINO</v>
          </cell>
          <cell r="E777" t="str">
            <v>3.1 - Combustíveis e Lubrificantes Automotivos</v>
          </cell>
          <cell r="F777">
            <v>14202175000196</v>
          </cell>
          <cell r="G777" t="str">
            <v>IBEFIL COMBUSTIVEIS</v>
          </cell>
          <cell r="H777" t="str">
            <v>B</v>
          </cell>
          <cell r="I777" t="str">
            <v>S</v>
          </cell>
          <cell r="J777" t="str">
            <v>000.280.612</v>
          </cell>
          <cell r="K777">
            <v>43901</v>
          </cell>
          <cell r="L777" t="str">
            <v>26300314202175000196040010002806121557063043</v>
          </cell>
          <cell r="M777" t="str">
            <v>26 -  Pernambuco</v>
          </cell>
          <cell r="N777">
            <v>201.69</v>
          </cell>
        </row>
        <row r="778">
          <cell r="C778" t="str">
            <v>HOSPITAL MESTRE VITALINO</v>
          </cell>
          <cell r="E778" t="str">
            <v>3.1 - Combustíveis e Lubrificantes Automotivos</v>
          </cell>
          <cell r="F778">
            <v>14202175000196</v>
          </cell>
          <cell r="G778" t="str">
            <v>IBEFIL COMBUSTIVEIS</v>
          </cell>
          <cell r="H778" t="str">
            <v>B</v>
          </cell>
          <cell r="I778" t="str">
            <v>S</v>
          </cell>
          <cell r="J778" t="str">
            <v>000.281.381</v>
          </cell>
          <cell r="K778">
            <v>43902</v>
          </cell>
          <cell r="L778" t="str">
            <v>26200314202375006198250010002813811254888642</v>
          </cell>
          <cell r="M778" t="str">
            <v>26 -  Pernambuco</v>
          </cell>
          <cell r="N778">
            <v>130.47999999999999</v>
          </cell>
        </row>
        <row r="779">
          <cell r="C779" t="str">
            <v>HOSPITAL MESTRE VITALINO</v>
          </cell>
          <cell r="E779" t="str">
            <v>3.1 - Combustíveis e Lubrificantes Automotivos</v>
          </cell>
          <cell r="F779">
            <v>14202175000196</v>
          </cell>
          <cell r="G779" t="str">
            <v>IBEFIL COMBUSTIVEIS</v>
          </cell>
          <cell r="H779" t="str">
            <v>B</v>
          </cell>
          <cell r="I779" t="str">
            <v>S</v>
          </cell>
          <cell r="J779" t="str">
            <v>000.277.143</v>
          </cell>
          <cell r="K779">
            <v>43894</v>
          </cell>
          <cell r="L779" t="str">
            <v>26200314202175000196650010002771431183526518</v>
          </cell>
          <cell r="M779" t="str">
            <v>26 -  Pernambuco</v>
          </cell>
          <cell r="N779">
            <v>93.6</v>
          </cell>
        </row>
        <row r="780">
          <cell r="C780" t="str">
            <v>HOSPITAL MESTRE VITALINO</v>
          </cell>
          <cell r="E780" t="str">
            <v>3.1 - Combustíveis e Lubrificantes Automotivos</v>
          </cell>
          <cell r="F780">
            <v>14202175000196</v>
          </cell>
          <cell r="G780" t="str">
            <v>IBEFIL COMBUSTIVEIS</v>
          </cell>
          <cell r="H780" t="str">
            <v>B</v>
          </cell>
          <cell r="I780" t="str">
            <v>S</v>
          </cell>
          <cell r="J780" t="str">
            <v>000.283.326</v>
          </cell>
          <cell r="K780">
            <v>43906</v>
          </cell>
          <cell r="L780" t="str">
            <v>26200314202175000196650010002833261917530799</v>
          </cell>
          <cell r="M780" t="str">
            <v>26 -  Pernambuco</v>
          </cell>
          <cell r="N780">
            <v>78.17</v>
          </cell>
        </row>
        <row r="781">
          <cell r="C781" t="str">
            <v>HOSPITAL MESTRE VITALINO</v>
          </cell>
          <cell r="E781" t="str">
            <v>3.1 - Combustíveis e Lubrificantes Automotivos</v>
          </cell>
          <cell r="F781">
            <v>14202175000196</v>
          </cell>
          <cell r="G781" t="str">
            <v>IBEFIL COMBUSTIVEIS</v>
          </cell>
          <cell r="H781" t="str">
            <v>B</v>
          </cell>
          <cell r="I781" t="str">
            <v>S</v>
          </cell>
          <cell r="J781" t="str">
            <v>000.284.973</v>
          </cell>
          <cell r="K781">
            <v>43910</v>
          </cell>
          <cell r="L781" t="str">
            <v>26200314202175000196650010002849731501705187</v>
          </cell>
          <cell r="M781" t="str">
            <v>26 -  Pernambuco</v>
          </cell>
          <cell r="N781">
            <v>101.52</v>
          </cell>
        </row>
        <row r="782">
          <cell r="C782" t="str">
            <v>HOSPITAL MESTRE VITALINO</v>
          </cell>
          <cell r="E782" t="str">
            <v>3.1 - Combustíveis e Lubrificantes Automotivos</v>
          </cell>
          <cell r="F782">
            <v>14202175000196</v>
          </cell>
          <cell r="G782" t="str">
            <v>IBEFIL COMBUSTIVEIS</v>
          </cell>
          <cell r="H782" t="str">
            <v>B</v>
          </cell>
          <cell r="I782" t="str">
            <v>S</v>
          </cell>
          <cell r="J782" t="str">
            <v>000.281.438</v>
          </cell>
          <cell r="K782">
            <v>43902</v>
          </cell>
          <cell r="L782" t="str">
            <v>26200314202175000196650010002814389367167037</v>
          </cell>
          <cell r="M782" t="str">
            <v>26 -  Pernambuco</v>
          </cell>
          <cell r="N782">
            <v>90.01</v>
          </cell>
        </row>
        <row r="783">
          <cell r="C783" t="str">
            <v>HOSPITAL MESTRE VITALINO</v>
          </cell>
          <cell r="E783" t="str">
            <v>3.1 - Combustíveis e Lubrificantes Automotivos</v>
          </cell>
          <cell r="F783">
            <v>14202175000196</v>
          </cell>
          <cell r="G783" t="str">
            <v>IBEFIL COMBUSTIVEIS</v>
          </cell>
          <cell r="H783" t="str">
            <v>B</v>
          </cell>
          <cell r="I783" t="str">
            <v>S</v>
          </cell>
          <cell r="J783" t="str">
            <v>000.284.359</v>
          </cell>
          <cell r="K783">
            <v>43908</v>
          </cell>
          <cell r="L783" t="str">
            <v>26200314202175000196650010002843599147361893</v>
          </cell>
          <cell r="M783" t="str">
            <v>26 -  Pernambuco</v>
          </cell>
          <cell r="N783">
            <v>53.55</v>
          </cell>
        </row>
        <row r="784">
          <cell r="C784" t="str">
            <v>HOSPITAL MESTRE VITALINO</v>
          </cell>
          <cell r="E784" t="str">
            <v>3.1 - Combustíveis e Lubrificantes Automotivos</v>
          </cell>
          <cell r="F784">
            <v>14202175000196</v>
          </cell>
          <cell r="G784" t="str">
            <v>IBEFIL COMBUSTIVEIS</v>
          </cell>
          <cell r="H784" t="str">
            <v>B</v>
          </cell>
          <cell r="I784" t="str">
            <v>S</v>
          </cell>
          <cell r="J784" t="str">
            <v>000.287.913</v>
          </cell>
          <cell r="K784">
            <v>43920</v>
          </cell>
          <cell r="L784" t="str">
            <v>26200314202175000196650010002879131138394140</v>
          </cell>
          <cell r="M784" t="str">
            <v>26 -  Pernambuco</v>
          </cell>
          <cell r="N784">
            <v>99</v>
          </cell>
        </row>
        <row r="785">
          <cell r="C785" t="str">
            <v>HOSPITAL MESTRE VITALINO</v>
          </cell>
          <cell r="E785" t="str">
            <v>3.1 - Combustíveis e Lubrificantes Automotivos</v>
          </cell>
          <cell r="F785">
            <v>14202175000196</v>
          </cell>
          <cell r="G785" t="str">
            <v>IBEFIL COMBUSTIVEIS</v>
          </cell>
          <cell r="H785" t="str">
            <v>B</v>
          </cell>
          <cell r="I785" t="str">
            <v>S</v>
          </cell>
          <cell r="J785" t="str">
            <v>000.288.191</v>
          </cell>
          <cell r="K785">
            <v>43921</v>
          </cell>
          <cell r="L785" t="str">
            <v>26200314202175000196650010002881911133779181</v>
          </cell>
          <cell r="M785" t="str">
            <v>26 -  Pernambuco</v>
          </cell>
          <cell r="N785">
            <v>69.75</v>
          </cell>
        </row>
        <row r="786">
          <cell r="C786" t="str">
            <v>HOSPITAL MESTRE VITALINO</v>
          </cell>
          <cell r="E786" t="str">
            <v>3.1 - Combustíveis e Lubrificantes Automotivos</v>
          </cell>
          <cell r="F786">
            <v>14202175000196</v>
          </cell>
          <cell r="G786" t="str">
            <v>IBEFIL COMBUSTIVEIS</v>
          </cell>
          <cell r="H786" t="str">
            <v>B</v>
          </cell>
          <cell r="I786" t="str">
            <v>S</v>
          </cell>
          <cell r="J786" t="str">
            <v>000.284.697</v>
          </cell>
          <cell r="K786">
            <v>43909</v>
          </cell>
          <cell r="L786" t="str">
            <v>26200314202125000196650010002348973712682271</v>
          </cell>
          <cell r="M786" t="str">
            <v>26 -  Pernambuco</v>
          </cell>
          <cell r="N786">
            <v>162</v>
          </cell>
        </row>
        <row r="787">
          <cell r="C787" t="str">
            <v>HOSPITAL MESTRE VITALINO</v>
          </cell>
          <cell r="E787" t="str">
            <v>3.1 - Combustíveis e Lubrificantes Automotivos</v>
          </cell>
          <cell r="F787">
            <v>14202175000196</v>
          </cell>
          <cell r="G787" t="str">
            <v>IBEFIL COMBUSTIVEIS</v>
          </cell>
          <cell r="H787" t="str">
            <v>B</v>
          </cell>
          <cell r="I787" t="str">
            <v>S</v>
          </cell>
          <cell r="J787" t="str">
            <v>000.286.742</v>
          </cell>
          <cell r="K787">
            <v>43916</v>
          </cell>
          <cell r="L787" t="str">
            <v>26200314202175000196650030002867421801824805</v>
          </cell>
          <cell r="M787" t="str">
            <v>26 -  Pernambuco</v>
          </cell>
          <cell r="N787">
            <v>134.02000000000001</v>
          </cell>
        </row>
        <row r="788">
          <cell r="C788" t="str">
            <v>HOSPITAL MESTRE VITALINO</v>
          </cell>
          <cell r="E788" t="str">
            <v>3.1 - Combustíveis e Lubrificantes Automotivos</v>
          </cell>
          <cell r="F788">
            <v>14202175000196</v>
          </cell>
          <cell r="G788" t="str">
            <v>IBEFIL COMBUSTIVEIS</v>
          </cell>
          <cell r="H788" t="str">
            <v>B</v>
          </cell>
          <cell r="I788" t="str">
            <v>S</v>
          </cell>
          <cell r="J788" t="str">
            <v>000.286.445</v>
          </cell>
          <cell r="K788">
            <v>43914</v>
          </cell>
          <cell r="L788" t="str">
            <v>26200314202175000196650010002864451305383927</v>
          </cell>
          <cell r="M788" t="str">
            <v>26 -  Pernambuco</v>
          </cell>
          <cell r="N788">
            <v>153.56</v>
          </cell>
        </row>
        <row r="789">
          <cell r="C789" t="str">
            <v>HOSPITAL MESTRE VITALINO</v>
          </cell>
          <cell r="E789" t="str">
            <v>3.1 - Combustíveis e Lubrificantes Automotivos</v>
          </cell>
          <cell r="F789">
            <v>14202175000196</v>
          </cell>
          <cell r="G789" t="str">
            <v>IBEFIL COMBUSTIVEIS</v>
          </cell>
          <cell r="H789" t="str">
            <v>B</v>
          </cell>
          <cell r="I789" t="str">
            <v>S</v>
          </cell>
          <cell r="J789" t="str">
            <v>000.286.724</v>
          </cell>
          <cell r="K789">
            <v>43915</v>
          </cell>
          <cell r="L789" t="str">
            <v>26200314202175000196650010002867241444978284</v>
          </cell>
          <cell r="M789" t="str">
            <v>26 -  Pernambuco</v>
          </cell>
          <cell r="N789">
            <v>101.72</v>
          </cell>
        </row>
        <row r="790">
          <cell r="C790" t="str">
            <v>HOSPITAL MESTRE VITALINO</v>
          </cell>
          <cell r="E790" t="str">
            <v>3.1 - Combustíveis e Lubrificantes Automotivos</v>
          </cell>
          <cell r="F790">
            <v>14202175000196</v>
          </cell>
          <cell r="G790" t="str">
            <v>IBEFIL COMBUSTIVEIS</v>
          </cell>
          <cell r="H790" t="str">
            <v>B</v>
          </cell>
          <cell r="I790" t="str">
            <v>S</v>
          </cell>
          <cell r="J790" t="str">
            <v>000.288.349</v>
          </cell>
          <cell r="K790">
            <v>43921</v>
          </cell>
          <cell r="L790" t="str">
            <v>26200314202175000196650010002883491491122575</v>
          </cell>
          <cell r="M790" t="str">
            <v>26 -  Pernambuco</v>
          </cell>
          <cell r="N790">
            <v>142.55000000000001</v>
          </cell>
        </row>
        <row r="791">
          <cell r="C791" t="str">
            <v>HOSPITAL MESTRE VITALINO</v>
          </cell>
          <cell r="E791" t="str">
            <v>3.1 - Combustíveis e Lubrificantes Automotivos</v>
          </cell>
          <cell r="F791">
            <v>11694577000167</v>
          </cell>
          <cell r="G791" t="str">
            <v>IGUEP INCORPORADORA</v>
          </cell>
          <cell r="H791" t="str">
            <v>B</v>
          </cell>
          <cell r="I791" t="str">
            <v>S</v>
          </cell>
          <cell r="J791" t="str">
            <v>129164</v>
          </cell>
          <cell r="K791">
            <v>43907</v>
          </cell>
          <cell r="L791" t="str">
            <v>26300311694570001676501100012916410008036773</v>
          </cell>
          <cell r="M791" t="str">
            <v>26 -  Pernambuco</v>
          </cell>
          <cell r="N791">
            <v>165.96</v>
          </cell>
        </row>
        <row r="792">
          <cell r="C792" t="str">
            <v>HOSPITAL MESTRE VITALINO</v>
          </cell>
          <cell r="E792" t="str">
            <v>3.1 - Combustíveis e Lubrificantes Automotivos</v>
          </cell>
          <cell r="F792">
            <v>12634127000141</v>
          </cell>
          <cell r="G792" t="str">
            <v>OTAVIANO BEZERRA FIL</v>
          </cell>
          <cell r="H792" t="str">
            <v>B</v>
          </cell>
          <cell r="I792" t="str">
            <v>S</v>
          </cell>
          <cell r="J792" t="str">
            <v>000.013.825</v>
          </cell>
          <cell r="K792">
            <v>43893</v>
          </cell>
          <cell r="L792" t="str">
            <v>26200312634127000141650550000138251765759019</v>
          </cell>
          <cell r="M792" t="str">
            <v>26 -  Pernambuco</v>
          </cell>
          <cell r="N792">
            <v>117.14</v>
          </cell>
        </row>
        <row r="793">
          <cell r="C793" t="str">
            <v>HOSPITAL MESTRE VITALINO</v>
          </cell>
          <cell r="E793" t="str">
            <v>3.1 - Combustíveis e Lubrificantes Automotivos</v>
          </cell>
          <cell r="F793">
            <v>12634127000141</v>
          </cell>
          <cell r="G793" t="str">
            <v>OTAVIANO BEZERRA FIL</v>
          </cell>
          <cell r="H793" t="str">
            <v>B</v>
          </cell>
          <cell r="I793" t="str">
            <v>S</v>
          </cell>
          <cell r="J793" t="str">
            <v>000.013.921</v>
          </cell>
          <cell r="K793">
            <v>43894</v>
          </cell>
          <cell r="L793" t="str">
            <v>26200312634127000141650650000139211511187947</v>
          </cell>
          <cell r="M793" t="str">
            <v>26 -  Pernambuco</v>
          </cell>
          <cell r="N793">
            <v>143.66999999999999</v>
          </cell>
        </row>
        <row r="794">
          <cell r="C794" t="str">
            <v>HOSPITAL MESTRE VITALINO</v>
          </cell>
          <cell r="E794" t="str">
            <v>3.1 - Combustíveis e Lubrificantes Automotivos</v>
          </cell>
          <cell r="F794">
            <v>12634127000141</v>
          </cell>
          <cell r="G794" t="str">
            <v>OTAVIANO BEZERRA FIL</v>
          </cell>
          <cell r="H794" t="str">
            <v>B</v>
          </cell>
          <cell r="I794" t="str">
            <v>S</v>
          </cell>
          <cell r="J794" t="str">
            <v>000.014.811</v>
          </cell>
          <cell r="K794">
            <v>43908</v>
          </cell>
          <cell r="L794" t="str">
            <v>26200312634127000141650650000148111522384736</v>
          </cell>
          <cell r="M794" t="str">
            <v>26 -  Pernambuco</v>
          </cell>
          <cell r="N794">
            <v>132.77000000000001</v>
          </cell>
        </row>
        <row r="795">
          <cell r="C795" t="str">
            <v>HOSPITAL MESTRE VITALINO</v>
          </cell>
          <cell r="E795" t="str">
            <v>3.1 - Combustíveis e Lubrificantes Automotivos</v>
          </cell>
          <cell r="F795">
            <v>12634127000141</v>
          </cell>
          <cell r="G795" t="str">
            <v>OTAVIANO BEZERRA FIL</v>
          </cell>
          <cell r="H795" t="str">
            <v>B</v>
          </cell>
          <cell r="I795" t="str">
            <v>S</v>
          </cell>
          <cell r="J795" t="str">
            <v>000.014.983</v>
          </cell>
          <cell r="K795">
            <v>43910</v>
          </cell>
          <cell r="L795" t="str">
            <v>26200312634127000141650650000149831349060808</v>
          </cell>
          <cell r="M795" t="str">
            <v>26 -  Pernambuco</v>
          </cell>
          <cell r="N795">
            <v>79.02</v>
          </cell>
        </row>
        <row r="796">
          <cell r="C796" t="str">
            <v>HOSPITAL MESTRE VITALINO</v>
          </cell>
          <cell r="E796" t="str">
            <v>3.1 - Combustíveis e Lubrificantes Automotivos</v>
          </cell>
          <cell r="F796">
            <v>12634127000141</v>
          </cell>
          <cell r="G796" t="str">
            <v>OTAVIANO BEZERRA FIL</v>
          </cell>
          <cell r="H796" t="str">
            <v>B</v>
          </cell>
          <cell r="I796" t="str">
            <v>S</v>
          </cell>
          <cell r="J796" t="str">
            <v>000.015.066</v>
          </cell>
          <cell r="K796">
            <v>43912</v>
          </cell>
          <cell r="L796" t="str">
            <v>26200312634127000141650650000150651397803909</v>
          </cell>
          <cell r="M796" t="str">
            <v>26 -  Pernambuco</v>
          </cell>
          <cell r="N796">
            <v>108.21</v>
          </cell>
        </row>
        <row r="797">
          <cell r="C797" t="str">
            <v>HOSPITAL MESTRE VITALINO</v>
          </cell>
          <cell r="E797" t="str">
            <v>3.1 - Combustíveis e Lubrificantes Automotivos</v>
          </cell>
          <cell r="F797">
            <v>12634127000141</v>
          </cell>
          <cell r="G797" t="str">
            <v>OTAVIANO BEZERRA FIL</v>
          </cell>
          <cell r="H797" t="str">
            <v>B</v>
          </cell>
          <cell r="I797" t="str">
            <v>S</v>
          </cell>
          <cell r="J797" t="str">
            <v>000.015.090</v>
          </cell>
          <cell r="K797">
            <v>43912</v>
          </cell>
          <cell r="L797" t="str">
            <v>26200312634127000141660650000150901769369289</v>
          </cell>
          <cell r="M797" t="str">
            <v>26 -  Pernambuco</v>
          </cell>
          <cell r="N797">
            <v>109.75</v>
          </cell>
        </row>
        <row r="798">
          <cell r="C798" t="str">
            <v>HOSPITAL MESTRE VITALINO</v>
          </cell>
          <cell r="E798" t="str">
            <v>3.1 - Combustíveis e Lubrificantes Automotivos</v>
          </cell>
          <cell r="F798">
            <v>12634127000141</v>
          </cell>
          <cell r="G798" t="str">
            <v>OTAVIANO BEZERRA FIL</v>
          </cell>
          <cell r="H798" t="str">
            <v>B</v>
          </cell>
          <cell r="I798" t="str">
            <v>S</v>
          </cell>
          <cell r="J798" t="str">
            <v>000.013.709</v>
          </cell>
          <cell r="K798">
            <v>43892</v>
          </cell>
          <cell r="L798" t="str">
            <v>26200312634127000141650650000137091687198820</v>
          </cell>
          <cell r="M798" t="str">
            <v>26 -  Pernambuco</v>
          </cell>
          <cell r="N798">
            <v>108.73</v>
          </cell>
        </row>
        <row r="799">
          <cell r="C799" t="str">
            <v>HOSPITAL MESTRE VITALINO</v>
          </cell>
          <cell r="E799" t="str">
            <v>3.1 - Combustíveis e Lubrificantes Automotivos</v>
          </cell>
          <cell r="F799">
            <v>12634127000141</v>
          </cell>
          <cell r="G799" t="str">
            <v>OTAVIANO BEZERRA FIL</v>
          </cell>
          <cell r="H799" t="str">
            <v>B</v>
          </cell>
          <cell r="I799" t="str">
            <v>S</v>
          </cell>
          <cell r="J799" t="str">
            <v>000.013.781</v>
          </cell>
          <cell r="K799">
            <v>43893</v>
          </cell>
          <cell r="L799" t="str">
            <v>26200312634127000141650650000137811329729753</v>
          </cell>
          <cell r="M799" t="str">
            <v>26 -  Pernambuco</v>
          </cell>
          <cell r="N799">
            <v>110.02</v>
          </cell>
        </row>
        <row r="800">
          <cell r="C800" t="str">
            <v>HOSPITAL MESTRE VITALINO</v>
          </cell>
          <cell r="E800" t="str">
            <v>3.1 - Combustíveis e Lubrificantes Automotivos</v>
          </cell>
          <cell r="F800">
            <v>12634127000141</v>
          </cell>
          <cell r="G800" t="str">
            <v>OTAVIANO BEZERRA FIL</v>
          </cell>
          <cell r="H800" t="str">
            <v>B</v>
          </cell>
          <cell r="I800" t="str">
            <v>S</v>
          </cell>
          <cell r="J800" t="str">
            <v>000.013.815</v>
          </cell>
          <cell r="K800">
            <v>43893</v>
          </cell>
          <cell r="L800" t="str">
            <v>26200312634127000141650650000138151588179024</v>
          </cell>
          <cell r="M800" t="str">
            <v>26 -  Pernambuco</v>
          </cell>
          <cell r="N800">
            <v>108.55</v>
          </cell>
        </row>
        <row r="801">
          <cell r="C801" t="str">
            <v>HOSPITAL MESTRE VITALINO</v>
          </cell>
          <cell r="E801" t="str">
            <v>3.1 - Combustíveis e Lubrificantes Automotivos</v>
          </cell>
          <cell r="F801">
            <v>12634127000141</v>
          </cell>
          <cell r="G801" t="str">
            <v>OTAVIANO BEZERRA FIL</v>
          </cell>
          <cell r="H801" t="str">
            <v>B</v>
          </cell>
          <cell r="I801" t="str">
            <v>S</v>
          </cell>
          <cell r="J801" t="str">
            <v>000.013.845</v>
          </cell>
          <cell r="K801">
            <v>43893</v>
          </cell>
          <cell r="L801" t="str">
            <v>26200312634127000141650650000138451205489830</v>
          </cell>
          <cell r="M801" t="str">
            <v>26 -  Pernambuco</v>
          </cell>
          <cell r="N801">
            <v>113.51</v>
          </cell>
        </row>
        <row r="802">
          <cell r="C802" t="str">
            <v>HOSPITAL MESTRE VITALINO</v>
          </cell>
          <cell r="E802" t="str">
            <v>3.1 - Combustíveis e Lubrificantes Automotivos</v>
          </cell>
          <cell r="F802">
            <v>12634127000141</v>
          </cell>
          <cell r="G802" t="str">
            <v>OTAVIANO BEZERRA FIL</v>
          </cell>
          <cell r="H802" t="str">
            <v>B</v>
          </cell>
          <cell r="I802" t="str">
            <v>S</v>
          </cell>
          <cell r="J802" t="str">
            <v>000.014.025</v>
          </cell>
          <cell r="K802">
            <v>43896</v>
          </cell>
          <cell r="L802" t="str">
            <v>25200312634127000141650650000140251941099588</v>
          </cell>
          <cell r="M802" t="str">
            <v>26 -  Pernambuco</v>
          </cell>
          <cell r="N802">
            <v>87.29</v>
          </cell>
        </row>
        <row r="803">
          <cell r="C803" t="str">
            <v>HOSPITAL MESTRE VITALINO</v>
          </cell>
          <cell r="E803" t="str">
            <v>3.1 - Combustíveis e Lubrificantes Automotivos</v>
          </cell>
          <cell r="F803">
            <v>12634127000141</v>
          </cell>
          <cell r="G803" t="str">
            <v>OTAVIANO BEZERRA FIL</v>
          </cell>
          <cell r="H803" t="str">
            <v>B</v>
          </cell>
          <cell r="I803" t="str">
            <v>S</v>
          </cell>
          <cell r="J803" t="str">
            <v>000.014.049</v>
          </cell>
          <cell r="K803">
            <v>43896</v>
          </cell>
          <cell r="L803" t="str">
            <v>26200312256327000141650650000140491574509468</v>
          </cell>
          <cell r="M803" t="str">
            <v>26 -  Pernambuco</v>
          </cell>
          <cell r="N803">
            <v>85.04</v>
          </cell>
        </row>
        <row r="804">
          <cell r="C804" t="str">
            <v>HOSPITAL MESTRE VITALINO</v>
          </cell>
          <cell r="E804" t="str">
            <v>3.1 - Combustíveis e Lubrificantes Automotivos</v>
          </cell>
          <cell r="F804">
            <v>12634127000141</v>
          </cell>
          <cell r="G804" t="str">
            <v>OTAVIANO BEZERRA FIL</v>
          </cell>
          <cell r="H804" t="str">
            <v>B</v>
          </cell>
          <cell r="I804" t="str">
            <v>S</v>
          </cell>
          <cell r="J804" t="str">
            <v>000.014.092</v>
          </cell>
          <cell r="K804">
            <v>43897</v>
          </cell>
          <cell r="L804" t="str">
            <v>26200312634127000141650550000140921481045510</v>
          </cell>
          <cell r="M804" t="str">
            <v>26 -  Pernambuco</v>
          </cell>
          <cell r="N804">
            <v>119.3</v>
          </cell>
        </row>
        <row r="805">
          <cell r="C805" t="str">
            <v>HOSPITAL MESTRE VITALINO</v>
          </cell>
          <cell r="E805" t="str">
            <v>3.1 - Combustíveis e Lubrificantes Automotivos</v>
          </cell>
          <cell r="F805">
            <v>12634127000141</v>
          </cell>
          <cell r="G805" t="str">
            <v>OTAVIANO BEZERRA FIL</v>
          </cell>
          <cell r="H805" t="str">
            <v>B</v>
          </cell>
          <cell r="I805" t="str">
            <v>S</v>
          </cell>
          <cell r="J805" t="str">
            <v>000.014.264</v>
          </cell>
          <cell r="K805">
            <v>43900</v>
          </cell>
          <cell r="L805" t="str">
            <v>26200312634127000141650650000142641486019636</v>
          </cell>
          <cell r="M805" t="str">
            <v>26 -  Pernambuco</v>
          </cell>
          <cell r="N805">
            <v>74.55</v>
          </cell>
        </row>
        <row r="806">
          <cell r="C806" t="str">
            <v>HOSPITAL MESTRE VITALINO</v>
          </cell>
          <cell r="E806" t="str">
            <v>3.1 - Combustíveis e Lubrificantes Automotivos</v>
          </cell>
          <cell r="F806">
            <v>12634127000141</v>
          </cell>
          <cell r="G806" t="str">
            <v>OTAVIANO BEZERRA FIL</v>
          </cell>
          <cell r="H806" t="str">
            <v>B</v>
          </cell>
          <cell r="I806" t="str">
            <v>S</v>
          </cell>
          <cell r="J806" t="str">
            <v>000.014.728</v>
          </cell>
          <cell r="K806">
            <v>43906</v>
          </cell>
          <cell r="L806" t="str">
            <v>26200312634127000141650650000147281201241530</v>
          </cell>
          <cell r="M806" t="str">
            <v>26 -  Pernambuco</v>
          </cell>
          <cell r="N806">
            <v>113.01</v>
          </cell>
        </row>
        <row r="807">
          <cell r="C807" t="str">
            <v>HOSPITAL MESTRE VITALINO</v>
          </cell>
          <cell r="E807" t="str">
            <v>3.1 - Combustíveis e Lubrificantes Automotivos</v>
          </cell>
          <cell r="F807">
            <v>12634127000141</v>
          </cell>
          <cell r="G807" t="str">
            <v>OTAVIANO BEZERRA FIL</v>
          </cell>
          <cell r="H807" t="str">
            <v>B</v>
          </cell>
          <cell r="I807" t="str">
            <v>S</v>
          </cell>
          <cell r="J807" t="str">
            <v>000.014.749</v>
          </cell>
          <cell r="K807">
            <v>43907</v>
          </cell>
          <cell r="L807" t="str">
            <v>26200312634127000141660650000147491201331521</v>
          </cell>
          <cell r="M807" t="str">
            <v>26 -  Pernambuco</v>
          </cell>
          <cell r="N807">
            <v>86.36</v>
          </cell>
        </row>
        <row r="808">
          <cell r="C808" t="str">
            <v>HOSPITAL MESTRE VITALINO</v>
          </cell>
          <cell r="E808" t="str">
            <v>3.1 - Combustíveis e Lubrificantes Automotivos</v>
          </cell>
          <cell r="F808">
            <v>12634127000141</v>
          </cell>
          <cell r="G808" t="str">
            <v>OTAVIANO BEZERRA FIL</v>
          </cell>
          <cell r="H808" t="str">
            <v>B</v>
          </cell>
          <cell r="I808" t="str">
            <v>S</v>
          </cell>
          <cell r="J808" t="str">
            <v>000.014.883</v>
          </cell>
          <cell r="K808">
            <v>43909</v>
          </cell>
          <cell r="L808" t="str">
            <v>25200312634127000141650550000148831515718329</v>
          </cell>
          <cell r="M808" t="str">
            <v>26 -  Pernambuco</v>
          </cell>
          <cell r="N808">
            <v>101.02</v>
          </cell>
        </row>
        <row r="809">
          <cell r="C809" t="str">
            <v>HOSPITAL MESTRE VITALINO</v>
          </cell>
          <cell r="E809" t="str">
            <v>3.1 - Combustíveis e Lubrificantes Automotivos</v>
          </cell>
          <cell r="F809">
            <v>12634127000141</v>
          </cell>
          <cell r="G809" t="str">
            <v>OTAVIANO BEZERRA FIL</v>
          </cell>
          <cell r="H809" t="str">
            <v>B</v>
          </cell>
          <cell r="I809" t="str">
            <v>S</v>
          </cell>
          <cell r="J809" t="str">
            <v>000.014.915</v>
          </cell>
          <cell r="K809">
            <v>43909</v>
          </cell>
          <cell r="L809" t="str">
            <v>26200312634127000141650650000149151264350640</v>
          </cell>
          <cell r="M809" t="str">
            <v>26 -  Pernambuco</v>
          </cell>
          <cell r="N809">
            <v>133.01</v>
          </cell>
        </row>
        <row r="810">
          <cell r="C810" t="str">
            <v>HOSPITAL MESTRE VITALINO</v>
          </cell>
          <cell r="E810" t="str">
            <v>3.1 - Combustíveis e Lubrificantes Automotivos</v>
          </cell>
          <cell r="F810">
            <v>12634127000141</v>
          </cell>
          <cell r="G810" t="str">
            <v>OTAVIANO BEZERRA FIL</v>
          </cell>
          <cell r="H810" t="str">
            <v>B</v>
          </cell>
          <cell r="I810" t="str">
            <v>S</v>
          </cell>
          <cell r="J810" t="str">
            <v>000.015.324</v>
          </cell>
          <cell r="K810">
            <v>43917</v>
          </cell>
          <cell r="L810" t="str">
            <v>26200312634127000141650650000153241375919714</v>
          </cell>
          <cell r="M810" t="str">
            <v>26 -  Pernambuco</v>
          </cell>
          <cell r="N810">
            <v>110.01</v>
          </cell>
        </row>
        <row r="811">
          <cell r="C811" t="str">
            <v>HOSPITAL MESTRE VITALINO</v>
          </cell>
          <cell r="E811" t="str">
            <v>3.1 - Combustíveis e Lubrificantes Automotivos</v>
          </cell>
          <cell r="F811">
            <v>12634127000141</v>
          </cell>
          <cell r="G811" t="str">
            <v>OTAVIANO BEZERRA FIL</v>
          </cell>
          <cell r="H811" t="str">
            <v>B</v>
          </cell>
          <cell r="I811" t="str">
            <v>S</v>
          </cell>
          <cell r="J811" t="str">
            <v>000.015.359</v>
          </cell>
          <cell r="K811">
            <v>43918</v>
          </cell>
          <cell r="L811" t="str">
            <v>26200312634127000141650650000153591636881232</v>
          </cell>
          <cell r="M811" t="str">
            <v>26 -  Pernambuco</v>
          </cell>
          <cell r="N811">
            <v>129.69999999999999</v>
          </cell>
        </row>
        <row r="812">
          <cell r="C812" t="str">
            <v>HOSPITAL MESTRE VITALINO</v>
          </cell>
          <cell r="E812" t="str">
            <v>3.1 - Combustíveis e Lubrificantes Automotivos</v>
          </cell>
          <cell r="F812">
            <v>12634127000141</v>
          </cell>
          <cell r="G812" t="str">
            <v>OTAVIANO BEZERRA FIL</v>
          </cell>
          <cell r="H812" t="str">
            <v>B</v>
          </cell>
          <cell r="I812" t="str">
            <v>S</v>
          </cell>
          <cell r="J812" t="str">
            <v>000.015.417</v>
          </cell>
          <cell r="K812">
            <v>43918</v>
          </cell>
          <cell r="L812" t="str">
            <v>26200312634127000141550550000154171473097922</v>
          </cell>
          <cell r="M812" t="str">
            <v>26 -  Pernambuco</v>
          </cell>
          <cell r="N812">
            <v>122.01</v>
          </cell>
        </row>
        <row r="813">
          <cell r="C813" t="str">
            <v>HOSPITAL MESTRE VITALINO</v>
          </cell>
          <cell r="E813" t="str">
            <v>3.1 - Combustíveis e Lubrificantes Automotivos</v>
          </cell>
          <cell r="F813">
            <v>12634127000141</v>
          </cell>
          <cell r="G813" t="str">
            <v>OTAVIANO BEZERRA FIL</v>
          </cell>
          <cell r="H813" t="str">
            <v>B</v>
          </cell>
          <cell r="I813" t="str">
            <v>S</v>
          </cell>
          <cell r="J813" t="str">
            <v>000.015.547</v>
          </cell>
          <cell r="K813">
            <v>43921</v>
          </cell>
          <cell r="L813" t="str">
            <v>26200312634127000141650650000156471991551200</v>
          </cell>
          <cell r="M813" t="str">
            <v>26 -  Pernambuco</v>
          </cell>
          <cell r="N813">
            <v>72.73</v>
          </cell>
        </row>
        <row r="814">
          <cell r="C814" t="str">
            <v>HOSPITAL MESTRE VITALINO</v>
          </cell>
          <cell r="E814" t="str">
            <v>3.1 - Combustíveis e Lubrificantes Automotivos</v>
          </cell>
          <cell r="F814">
            <v>12634127000141</v>
          </cell>
          <cell r="G814" t="str">
            <v>OTAVIANO BEZERRA FIL</v>
          </cell>
          <cell r="H814" t="str">
            <v>B</v>
          </cell>
          <cell r="I814" t="str">
            <v>S</v>
          </cell>
          <cell r="J814" t="str">
            <v>000.015.138</v>
          </cell>
          <cell r="K814">
            <v>43914</v>
          </cell>
          <cell r="L814" t="str">
            <v>26200312634127000141650650000151381140928424</v>
          </cell>
          <cell r="M814" t="str">
            <v>26 -  Pernambuco</v>
          </cell>
          <cell r="N814">
            <v>155.02000000000001</v>
          </cell>
        </row>
        <row r="815">
          <cell r="C815" t="str">
            <v>HOSPITAL MESTRE VITALINO</v>
          </cell>
          <cell r="E815" t="str">
            <v>3.1 - Combustíveis e Lubrificantes Automotivos</v>
          </cell>
          <cell r="F815">
            <v>12634127000141</v>
          </cell>
          <cell r="G815" t="str">
            <v>OTAVIANO BEZERRA FIL</v>
          </cell>
          <cell r="H815" t="str">
            <v>B</v>
          </cell>
          <cell r="I815" t="str">
            <v>S</v>
          </cell>
          <cell r="J815" t="str">
            <v>000.015.054</v>
          </cell>
          <cell r="K815">
            <v>43911</v>
          </cell>
          <cell r="L815" t="str">
            <v>26200312634127000141650650000150541906053715</v>
          </cell>
          <cell r="M815" t="str">
            <v>26 -  Pernambuco</v>
          </cell>
          <cell r="N815">
            <v>106.49</v>
          </cell>
        </row>
        <row r="816">
          <cell r="C816" t="str">
            <v>HOSPITAL MESTRE VITALINO</v>
          </cell>
          <cell r="E816" t="str">
            <v>3.1 - Combustíveis e Lubrificantes Automotivos</v>
          </cell>
          <cell r="F816">
            <v>11412312000129</v>
          </cell>
          <cell r="G816" t="str">
            <v>POSTO BOA VISTA III</v>
          </cell>
          <cell r="H816" t="str">
            <v>B</v>
          </cell>
          <cell r="I816" t="str">
            <v>S</v>
          </cell>
          <cell r="J816" t="str">
            <v>71580</v>
          </cell>
          <cell r="K816">
            <v>43894</v>
          </cell>
          <cell r="L816" t="str">
            <v>26200311412312000129650010000715801000716214</v>
          </cell>
          <cell r="M816" t="str">
            <v>26 -  Pernambuco</v>
          </cell>
          <cell r="N816">
            <v>313.01</v>
          </cell>
        </row>
        <row r="817">
          <cell r="C817" t="str">
            <v>HOSPITAL MESTRE VITALINO</v>
          </cell>
          <cell r="E817" t="str">
            <v>3.1 - Combustíveis e Lubrificantes Automotivos</v>
          </cell>
          <cell r="F817">
            <v>11412312000129</v>
          </cell>
          <cell r="G817" t="str">
            <v>POSTO BOA VISTA III</v>
          </cell>
          <cell r="H817" t="str">
            <v>B</v>
          </cell>
          <cell r="I817" t="str">
            <v>S</v>
          </cell>
          <cell r="J817" t="str">
            <v>72221</v>
          </cell>
          <cell r="K817">
            <v>43902</v>
          </cell>
          <cell r="L817" t="str">
            <v>26200311412312000129650010000722211000722645</v>
          </cell>
          <cell r="M817" t="str">
            <v>26 -  Pernambuco</v>
          </cell>
          <cell r="N817">
            <v>207.27</v>
          </cell>
        </row>
        <row r="818">
          <cell r="C818" t="str">
            <v>HOSPITAL MESTRE VITALINO</v>
          </cell>
          <cell r="E818" t="str">
            <v>3.1 - Combustíveis e Lubrificantes Automotivos</v>
          </cell>
          <cell r="F818">
            <v>11412312000129</v>
          </cell>
          <cell r="G818" t="str">
            <v>POSTO BOA VISTA III</v>
          </cell>
          <cell r="H818" t="str">
            <v>B</v>
          </cell>
          <cell r="I818" t="str">
            <v>S</v>
          </cell>
          <cell r="J818" t="str">
            <v>72785</v>
          </cell>
          <cell r="K818">
            <v>43909</v>
          </cell>
          <cell r="L818" t="str">
            <v>26200311412312000129650010000727851000728320</v>
          </cell>
          <cell r="M818" t="str">
            <v>26 -  Pernambuco</v>
          </cell>
          <cell r="N818">
            <v>239.38</v>
          </cell>
        </row>
        <row r="819">
          <cell r="C819" t="str">
            <v>HOSPITAL MESTRE VITALINO</v>
          </cell>
          <cell r="E819" t="str">
            <v>3.1 - Combustíveis e Lubrificantes Automotivos</v>
          </cell>
          <cell r="F819">
            <v>11412312000129</v>
          </cell>
          <cell r="G819" t="str">
            <v>POSTO BOA VISTA III</v>
          </cell>
          <cell r="H819" t="str">
            <v>B</v>
          </cell>
          <cell r="I819" t="str">
            <v>S</v>
          </cell>
          <cell r="J819" t="str">
            <v>73092</v>
          </cell>
          <cell r="K819">
            <v>43916</v>
          </cell>
          <cell r="L819" t="str">
            <v>26200311412312000129650010000730921000731402</v>
          </cell>
          <cell r="M819" t="str">
            <v>26 -  Pernambuco</v>
          </cell>
          <cell r="N819">
            <v>159.75</v>
          </cell>
        </row>
        <row r="820">
          <cell r="C820" t="str">
            <v>HOSPITAL MESTRE VITALINO</v>
          </cell>
          <cell r="E820" t="str">
            <v>3.1 - Combustíveis e Lubrificantes Automotivos</v>
          </cell>
          <cell r="F820">
            <v>11412312000129</v>
          </cell>
          <cell r="G820" t="str">
            <v>POSTO BOA VISTA III</v>
          </cell>
          <cell r="H820" t="str">
            <v>B</v>
          </cell>
          <cell r="I820" t="str">
            <v>S</v>
          </cell>
          <cell r="J820" t="str">
            <v>73260</v>
          </cell>
          <cell r="K820">
            <v>43921</v>
          </cell>
          <cell r="L820" t="str">
            <v>26200311412312000129650010000783260100073089</v>
          </cell>
          <cell r="M820" t="str">
            <v>26 -  Pernambuco</v>
          </cell>
          <cell r="N820">
            <v>200</v>
          </cell>
        </row>
        <row r="821">
          <cell r="C821" t="str">
            <v>HOSPITAL MESTRE VITALINO</v>
          </cell>
          <cell r="E821" t="str">
            <v>3.1 - Combustíveis e Lubrificantes Automotivos</v>
          </cell>
          <cell r="F821">
            <v>9798307000235</v>
          </cell>
          <cell r="G821" t="str">
            <v>SERVICAR SA</v>
          </cell>
          <cell r="H821" t="str">
            <v>B</v>
          </cell>
          <cell r="I821" t="str">
            <v>S</v>
          </cell>
          <cell r="J821" t="str">
            <v>79057</v>
          </cell>
          <cell r="K821">
            <v>43903</v>
          </cell>
          <cell r="L821" t="str">
            <v>26200309798307000235650130000790057100124578</v>
          </cell>
          <cell r="M821" t="str">
            <v>26 -  Pernambuco</v>
          </cell>
          <cell r="N821">
            <v>151.26</v>
          </cell>
        </row>
        <row r="822">
          <cell r="C822" t="str">
            <v>HOSPITAL MESTRE VITALINO</v>
          </cell>
          <cell r="E822" t="str">
            <v>3.1 - Combustíveis e Lubrificantes Automotivos</v>
          </cell>
          <cell r="F822">
            <v>9798307000235</v>
          </cell>
          <cell r="G822" t="str">
            <v>SERVICAR SA</v>
          </cell>
          <cell r="H822" t="str">
            <v>B</v>
          </cell>
          <cell r="I822" t="str">
            <v>S</v>
          </cell>
          <cell r="J822" t="str">
            <v>81315</v>
          </cell>
          <cell r="K822">
            <v>43914</v>
          </cell>
          <cell r="L822" t="str">
            <v>26200309798307000023565013000081315100130093</v>
          </cell>
          <cell r="M822" t="str">
            <v>26 -  Pernambuco</v>
          </cell>
          <cell r="N822">
            <v>175.15</v>
          </cell>
        </row>
        <row r="823">
          <cell r="C823" t="str">
            <v>HOSPITAL MESTRE VITALINO</v>
          </cell>
          <cell r="E823" t="str">
            <v>3.1 - Combustíveis e Lubrificantes Automotivos</v>
          </cell>
          <cell r="F823">
            <v>9798307000235</v>
          </cell>
          <cell r="G823" t="str">
            <v>SERVICAR SA</v>
          </cell>
          <cell r="H823" t="str">
            <v>B</v>
          </cell>
          <cell r="I823" t="str">
            <v>S</v>
          </cell>
          <cell r="J823" t="str">
            <v>81783</v>
          </cell>
          <cell r="K823">
            <v>43917</v>
          </cell>
          <cell r="L823" t="str">
            <v>26200309798307000235650130000817831001311866</v>
          </cell>
          <cell r="M823" t="str">
            <v>26 -  Pernambuco</v>
          </cell>
          <cell r="N823">
            <v>155.86000000000001</v>
          </cell>
        </row>
        <row r="824">
          <cell r="C824" t="str">
            <v>HOSPITAL MESTRE VITALINO</v>
          </cell>
          <cell r="E824" t="str">
            <v>5.8 - Locação de Veículos Automotores</v>
          </cell>
          <cell r="F824">
            <v>16670085049162</v>
          </cell>
          <cell r="G824" t="str">
            <v>LOCALIZA RENT A CAR S/A</v>
          </cell>
          <cell r="H824" t="str">
            <v>S</v>
          </cell>
          <cell r="I824" t="str">
            <v>S</v>
          </cell>
          <cell r="J824" t="str">
            <v>42196</v>
          </cell>
          <cell r="K824">
            <v>43909</v>
          </cell>
          <cell r="M824" t="str">
            <v>2604106 - Caruaru - PE</v>
          </cell>
          <cell r="N824">
            <v>1500</v>
          </cell>
        </row>
        <row r="825">
          <cell r="C825" t="str">
            <v>HOSPITAL MESTRE VITALINO</v>
          </cell>
          <cell r="E825" t="str">
            <v>5.99 - Outros Serviços de Terceiros Pessoa Jurídica</v>
          </cell>
          <cell r="F825">
            <v>20147617002276</v>
          </cell>
          <cell r="G825" t="str">
            <v>JAMEF TRANSPORTES EIRELI</v>
          </cell>
          <cell r="H825" t="str">
            <v>S</v>
          </cell>
          <cell r="I825" t="str">
            <v>S</v>
          </cell>
          <cell r="J825" t="str">
            <v>4902460</v>
          </cell>
          <cell r="K825">
            <v>43896</v>
          </cell>
          <cell r="M825" t="str">
            <v>3550308 - São Paulo - SP</v>
          </cell>
          <cell r="N825">
            <v>383.68</v>
          </cell>
        </row>
        <row r="826">
          <cell r="C826" t="str">
            <v>HOSPITAL MESTRE VITALINO</v>
          </cell>
          <cell r="E826" t="str">
            <v>3.12 - Material Hospitalar</v>
          </cell>
          <cell r="F826">
            <v>2684571000118</v>
          </cell>
          <cell r="G826" t="str">
            <v>DINAMICA HOSPITALAR LTDA</v>
          </cell>
          <cell r="H826" t="str">
            <v>B</v>
          </cell>
          <cell r="I826" t="str">
            <v>S</v>
          </cell>
          <cell r="J826" t="str">
            <v>2082</v>
          </cell>
          <cell r="K826">
            <v>43914</v>
          </cell>
          <cell r="L826" t="str">
            <v>26200302684571000118550030000020821121048275</v>
          </cell>
          <cell r="M826" t="str">
            <v>26 -  Pernambuco</v>
          </cell>
          <cell r="N826">
            <v>2950</v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topLeftCell="C718" zoomScale="90" zoomScaleNormal="90" workbookViewId="0">
      <selection activeCell="A741" sqref="A741:XFD74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1203383000168</v>
      </c>
      <c r="E2" s="5" t="str">
        <f>'[1]TCE - ANEXO IV - Preencher'!G11</f>
        <v>RCR LOCACAO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3867</v>
      </c>
      <c r="I2" s="6">
        <f>IF('[1]TCE - ANEXO IV - Preencher'!K11="","",'[1]TCE - ANEXO IV - Preencher'!K11)</f>
        <v>43923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21698.51</v>
      </c>
    </row>
    <row r="3" spans="1:12" s="8" customFormat="1" ht="19.5" customHeight="1" x14ac:dyDescent="0.2">
      <c r="A3" s="3">
        <f>IFERROR(VLOOKUP(B3,'[1]DADOS (OCULTAR)'!$P$3:$R$53,3,0),"")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Associação das Emp. De Transp. De Passag. do Mun. de Caruaru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42207</v>
      </c>
    </row>
    <row r="4" spans="1:12" s="8" customFormat="1" ht="19.5" customHeight="1" x14ac:dyDescent="0.2">
      <c r="A4" s="3">
        <f>IFERROR(VLOOKUP(B4,'[1]DADOS (OCULTAR)'!$P$3:$R$53,3,0),"")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>
        <f>'[1]TCE - ANEXO IV - Preencher'!F13</f>
        <v>10548532000111</v>
      </c>
      <c r="E4" s="5" t="str">
        <f>'[1]TCE - ANEXO IV - Preencher'!G13</f>
        <v>Associação das Emp. De Transp. De Passag. do Mun. de Caruaru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8553.6</v>
      </c>
    </row>
    <row r="5" spans="1:12" s="8" customFormat="1" ht="19.5" customHeight="1" x14ac:dyDescent="0.2">
      <c r="A5" s="3">
        <f>IFERROR(VLOOKUP(B5,'[1]DADOS (OCULTAR)'!$P$3:$R$53,3,0),"")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>
        <f>'[1]TCE - ANEXO IV - Preencher'!F14</f>
        <v>10548532000111</v>
      </c>
      <c r="E5" s="5" t="str">
        <f>'[1]TCE - ANEXO IV - Preencher'!G14</f>
        <v>Associação das Emp. De Transp. De Passag. do Mun. de Caruaru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2604106</v>
      </c>
      <c r="L5" s="7">
        <f>'[1]TCE - ANEXO IV - Preencher'!N14</f>
        <v>914.1</v>
      </c>
    </row>
    <row r="6" spans="1:12" s="8" customFormat="1" ht="19.5" customHeight="1" x14ac:dyDescent="0.2">
      <c r="A6" s="3">
        <f>IFERROR(VLOOKUP(B6,'[1]DADOS (OCULTAR)'!$P$3:$R$53,3,0),"")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>
        <f>'[1]TCE - ANEXO IV - Preencher'!F15</f>
        <v>7021544000189</v>
      </c>
      <c r="E6" s="5" t="str">
        <f>'[1]TCE - ANEXO IV - Preencher'!G15</f>
        <v>BERKLEY INTERNACIONAL DO BRASIL SEGUROS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8</v>
      </c>
      <c r="I6" s="6">
        <f>IF('[1]TCE - ANEXO IV - Preencher'!K15="","",'[1]TCE - ANEXO IV - Preencher'!K15)</f>
        <v>43929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2604106</v>
      </c>
      <c r="L6" s="7">
        <f>'[1]TCE - ANEXO IV - Preencher'!N15</f>
        <v>925.63</v>
      </c>
    </row>
    <row r="7" spans="1:12" s="8" customFormat="1" ht="19.5" customHeight="1" x14ac:dyDescent="0.2">
      <c r="A7" s="3">
        <f>IFERROR(VLOOKUP(B7,'[1]DADOS (OCULTAR)'!$P$3:$R$53,3,0),"")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1.99 - Outras Despesas com Pessoal</v>
      </c>
      <c r="D7" s="3">
        <f>'[1]TCE - ANEXO IV - Preencher'!F16</f>
        <v>21986074000119</v>
      </c>
      <c r="E7" s="5" t="str">
        <f>'[1]TCE - ANEXO IV - Preencher'!G16</f>
        <v>PRUDENTIAL DO BRASIL VIDA EM GRUPO SA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43921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2604106</v>
      </c>
      <c r="L7" s="7">
        <f>'[1]TCE - ANEXO IV - Preencher'!N16</f>
        <v>2257.46</v>
      </c>
    </row>
    <row r="8" spans="1:12" s="8" customFormat="1" ht="19.5" customHeight="1" x14ac:dyDescent="0.2">
      <c r="A8" s="3">
        <f>IFERROR(VLOOKUP(B8,'[1]DADOS (OCULTAR)'!$P$3:$R$53,3,0),"")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1.99 - Outras Despesas com Pessoal</v>
      </c>
      <c r="D8" s="3">
        <f>'[1]TCE - ANEXO IV - Preencher'!F17</f>
        <v>21986074000119</v>
      </c>
      <c r="E8" s="5" t="str">
        <f>'[1]TCE - ANEXO IV - Preencher'!G17</f>
        <v>PRUDENTIAL DO BRASIL VIDA EM GRUPO SA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43921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2604106</v>
      </c>
      <c r="L8" s="7">
        <f>'[1]TCE - ANEXO IV - Preencher'!N17</f>
        <v>441.84</v>
      </c>
    </row>
    <row r="9" spans="1:12" s="8" customFormat="1" ht="19.5" customHeight="1" x14ac:dyDescent="0.2">
      <c r="A9" s="3">
        <f>IFERROR(VLOOKUP(B9,'[1]DADOS (OCULTAR)'!$P$3:$R$53,3,0),"")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10663466000120</v>
      </c>
      <c r="E9" s="5" t="str">
        <f>'[1]TCE - ANEXO IV - Preencher'!G18</f>
        <v>PROMEC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62120</v>
      </c>
      <c r="I9" s="6">
        <f>IF('[1]TCE - ANEXO IV - Preencher'!K18="","",'[1]TCE - ANEXO IV - Preencher'!K18)</f>
        <v>43892</v>
      </c>
      <c r="J9" s="5" t="str">
        <f>'[1]TCE - ANEXO IV - Preencher'!L18</f>
        <v>26200310663466000120650020000621201630051133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42</v>
      </c>
    </row>
    <row r="10" spans="1:12" s="8" customFormat="1" ht="19.5" customHeight="1" x14ac:dyDescent="0.2">
      <c r="A10" s="3">
        <f>IFERROR(VLOOKUP(B10,'[1]DADOS (OCULTAR)'!$P$3:$R$53,3,0),"")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41053497000193</v>
      </c>
      <c r="E10" s="5" t="str">
        <f>'[1]TCE - ANEXO IV - Preencher'!G19</f>
        <v>DISCAMED MEDICO HOSPITALAR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14091</v>
      </c>
      <c r="I10" s="6">
        <f>IF('[1]TCE - ANEXO IV - Preencher'!K19="","",'[1]TCE - ANEXO IV - Preencher'!K19)</f>
        <v>43892</v>
      </c>
      <c r="J10" s="5" t="str">
        <f>'[1]TCE - ANEXO IV - Preencher'!L19</f>
        <v>26200241053497000193550010000140911001366387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153</v>
      </c>
    </row>
    <row r="11" spans="1:12" s="8" customFormat="1" ht="19.5" customHeight="1" x14ac:dyDescent="0.2">
      <c r="A11" s="3">
        <f>IFERROR(VLOOKUP(B11,'[1]DADOS (OCULTAR)'!$P$3:$R$53,3,0),"")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37844479000152</v>
      </c>
      <c r="E11" s="5" t="str">
        <f>'[1]TCE - ANEXO IV - Preencher'!G20</f>
        <v>BIOLINE FIOS CIRURGICOS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87232</v>
      </c>
      <c r="I11" s="6">
        <f>IF('[1]TCE - ANEXO IV - Preencher'!K20="","",'[1]TCE - ANEXO IV - Preencher'!K20)</f>
        <v>43892</v>
      </c>
      <c r="J11" s="5" t="str">
        <f>'[1]TCE - ANEXO IV - Preencher'!L20</f>
        <v>52200237844479000152550020000872321100086172</v>
      </c>
      <c r="K11" s="5" t="str">
        <f>IF(F11="B",LEFT('[1]TCE - ANEXO IV - Preencher'!M20,2),IF(F11="S",LEFT('[1]TCE - ANEXO IV - Preencher'!M20,7),IF('[1]TCE - ANEXO IV - Preencher'!H20="","")))</f>
        <v>52</v>
      </c>
      <c r="L11" s="7">
        <f>'[1]TCE - ANEXO IV - Preencher'!N20</f>
        <v>385.2</v>
      </c>
    </row>
    <row r="12" spans="1:12" s="8" customFormat="1" ht="19.5" customHeight="1" x14ac:dyDescent="0.2">
      <c r="A12" s="3">
        <f>IFERROR(VLOOKUP(B12,'[1]DADOS (OCULTAR)'!$P$3:$R$53,3,0),"")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7395985000140</v>
      </c>
      <c r="E12" s="5" t="str">
        <f>'[1]TCE - ANEXO IV - Preencher'!G21</f>
        <v>POTENGY PRODUTOS 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000.015.501</v>
      </c>
      <c r="I12" s="6">
        <f>IF('[1]TCE - ANEXO IV - Preencher'!K21="","",'[1]TCE - ANEXO IV - Preencher'!K21)</f>
        <v>43892</v>
      </c>
      <c r="J12" s="5" t="str">
        <f>'[1]TCE - ANEXO IV - Preencher'!L21</f>
        <v>25200207395985000140550010000155011000000019</v>
      </c>
      <c r="K12" s="5" t="str">
        <f>IF(F12="B",LEFT('[1]TCE - ANEXO IV - Preencher'!M21,2),IF(F12="S",LEFT('[1]TCE - ANEXO IV - Preencher'!M21,7),IF('[1]TCE - ANEXO IV - Preencher'!H21="","")))</f>
        <v>25</v>
      </c>
      <c r="L12" s="7">
        <f>'[1]TCE - ANEXO IV - Preencher'!N21</f>
        <v>1529.48</v>
      </c>
    </row>
    <row r="13" spans="1:12" s="8" customFormat="1" ht="19.5" customHeight="1" x14ac:dyDescent="0.2">
      <c r="A13" s="3">
        <f>IFERROR(VLOOKUP(B13,'[1]DADOS (OCULTAR)'!$P$3:$R$53,3,0),"")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7395985000140</v>
      </c>
      <c r="E13" s="5" t="str">
        <f>'[1]TCE - ANEXO IV - Preencher'!G22</f>
        <v>POTENGY PRODUTOS HOSPITALARES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000.015.502</v>
      </c>
      <c r="I13" s="6">
        <f>IF('[1]TCE - ANEXO IV - Preencher'!K22="","",'[1]TCE - ANEXO IV - Preencher'!K22)</f>
        <v>43892</v>
      </c>
      <c r="J13" s="5" t="str">
        <f>'[1]TCE - ANEXO IV - Preencher'!L22</f>
        <v>25200207395985000140550010000155021000000016</v>
      </c>
      <c r="K13" s="5" t="str">
        <f>IF(F13="B",LEFT('[1]TCE - ANEXO IV - Preencher'!M22,2),IF(F13="S",LEFT('[1]TCE - ANEXO IV - Preencher'!M22,7),IF('[1]TCE - ANEXO IV - Preencher'!H22="","")))</f>
        <v>25</v>
      </c>
      <c r="L13" s="7">
        <f>'[1]TCE - ANEXO IV - Preencher'!N22</f>
        <v>1529.48</v>
      </c>
    </row>
    <row r="14" spans="1:12" s="8" customFormat="1" ht="19.5" customHeight="1" x14ac:dyDescent="0.2">
      <c r="A14" s="3">
        <f>IFERROR(VLOOKUP(B14,'[1]DADOS (OCULTAR)'!$P$3:$R$53,3,0),"")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1437707000122</v>
      </c>
      <c r="E14" s="5" t="str">
        <f>'[1]TCE - ANEXO IV - Preencher'!G23</f>
        <v>SCITECH MEDICAL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129162</v>
      </c>
      <c r="I14" s="6">
        <f>IF('[1]TCE - ANEXO IV - Preencher'!K23="","",'[1]TCE - ANEXO IV - Preencher'!K23)</f>
        <v>43892</v>
      </c>
      <c r="J14" s="5" t="str">
        <f>'[1]TCE - ANEXO IV - Preencher'!L23</f>
        <v>52200201437707000122550550001291621198546002</v>
      </c>
      <c r="K14" s="5" t="str">
        <f>IF(F14="B",LEFT('[1]TCE - ANEXO IV - Preencher'!M23,2),IF(F14="S",LEFT('[1]TCE - ANEXO IV - Preencher'!M23,7),IF('[1]TCE - ANEXO IV - Preencher'!H23="","")))</f>
        <v>52</v>
      </c>
      <c r="L14" s="7">
        <f>'[1]TCE - ANEXO IV - Preencher'!N23</f>
        <v>550</v>
      </c>
    </row>
    <row r="15" spans="1:12" s="8" customFormat="1" ht="19.5" customHeight="1" x14ac:dyDescent="0.2">
      <c r="A15" s="3">
        <f>IFERROR(VLOOKUP(B15,'[1]DADOS (OCULTAR)'!$P$3:$R$53,3,0),"")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31404381000106</v>
      </c>
      <c r="E15" s="5" t="str">
        <f>'[1]TCE - ANEXO IV - Preencher'!G24</f>
        <v>BIOVASCULAR COMERCIO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000.000.098</v>
      </c>
      <c r="I15" s="6">
        <f>IF('[1]TCE - ANEXO IV - Preencher'!K24="","",'[1]TCE - ANEXO IV - Preencher'!K24)</f>
        <v>43892</v>
      </c>
      <c r="J15" s="5" t="str">
        <f>'[1]TCE - ANEXO IV - Preencher'!L24</f>
        <v>26200231404381000106550010000000981807286204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330</v>
      </c>
    </row>
    <row r="16" spans="1:12" s="8" customFormat="1" ht="19.5" customHeight="1" x14ac:dyDescent="0.2">
      <c r="A16" s="3">
        <f>IFERROR(VLOOKUP(B16,'[1]DADOS (OCULTAR)'!$P$3:$R$53,3,0),"")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31404381000106</v>
      </c>
      <c r="E16" s="5" t="str">
        <f>'[1]TCE - ANEXO IV - Preencher'!G25</f>
        <v>BIOVASCULAR COMERCIO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000.000.097</v>
      </c>
      <c r="I16" s="6">
        <f>IF('[1]TCE - ANEXO IV - Preencher'!K25="","",'[1]TCE - ANEXO IV - Preencher'!K25)</f>
        <v>43892</v>
      </c>
      <c r="J16" s="5" t="str">
        <f>'[1]TCE - ANEXO IV - Preencher'!L25</f>
        <v>26200231404381000106550010000000971342572912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330</v>
      </c>
    </row>
    <row r="17" spans="1:12" s="8" customFormat="1" ht="19.5" customHeight="1" x14ac:dyDescent="0.2">
      <c r="A17" s="3">
        <f>IFERROR(VLOOKUP(B17,'[1]DADOS (OCULTAR)'!$P$3:$R$53,3,0),"")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31404381000106</v>
      </c>
      <c r="E17" s="5" t="str">
        <f>'[1]TCE - ANEXO IV - Preencher'!G26</f>
        <v>BIOVASCULAR COMERCIO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000.000.093</v>
      </c>
      <c r="I17" s="6">
        <f>IF('[1]TCE - ANEXO IV - Preencher'!K26="","",'[1]TCE - ANEXO IV - Preencher'!K26)</f>
        <v>43892</v>
      </c>
      <c r="J17" s="5" t="str">
        <f>'[1]TCE - ANEXO IV - Preencher'!L26</f>
        <v>26200231404381000106550010000000931155078692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490</v>
      </c>
    </row>
    <row r="18" spans="1:12" s="8" customFormat="1" ht="19.5" customHeight="1" x14ac:dyDescent="0.2">
      <c r="A18" s="3">
        <f>IFERROR(VLOOKUP(B18,'[1]DADOS (OCULTAR)'!$P$3:$R$53,3,0),"")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31404381000106</v>
      </c>
      <c r="E18" s="5" t="str">
        <f>'[1]TCE - ANEXO IV - Preencher'!G27</f>
        <v>BIOVASCULAR COMERCIO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000.000.094</v>
      </c>
      <c r="I18" s="6">
        <f>IF('[1]TCE - ANEXO IV - Preencher'!K27="","",'[1]TCE - ANEXO IV - Preencher'!K27)</f>
        <v>43892</v>
      </c>
      <c r="J18" s="5" t="str">
        <f>'[1]TCE - ANEXO IV - Preencher'!L27</f>
        <v>26200231404381000106550010000000941364749007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980</v>
      </c>
    </row>
    <row r="19" spans="1:12" s="8" customFormat="1" ht="19.5" customHeight="1" x14ac:dyDescent="0.2">
      <c r="A19" s="3">
        <f>IFERROR(VLOOKUP(B19,'[1]DADOS (OCULTAR)'!$P$3:$R$53,3,0),"")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31404381000106</v>
      </c>
      <c r="E19" s="5" t="str">
        <f>'[1]TCE - ANEXO IV - Preencher'!G28</f>
        <v>BIOVASCULAR COMERCIO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000.000.095</v>
      </c>
      <c r="I19" s="6">
        <f>IF('[1]TCE - ANEXO IV - Preencher'!K28="","",'[1]TCE - ANEXO IV - Preencher'!K28)</f>
        <v>43892</v>
      </c>
      <c r="J19" s="5" t="str">
        <f>'[1]TCE - ANEXO IV - Preencher'!L28</f>
        <v>26200231404381000106550010000000951280784631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330</v>
      </c>
    </row>
    <row r="20" spans="1:12" s="8" customFormat="1" ht="19.5" customHeight="1" x14ac:dyDescent="0.2">
      <c r="A20" s="3">
        <f>IFERROR(VLOOKUP(B20,'[1]DADOS (OCULTAR)'!$P$3:$R$53,3,0),"")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31404381000106</v>
      </c>
      <c r="E20" s="5" t="str">
        <f>'[1]TCE - ANEXO IV - Preencher'!G29</f>
        <v>BIOVASCULAR COMERCIO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000.000.096</v>
      </c>
      <c r="I20" s="6">
        <f>IF('[1]TCE - ANEXO IV - Preencher'!K29="","",'[1]TCE - ANEXO IV - Preencher'!K29)</f>
        <v>43892</v>
      </c>
      <c r="J20" s="5" t="str">
        <f>'[1]TCE - ANEXO IV - Preencher'!L29</f>
        <v>26200231404381000106550010000000961118094738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2090</v>
      </c>
    </row>
    <row r="21" spans="1:12" s="8" customFormat="1" ht="19.5" customHeight="1" x14ac:dyDescent="0.2">
      <c r="A21" s="3">
        <f>IFERROR(VLOOKUP(B21,'[1]DADOS (OCULTAR)'!$P$3:$R$53,3,0),"")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31404381000106</v>
      </c>
      <c r="E21" s="5" t="str">
        <f>'[1]TCE - ANEXO IV - Preencher'!G30</f>
        <v>BIOVASCULAR COMERCIO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000.000.099</v>
      </c>
      <c r="I21" s="6">
        <f>IF('[1]TCE - ANEXO IV - Preencher'!K30="","",'[1]TCE - ANEXO IV - Preencher'!K30)</f>
        <v>43892</v>
      </c>
      <c r="J21" s="5" t="str">
        <f>'[1]TCE - ANEXO IV - Preencher'!L30</f>
        <v>26200231404381000106550010000000991123045458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490</v>
      </c>
    </row>
    <row r="22" spans="1:12" s="8" customFormat="1" ht="19.5" customHeight="1" x14ac:dyDescent="0.2">
      <c r="A22" s="3">
        <f>IFERROR(VLOOKUP(B22,'[1]DADOS (OCULTAR)'!$P$3:$R$53,3,0),"")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31404381000106</v>
      </c>
      <c r="E22" s="5" t="str">
        <f>'[1]TCE - ANEXO IV - Preencher'!G31</f>
        <v>BIOVASCULAR COMERCIO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000.000.100</v>
      </c>
      <c r="I22" s="6">
        <f>IF('[1]TCE - ANEXO IV - Preencher'!K31="","",'[1]TCE - ANEXO IV - Preencher'!K31)</f>
        <v>43892</v>
      </c>
      <c r="J22" s="5" t="str">
        <f>'[1]TCE - ANEXO IV - Preencher'!L31</f>
        <v>26200231404381000106550010000001001720811790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490</v>
      </c>
    </row>
    <row r="23" spans="1:12" s="8" customFormat="1" ht="19.5" customHeight="1" x14ac:dyDescent="0.2">
      <c r="A23" s="3">
        <f>IFERROR(VLOOKUP(B23,'[1]DADOS (OCULTAR)'!$P$3:$R$53,3,0),"")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31404381000106</v>
      </c>
      <c r="E23" s="5" t="str">
        <f>'[1]TCE - ANEXO IV - Preencher'!G32</f>
        <v>BIOVASCULAR COMERCIO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000.000.101</v>
      </c>
      <c r="I23" s="6">
        <f>IF('[1]TCE - ANEXO IV - Preencher'!K32="","",'[1]TCE - ANEXO IV - Preencher'!K32)</f>
        <v>43892</v>
      </c>
      <c r="J23" s="5" t="str">
        <f>'[1]TCE - ANEXO IV - Preencher'!L32</f>
        <v>26200231404381000106550010000001011730605073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820</v>
      </c>
    </row>
    <row r="24" spans="1:12" s="8" customFormat="1" ht="19.5" customHeight="1" x14ac:dyDescent="0.2">
      <c r="A24" s="3">
        <f>IFERROR(VLOOKUP(B24,'[1]DADOS (OCULTAR)'!$P$3:$R$53,3,0),"")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31404381000106</v>
      </c>
      <c r="E24" s="5" t="str">
        <f>'[1]TCE - ANEXO IV - Preencher'!G33</f>
        <v>BIOVASCULAR COMERCIO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000.000.102</v>
      </c>
      <c r="I24" s="6">
        <f>IF('[1]TCE - ANEXO IV - Preencher'!K33="","",'[1]TCE - ANEXO IV - Preencher'!K33)</f>
        <v>43892</v>
      </c>
      <c r="J24" s="5" t="str">
        <f>'[1]TCE - ANEXO IV - Preencher'!L33</f>
        <v>26200231404381000106550010000001021050629681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1930</v>
      </c>
    </row>
    <row r="25" spans="1:12" s="8" customFormat="1" ht="19.5" customHeight="1" x14ac:dyDescent="0.2">
      <c r="A25" s="3">
        <f>IFERROR(VLOOKUP(B25,'[1]DADOS (OCULTAR)'!$P$3:$R$53,3,0),"")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31404381000106</v>
      </c>
      <c r="E25" s="5" t="str">
        <f>'[1]TCE - ANEXO IV - Preencher'!G34</f>
        <v>BIOVASCULAR COMERCIO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000.000.103</v>
      </c>
      <c r="I25" s="6">
        <f>IF('[1]TCE - ANEXO IV - Preencher'!K34="","",'[1]TCE - ANEXO IV - Preencher'!K34)</f>
        <v>43892</v>
      </c>
      <c r="J25" s="5" t="str">
        <f>'[1]TCE - ANEXO IV - Preencher'!L34</f>
        <v>26200231404381000106550010000001031567826872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330</v>
      </c>
    </row>
    <row r="26" spans="1:12" s="8" customFormat="1" ht="19.5" customHeight="1" x14ac:dyDescent="0.2">
      <c r="A26" s="3">
        <f>IFERROR(VLOOKUP(B26,'[1]DADOS (OCULTAR)'!$P$3:$R$53,3,0),"")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31404381000106</v>
      </c>
      <c r="E26" s="5" t="str">
        <f>'[1]TCE - ANEXO IV - Preencher'!G35</f>
        <v>BIOVASCULAR COMERCIO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000.000.104</v>
      </c>
      <c r="I26" s="6">
        <f>IF('[1]TCE - ANEXO IV - Preencher'!K35="","",'[1]TCE - ANEXO IV - Preencher'!K35)</f>
        <v>43892</v>
      </c>
      <c r="J26" s="5" t="str">
        <f>'[1]TCE - ANEXO IV - Preencher'!L35</f>
        <v>26200231404381000106550010000001041585379332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330</v>
      </c>
    </row>
    <row r="27" spans="1:12" s="8" customFormat="1" ht="19.5" customHeight="1" x14ac:dyDescent="0.2">
      <c r="A27" s="3">
        <f>IFERROR(VLOOKUP(B27,'[1]DADOS (OCULTAR)'!$P$3:$R$53,3,0),"")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31404381000106</v>
      </c>
      <c r="E27" s="5" t="str">
        <f>'[1]TCE - ANEXO IV - Preencher'!G36</f>
        <v>BIOVASCULAR COMERCIO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000.000.090</v>
      </c>
      <c r="I27" s="6">
        <f>IF('[1]TCE - ANEXO IV - Preencher'!K36="","",'[1]TCE - ANEXO IV - Preencher'!K36)</f>
        <v>43892</v>
      </c>
      <c r="J27" s="5" t="str">
        <f>'[1]TCE - ANEXO IV - Preencher'!L36</f>
        <v>26200231404381000106550010000000901708371159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330</v>
      </c>
    </row>
    <row r="28" spans="1:12" s="8" customFormat="1" ht="19.5" customHeight="1" x14ac:dyDescent="0.2">
      <c r="A28" s="3">
        <f>IFERROR(VLOOKUP(B28,'[1]DADOS (OCULTAR)'!$P$3:$R$53,3,0),"")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31404381000106</v>
      </c>
      <c r="E28" s="5" t="str">
        <f>'[1]TCE - ANEXO IV - Preencher'!G37</f>
        <v>BIOVASCULAR COMERCIO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000.000.091</v>
      </c>
      <c r="I28" s="6">
        <f>IF('[1]TCE - ANEXO IV - Preencher'!K37="","",'[1]TCE - ANEXO IV - Preencher'!K37)</f>
        <v>43892</v>
      </c>
      <c r="J28" s="5" t="str">
        <f>'[1]TCE - ANEXO IV - Preencher'!L37</f>
        <v>26200231404381000106550010000000911388744194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660</v>
      </c>
    </row>
    <row r="29" spans="1:12" s="8" customFormat="1" ht="19.5" customHeight="1" x14ac:dyDescent="0.2">
      <c r="A29" s="3">
        <f>IFERROR(VLOOKUP(B29,'[1]DADOS (OCULTAR)'!$P$3:$R$53,3,0),"")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31404381000106</v>
      </c>
      <c r="E29" s="5" t="str">
        <f>'[1]TCE - ANEXO IV - Preencher'!G38</f>
        <v>BIOVASCULAR COMERCIO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000.000.092</v>
      </c>
      <c r="I29" s="6">
        <f>IF('[1]TCE - ANEXO IV - Preencher'!K38="","",'[1]TCE - ANEXO IV - Preencher'!K38)</f>
        <v>43892</v>
      </c>
      <c r="J29" s="5" t="str">
        <f>'[1]TCE - ANEXO IV - Preencher'!L38</f>
        <v>26200231404381000106550010000000921732749969</v>
      </c>
      <c r="K29" s="5" t="str">
        <f>IF(F29="B",LEFT('[1]TCE - ANEXO IV - Preencher'!M38,2),IF(F29="S",LEFT('[1]TCE - ANEXO IV - Preencher'!M38,7),IF('[1]TCE - ANEXO IV - Preencher'!H38="","")))</f>
        <v>27</v>
      </c>
      <c r="L29" s="7">
        <f>'[1]TCE - ANEXO IV - Preencher'!N38</f>
        <v>330</v>
      </c>
    </row>
    <row r="30" spans="1:12" s="8" customFormat="1" ht="19.5" customHeight="1" x14ac:dyDescent="0.2">
      <c r="A30" s="3">
        <f>IFERROR(VLOOKUP(B30,'[1]DADOS (OCULTAR)'!$P$3:$R$53,3,0),"")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82641325003648</v>
      </c>
      <c r="E30" s="5" t="str">
        <f>'[1]TCE - ANEXO IV - Preencher'!G39</f>
        <v>CREMER S.A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000.151.514</v>
      </c>
      <c r="I30" s="6">
        <f>IF('[1]TCE - ANEXO IV - Preencher'!K39="","",'[1]TCE - ANEXO IV - Preencher'!K39)</f>
        <v>43893</v>
      </c>
      <c r="J30" s="5" t="str">
        <f>'[1]TCE - ANEXO IV - Preencher'!L39</f>
        <v>26200282641325003648550010001515141672974130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1528.56</v>
      </c>
    </row>
    <row r="31" spans="1:12" s="8" customFormat="1" ht="19.5" customHeight="1" x14ac:dyDescent="0.2">
      <c r="A31" s="3">
        <f>IFERROR(VLOOKUP(B31,'[1]DADOS (OCULTAR)'!$P$3:$R$53,3,0),"")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82641325003648</v>
      </c>
      <c r="E31" s="5" t="str">
        <f>'[1]TCE - ANEXO IV - Preencher'!G40</f>
        <v>CREMER S.A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000.151.484</v>
      </c>
      <c r="I31" s="6">
        <f>IF('[1]TCE - ANEXO IV - Preencher'!K40="","",'[1]TCE - ANEXO IV - Preencher'!K40)</f>
        <v>43893</v>
      </c>
      <c r="J31" s="5" t="str">
        <f>'[1]TCE - ANEXO IV - Preencher'!L40</f>
        <v>26200282641325003648550010001514841734179788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6391.44</v>
      </c>
    </row>
    <row r="32" spans="1:12" s="8" customFormat="1" ht="19.5" customHeight="1" x14ac:dyDescent="0.2">
      <c r="A32" s="3">
        <f>IFERROR(VLOOKUP(B32,'[1]DADOS (OCULTAR)'!$P$3:$R$53,3,0),"")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78076</v>
      </c>
      <c r="I32" s="6">
        <f>IF('[1]TCE - ANEXO IV - Preencher'!K41="","",'[1]TCE - ANEXO IV - Preencher'!K41)</f>
        <v>43893</v>
      </c>
      <c r="J32" s="5" t="str">
        <f>'[1]TCE - ANEXO IV - Preencher'!L41</f>
        <v>26200224436602000154550010000780761111780761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7653</v>
      </c>
    </row>
    <row r="33" spans="1:12" s="8" customFormat="1" ht="19.5" customHeight="1" x14ac:dyDescent="0.2">
      <c r="A33" s="3">
        <f>IFERROR(VLOOKUP(B33,'[1]DADOS (OCULTAR)'!$P$3:$R$53,3,0),"")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10814656000100</v>
      </c>
      <c r="E33" s="5" t="str">
        <f>'[1]TCE - ANEXO IV - Preencher'!G42</f>
        <v>JMED MEDICO HOSPITALAR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000.002.338</v>
      </c>
      <c r="I33" s="6">
        <f>IF('[1]TCE - ANEXO IV - Preencher'!K42="","",'[1]TCE - ANEXO IV - Preencher'!K42)</f>
        <v>43893</v>
      </c>
      <c r="J33" s="5" t="str">
        <f>'[1]TCE - ANEXO IV - Preencher'!L42</f>
        <v>26200310814656000100550010000023381000774490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2430</v>
      </c>
    </row>
    <row r="34" spans="1:12" s="8" customFormat="1" ht="19.5" customHeight="1" x14ac:dyDescent="0.2">
      <c r="A34" s="3">
        <f>IFERROR(VLOOKUP(B34,'[1]DADOS (OCULTAR)'!$P$3:$R$53,3,0),"")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7160019000144</v>
      </c>
      <c r="E34" s="5" t="str">
        <f>'[1]TCE - ANEXO IV - Preencher'!G43</f>
        <v>VITALE COMERCIO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34.229</v>
      </c>
      <c r="I34" s="6">
        <f>IF('[1]TCE - ANEXO IV - Preencher'!K43="","",'[1]TCE - ANEXO IV - Preencher'!K43)</f>
        <v>43893</v>
      </c>
      <c r="J34" s="5" t="str">
        <f>'[1]TCE - ANEXO IV - Preencher'!L43</f>
        <v>26200307160019000144550010000342291409382140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4050</v>
      </c>
    </row>
    <row r="35" spans="1:12" s="8" customFormat="1" ht="19.5" customHeight="1" x14ac:dyDescent="0.2">
      <c r="A35" s="3">
        <f>IFERROR(VLOOKUP(B35,'[1]DADOS (OCULTAR)'!$P$3:$R$53,3,0),"")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7295277000138</v>
      </c>
      <c r="E35" s="5" t="str">
        <f>'[1]TCE - ANEXO IV - Preencher'!G44</f>
        <v>OLIVERTEC EQUIP. HOSPITALARES LTDA  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000.015.033</v>
      </c>
      <c r="I35" s="6">
        <f>IF('[1]TCE - ANEXO IV - Preencher'!K44="","",'[1]TCE - ANEXO IV - Preencher'!K44)</f>
        <v>43893</v>
      </c>
      <c r="J35" s="5" t="str">
        <f>'[1]TCE - ANEXO IV - Preencher'!L44</f>
        <v>35200207295277000138550010000150331810186270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2950</v>
      </c>
    </row>
    <row r="36" spans="1:12" s="8" customFormat="1" ht="19.5" customHeight="1" x14ac:dyDescent="0.2">
      <c r="A36" s="3">
        <f>IFERROR(VLOOKUP(B36,'[1]DADOS (OCULTAR)'!$P$3:$R$53,3,0),"")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86884020000198</v>
      </c>
      <c r="E36" s="5" t="str">
        <f>'[1]TCE - ANEXO IV - Preencher'!G45</f>
        <v>CARDIOMEDICA COM E REP DE MATERIAIS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000.025.990</v>
      </c>
      <c r="I36" s="6">
        <f>IF('[1]TCE - ANEXO IV - Preencher'!K45="","",'[1]TCE - ANEXO IV - Preencher'!K45)</f>
        <v>43893</v>
      </c>
      <c r="J36" s="5" t="str">
        <f>'[1]TCE - ANEXO IV - Preencher'!L45</f>
        <v>2920028688402000019850010000259901154732849</v>
      </c>
      <c r="K36" s="5" t="str">
        <f>IF(F36="B",LEFT('[1]TCE - ANEXO IV - Preencher'!M45,2),IF(F36="S",LEFT('[1]TCE - ANEXO IV - Preencher'!M45,7),IF('[1]TCE - ANEXO IV - Preencher'!H45="","")))</f>
        <v>29</v>
      </c>
      <c r="L36" s="7">
        <f>'[1]TCE - ANEXO IV - Preencher'!N45</f>
        <v>650</v>
      </c>
    </row>
    <row r="37" spans="1:12" s="8" customFormat="1" ht="19.5" customHeight="1" x14ac:dyDescent="0.2">
      <c r="A37" s="3">
        <f>IFERROR(VLOOKUP(B37,'[1]DADOS (OCULTAR)'!$P$3:$R$53,3,0),"")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86884020000198</v>
      </c>
      <c r="E37" s="5" t="str">
        <f>'[1]TCE - ANEXO IV - Preencher'!G46</f>
        <v>CARDIOMEDICA COM E REP DE MATERIAIS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000.025.982</v>
      </c>
      <c r="I37" s="6">
        <f>IF('[1]TCE - ANEXO IV - Preencher'!K46="","",'[1]TCE - ANEXO IV - Preencher'!K46)</f>
        <v>43893</v>
      </c>
      <c r="J37" s="5" t="str">
        <f>'[1]TCE - ANEXO IV - Preencher'!L46</f>
        <v>29200286884020000198550010000259901154732849</v>
      </c>
      <c r="K37" s="5" t="str">
        <f>IF(F37="B",LEFT('[1]TCE - ANEXO IV - Preencher'!M46,2),IF(F37="S",LEFT('[1]TCE - ANEXO IV - Preencher'!M46,7),IF('[1]TCE - ANEXO IV - Preencher'!H46="","")))</f>
        <v>29</v>
      </c>
      <c r="L37" s="7">
        <f>'[1]TCE - ANEXO IV - Preencher'!N46</f>
        <v>1210</v>
      </c>
    </row>
    <row r="38" spans="1:12" s="8" customFormat="1" ht="19.5" customHeight="1" x14ac:dyDescent="0.2">
      <c r="A38" s="3">
        <f>IFERROR(VLOOKUP(B38,'[1]DADOS (OCULTAR)'!$P$3:$R$53,3,0),"")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7203018000130</v>
      </c>
      <c r="E38" s="5" t="str">
        <f>'[1]TCE - ANEXO IV - Preencher'!G47</f>
        <v>ORBIMED COMERCIO DE PRODUTOS MEDICOS L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17134</v>
      </c>
      <c r="I38" s="6">
        <f>IF('[1]TCE - ANEXO IV - Preencher'!K47="","",'[1]TCE - ANEXO IV - Preencher'!K47)</f>
        <v>43893</v>
      </c>
      <c r="J38" s="5" t="str">
        <f>'[1]TCE - ANEXO IV - Preencher'!L47</f>
        <v>24200307203018000130550010000171341002239357</v>
      </c>
      <c r="K38" s="5" t="str">
        <f>IF(F38="B",LEFT('[1]TCE - ANEXO IV - Preencher'!M47,2),IF(F38="S",LEFT('[1]TCE - ANEXO IV - Preencher'!M47,7),IF('[1]TCE - ANEXO IV - Preencher'!H47="","")))</f>
        <v>24</v>
      </c>
      <c r="L38" s="7">
        <f>'[1]TCE - ANEXO IV - Preencher'!N47</f>
        <v>570</v>
      </c>
    </row>
    <row r="39" spans="1:12" s="8" customFormat="1" ht="19.5" customHeight="1" x14ac:dyDescent="0.2">
      <c r="A39" s="3">
        <f>IFERROR(VLOOKUP(B39,'[1]DADOS (OCULTAR)'!$P$3:$R$53,3,0),"")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1437707000122</v>
      </c>
      <c r="E39" s="5" t="str">
        <f>'[1]TCE - ANEXO IV - Preencher'!G48</f>
        <v>SCITECH MEDICAL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129556</v>
      </c>
      <c r="I39" s="6">
        <f>IF('[1]TCE - ANEXO IV - Preencher'!K48="","",'[1]TCE - ANEXO IV - Preencher'!K48)</f>
        <v>43893</v>
      </c>
      <c r="J39" s="5" t="str">
        <f>'[1]TCE - ANEXO IV - Preencher'!L48</f>
        <v>52200301437707000122550550001295561289921017</v>
      </c>
      <c r="K39" s="5" t="str">
        <f>IF(F39="B",LEFT('[1]TCE - ANEXO IV - Preencher'!M48,2),IF(F39="S",LEFT('[1]TCE - ANEXO IV - Preencher'!M48,7),IF('[1]TCE - ANEXO IV - Preencher'!H48="","")))</f>
        <v>52</v>
      </c>
      <c r="L39" s="7">
        <f>'[1]TCE - ANEXO IV - Preencher'!N48</f>
        <v>550</v>
      </c>
    </row>
    <row r="40" spans="1:12" s="8" customFormat="1" ht="19.5" customHeight="1" x14ac:dyDescent="0.2">
      <c r="A40" s="3">
        <f>IFERROR(VLOOKUP(B40,'[1]DADOS (OCULTAR)'!$P$3:$R$53,3,0),"")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13333090000184</v>
      </c>
      <c r="E40" s="5" t="str">
        <f>'[1]TCE - ANEXO IV - Preencher'!G49</f>
        <v>NIPRO MEDICAL CORPORATION DO BRASIL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94256</v>
      </c>
      <c r="I40" s="6">
        <f>IF('[1]TCE - ANEXO IV - Preencher'!K49="","",'[1]TCE - ANEXO IV - Preencher'!K49)</f>
        <v>43893</v>
      </c>
      <c r="J40" s="5" t="str">
        <f>'[1]TCE - ANEXO IV - Preencher'!L49</f>
        <v>35200213333090000184550010000942561924514276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3150</v>
      </c>
    </row>
    <row r="41" spans="1:12" s="8" customFormat="1" ht="19.5" customHeight="1" x14ac:dyDescent="0.2">
      <c r="A41" s="3">
        <f>IFERROR(VLOOKUP(B41,'[1]DADOS (OCULTAR)'!$P$3:$R$53,3,0),"")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4237235000152</v>
      </c>
      <c r="E41" s="5" t="str">
        <f>'[1]TCE - ANEXO IV - Preencher'!G50</f>
        <v>ENDOCENTER COMERCIAL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77886</v>
      </c>
      <c r="I41" s="6">
        <f>IF('[1]TCE - ANEXO IV - Preencher'!K50="","",'[1]TCE - ANEXO IV - Preencher'!K50)</f>
        <v>43894</v>
      </c>
      <c r="J41" s="5" t="str">
        <f>'[1]TCE - ANEXO IV - Preencher'!L50</f>
        <v>26200304237235000152550010000778861111778868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1250</v>
      </c>
    </row>
    <row r="42" spans="1:12" s="8" customFormat="1" ht="19.5" customHeight="1" x14ac:dyDescent="0.2">
      <c r="A42" s="3">
        <f>IFERROR(VLOOKUP(B42,'[1]DADOS (OCULTAR)'!$P$3:$R$53,3,0),"")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1562710000178</v>
      </c>
      <c r="E42" s="5" t="str">
        <f>'[1]TCE - ANEXO IV - Preencher'!G51</f>
        <v>PHARMADERME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2365</v>
      </c>
      <c r="I42" s="6">
        <f>IF('[1]TCE - ANEXO IV - Preencher'!K51="","",'[1]TCE - ANEXO IV - Preencher'!K51)</f>
        <v>43894</v>
      </c>
      <c r="J42" s="5" t="str">
        <f>'[1]TCE - ANEXO IV - Preencher'!L51</f>
        <v>2VPCMQJKN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2050</v>
      </c>
    </row>
    <row r="43" spans="1:12" s="8" customFormat="1" ht="19.5" customHeight="1" x14ac:dyDescent="0.2">
      <c r="A43" s="3">
        <f>IFERROR(VLOOKUP(B43,'[1]DADOS (OCULTAR)'!$P$3:$R$53,3,0),"")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8014554000150</v>
      </c>
      <c r="E43" s="5" t="str">
        <f>'[1]TCE - ANEXO IV - Preencher'!G52</f>
        <v>MJB COMERCIO DE MAT MEDICO HOSP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10701</v>
      </c>
      <c r="I43" s="6">
        <f>IF('[1]TCE - ANEXO IV - Preencher'!K52="","",'[1]TCE - ANEXO IV - Preencher'!K52)</f>
        <v>43894</v>
      </c>
      <c r="J43" s="5" t="str">
        <f>'[1]TCE - ANEXO IV - Preencher'!L52</f>
        <v>26200308014554000150550010000107011070130270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1620</v>
      </c>
    </row>
    <row r="44" spans="1:12" s="8" customFormat="1" ht="19.5" customHeight="1" x14ac:dyDescent="0.2">
      <c r="A44" s="3">
        <f>IFERROR(VLOOKUP(B44,'[1]DADOS (OCULTAR)'!$P$3:$R$53,3,0),"")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9581782000174</v>
      </c>
      <c r="E44" s="5" t="str">
        <f>'[1]TCE - ANEXO IV - Preencher'!G53</f>
        <v>LAPAROMED MED CIRURG EIRELI 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000.007.143</v>
      </c>
      <c r="I44" s="6">
        <f>IF('[1]TCE - ANEXO IV - Preencher'!K53="","",'[1]TCE - ANEXO IV - Preencher'!K53)</f>
        <v>43894</v>
      </c>
      <c r="J44" s="5" t="str">
        <f>'[1]TCE - ANEXO IV - Preencher'!L53</f>
        <v>26200209581782000174550010000071431383066591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3200</v>
      </c>
    </row>
    <row r="45" spans="1:12" s="8" customFormat="1" ht="19.5" customHeight="1" x14ac:dyDescent="0.2">
      <c r="A45" s="3">
        <f>IFERROR(VLOOKUP(B45,'[1]DADOS (OCULTAR)'!$P$3:$R$53,3,0),"")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21596736000144</v>
      </c>
      <c r="E45" s="5" t="str">
        <f>'[1]TCE - ANEXO IV - Preencher'!G54</f>
        <v>ULTRAMEGA DIST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93156</v>
      </c>
      <c r="I45" s="6">
        <f>IF('[1]TCE - ANEXO IV - Preencher'!K54="","",'[1]TCE - ANEXO IV - Preencher'!K54)</f>
        <v>43894</v>
      </c>
      <c r="J45" s="5" t="str">
        <f>'[1]TCE - ANEXO IV - Preencher'!L54</f>
        <v>26200321596736000144550010000931561000952514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910.94</v>
      </c>
    </row>
    <row r="46" spans="1:12" s="8" customFormat="1" ht="19.5" customHeight="1" x14ac:dyDescent="0.2">
      <c r="A46" s="3">
        <f>IFERROR(VLOOKUP(B46,'[1]DADOS (OCULTAR)'!$P$3:$R$53,3,0),"")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10928726000142</v>
      </c>
      <c r="E46" s="5" t="str">
        <f>'[1]TCE - ANEXO IV - Preencher'!G55</f>
        <v>DOKAPACK INDUSTRIA E COM. DE EMB. 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28689</v>
      </c>
      <c r="I46" s="6">
        <f>IF('[1]TCE - ANEXO IV - Preencher'!K55="","",'[1]TCE - ANEXO IV - Preencher'!K55)</f>
        <v>43894</v>
      </c>
      <c r="J46" s="5" t="str">
        <f>'[1]TCE - ANEXO IV - Preencher'!L55</f>
        <v>26200310928726000142550010000286891648074992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1474.99</v>
      </c>
    </row>
    <row r="47" spans="1:12" s="8" customFormat="1" ht="19.5" customHeight="1" x14ac:dyDescent="0.2">
      <c r="A47" s="3">
        <f>IFERROR(VLOOKUP(B47,'[1]DADOS (OCULTAR)'!$P$3:$R$53,3,0),"")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2684571000118</v>
      </c>
      <c r="E47" s="5" t="str">
        <f>'[1]TCE - ANEXO IV - Preencher'!G56</f>
        <v>DINAMICA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1835</v>
      </c>
      <c r="I47" s="6">
        <f>IF('[1]TCE - ANEXO IV - Preencher'!K56="","",'[1]TCE - ANEXO IV - Preencher'!K56)</f>
        <v>43894</v>
      </c>
      <c r="J47" s="5" t="str">
        <f>'[1]TCE - ANEXO IV - Preencher'!L56</f>
        <v>26200302684571000118550030000018351162901737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10617.5</v>
      </c>
    </row>
    <row r="48" spans="1:12" s="8" customFormat="1" ht="19.5" customHeight="1" x14ac:dyDescent="0.2">
      <c r="A48" s="3">
        <f>IFERROR(VLOOKUP(B48,'[1]DADOS (OCULTAR)'!$P$3:$R$53,3,0),"")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2684571000118</v>
      </c>
      <c r="E48" s="5" t="str">
        <f>'[1]TCE - ANEXO IV - Preencher'!G57</f>
        <v>DINAMICA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1834</v>
      </c>
      <c r="I48" s="6">
        <f>IF('[1]TCE - ANEXO IV - Preencher'!K57="","",'[1]TCE - ANEXO IV - Preencher'!K57)</f>
        <v>43894</v>
      </c>
      <c r="J48" s="5" t="str">
        <f>'[1]TCE - ANEXO IV - Preencher'!L57</f>
        <v>26200302684571000118550030000018341161005544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885</v>
      </c>
    </row>
    <row r="49" spans="1:12" s="8" customFormat="1" ht="19.5" customHeight="1" x14ac:dyDescent="0.2">
      <c r="A49" s="3">
        <f>IFERROR(VLOOKUP(B49,'[1]DADOS (OCULTAR)'!$P$3:$R$53,3,0),"")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7203018000130</v>
      </c>
      <c r="E49" s="5" t="str">
        <f>'[1]TCE - ANEXO IV - Preencher'!G58</f>
        <v>ORBIMED COMERCIO DE PRODUTOS MEDICOS L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17135</v>
      </c>
      <c r="I49" s="6">
        <f>IF('[1]TCE - ANEXO IV - Preencher'!K58="","",'[1]TCE - ANEXO IV - Preencher'!K58)</f>
        <v>43894</v>
      </c>
      <c r="J49" s="5" t="str">
        <f>'[1]TCE - ANEXO IV - Preencher'!L58</f>
        <v>2420030720301800013055001000071351005343853</v>
      </c>
      <c r="K49" s="5" t="str">
        <f>IF(F49="B",LEFT('[1]TCE - ANEXO IV - Preencher'!M58,2),IF(F49="S",LEFT('[1]TCE - ANEXO IV - Preencher'!M58,7),IF('[1]TCE - ANEXO IV - Preencher'!H58="","")))</f>
        <v>24</v>
      </c>
      <c r="L49" s="7">
        <f>'[1]TCE - ANEXO IV - Preencher'!N58</f>
        <v>1960</v>
      </c>
    </row>
    <row r="50" spans="1:12" s="8" customFormat="1" ht="19.5" customHeight="1" x14ac:dyDescent="0.2">
      <c r="A50" s="3">
        <f>IFERROR(VLOOKUP(B50,'[1]DADOS (OCULTAR)'!$P$3:$R$53,3,0),"")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28461889000123</v>
      </c>
      <c r="E50" s="5" t="str">
        <f>'[1]TCE - ANEXO IV - Preencher'!G59</f>
        <v>JPM PRODUTOS HOSPITALARES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000.000.861</v>
      </c>
      <c r="I50" s="6">
        <f>IF('[1]TCE - ANEXO IV - Preencher'!K59="","",'[1]TCE - ANEXO IV - Preencher'!K59)</f>
        <v>43894</v>
      </c>
      <c r="J50" s="5" t="str">
        <f>'[1]TCE - ANEXO IV - Preencher'!L59</f>
        <v>26200328461889000123550010000008611794184780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29484</v>
      </c>
    </row>
    <row r="51" spans="1:12" s="8" customFormat="1" ht="19.5" customHeight="1" x14ac:dyDescent="0.2">
      <c r="A51" s="3">
        <f>IFERROR(VLOOKUP(B51,'[1]DADOS (OCULTAR)'!$P$3:$R$53,3,0),"")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22006201000139</v>
      </c>
      <c r="E51" s="5" t="str">
        <f>'[1]TCE - ANEXO IV - Preencher'!G60</f>
        <v>FORTPEL COMERCIO DE DESCARTAVEIS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59214</v>
      </c>
      <c r="I51" s="6">
        <f>IF('[1]TCE - ANEXO IV - Preencher'!K60="","",'[1]TCE - ANEXO IV - Preencher'!K60)</f>
        <v>43895</v>
      </c>
      <c r="J51" s="5" t="str">
        <f>'[1]TCE - ANEXO IV - Preencher'!L60</f>
        <v>26200322006201000139550000000592141100592140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898.8</v>
      </c>
    </row>
    <row r="52" spans="1:12" s="8" customFormat="1" ht="19.5" customHeight="1" x14ac:dyDescent="0.2">
      <c r="A52" s="3">
        <f>IFERROR(VLOOKUP(B52,'[1]DADOS (OCULTAR)'!$P$3:$R$53,3,0),"")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6204103000150</v>
      </c>
      <c r="E52" s="5" t="str">
        <f>'[1]TCE - ANEXO IV - Preencher'!G61</f>
        <v>R S DOS SANTOS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30.921</v>
      </c>
      <c r="I52" s="6">
        <f>IF('[1]TCE - ANEXO IV - Preencher'!K61="","",'[1]TCE - ANEXO IV - Preencher'!K61)</f>
        <v>43895</v>
      </c>
      <c r="J52" s="5" t="str">
        <f>'[1]TCE - ANEXO IV - Preencher'!L61</f>
        <v>2620030620410300150550010000309211319255815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22290</v>
      </c>
    </row>
    <row r="53" spans="1:12" s="8" customFormat="1" ht="19.5" customHeight="1" x14ac:dyDescent="0.2">
      <c r="A53" s="3">
        <f>IFERROR(VLOOKUP(B53,'[1]DADOS (OCULTAR)'!$P$3:$R$53,3,0),"")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2684571000118</v>
      </c>
      <c r="E53" s="5" t="str">
        <f>'[1]TCE - ANEXO IV - Preencher'!G62</f>
        <v>DINAMICA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1876</v>
      </c>
      <c r="I53" s="6">
        <f>IF('[1]TCE - ANEXO IV - Preencher'!K62="","",'[1]TCE - ANEXO IV - Preencher'!K62)</f>
        <v>43895</v>
      </c>
      <c r="J53" s="5" t="str">
        <f>'[1]TCE - ANEXO IV - Preencher'!L62</f>
        <v>26200302684571000118550030000018761130710220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2950</v>
      </c>
    </row>
    <row r="54" spans="1:12" s="8" customFormat="1" ht="19.5" customHeight="1" x14ac:dyDescent="0.2">
      <c r="A54" s="3">
        <f>IFERROR(VLOOKUP(B54,'[1]DADOS (OCULTAR)'!$P$3:$R$53,3,0),"")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19585158000280</v>
      </c>
      <c r="E54" s="5" t="str">
        <f>'[1]TCE - ANEXO IV - Preencher'!G63</f>
        <v>CARDINAL HEALTH DO BRASIL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30975</v>
      </c>
      <c r="I54" s="6">
        <f>IF('[1]TCE - ANEXO IV - Preencher'!K63="","",'[1]TCE - ANEXO IV - Preencher'!K63)</f>
        <v>43895</v>
      </c>
      <c r="J54" s="5" t="str">
        <f>'[1]TCE - ANEXO IV - Preencher'!L63</f>
        <v>35200319585158000280550010000309751005850451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750</v>
      </c>
    </row>
    <row r="55" spans="1:12" s="8" customFormat="1" ht="19.5" customHeight="1" x14ac:dyDescent="0.2">
      <c r="A55" s="3">
        <f>IFERROR(VLOOKUP(B55,'[1]DADOS (OCULTAR)'!$P$3:$R$53,3,0),"")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5044056000161</v>
      </c>
      <c r="E55" s="5" t="str">
        <f>'[1]TCE - ANEXO IV - Preencher'!G64</f>
        <v>DMH PRODUTOS 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16288</v>
      </c>
      <c r="I55" s="6">
        <f>IF('[1]TCE - ANEXO IV - Preencher'!K64="","",'[1]TCE - ANEXO IV - Preencher'!K64)</f>
        <v>43899</v>
      </c>
      <c r="J55" s="5" t="str">
        <f>'[1]TCE - ANEXO IV - Preencher'!L64</f>
        <v>26200305044056000161550010000162881340569127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558</v>
      </c>
    </row>
    <row r="56" spans="1:12" s="8" customFormat="1" ht="19.5" customHeight="1" x14ac:dyDescent="0.2">
      <c r="A56" s="3">
        <f>IFERROR(VLOOKUP(B56,'[1]DADOS (OCULTAR)'!$P$3:$R$53,3,0),"")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36753739000111</v>
      </c>
      <c r="E56" s="5" t="str">
        <f>'[1]TCE - ANEXO IV - Preencher'!G65</f>
        <v>DMG COMERCIO E REPRESENTAÇAO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000.016.287</v>
      </c>
      <c r="I56" s="6">
        <f>IF('[1]TCE - ANEXO IV - Preencher'!K65="","",'[1]TCE - ANEXO IV - Preencher'!K65)</f>
        <v>43899</v>
      </c>
      <c r="J56" s="5" t="str">
        <f>'[1]TCE - ANEXO IV - Preencher'!L65</f>
        <v>53200336753739000111550010000162871000000012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2850</v>
      </c>
    </row>
    <row r="57" spans="1:12" s="8" customFormat="1" ht="19.5" customHeight="1" x14ac:dyDescent="0.2">
      <c r="A57" s="3">
        <f>IFERROR(VLOOKUP(B57,'[1]DADOS (OCULTAR)'!$P$3:$R$53,3,0),"")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22006201000139</v>
      </c>
      <c r="E57" s="5" t="str">
        <f>'[1]TCE - ANEXO IV - Preencher'!G66</f>
        <v>FORTPEL COMERCIO DE DESCARTAVEIS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59164</v>
      </c>
      <c r="I57" s="6">
        <f>IF('[1]TCE - ANEXO IV - Preencher'!K66="","",'[1]TCE - ANEXO IV - Preencher'!K66)</f>
        <v>43899</v>
      </c>
      <c r="J57" s="5" t="str">
        <f>'[1]TCE - ANEXO IV - Preencher'!L66</f>
        <v>26200322006201000139550000000591641100591647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805</v>
      </c>
    </row>
    <row r="58" spans="1:12" s="8" customFormat="1" ht="19.5" customHeight="1" x14ac:dyDescent="0.2">
      <c r="A58" s="3">
        <f>IFERROR(VLOOKUP(B58,'[1]DADOS (OCULTAR)'!$P$3:$R$53,3,0),"")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6204103000150</v>
      </c>
      <c r="E58" s="5" t="str">
        <f>'[1]TCE - ANEXO IV - Preencher'!G67</f>
        <v>R S DOS SANTOS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31.037</v>
      </c>
      <c r="I58" s="6">
        <f>IF('[1]TCE - ANEXO IV - Preencher'!K67="","",'[1]TCE - ANEXO IV - Preencher'!K67)</f>
        <v>43899</v>
      </c>
      <c r="J58" s="5" t="str">
        <f>'[1]TCE - ANEXO IV - Preencher'!L67</f>
        <v>26200306204103000150550010000310371435797403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3600</v>
      </c>
    </row>
    <row r="59" spans="1:12" s="8" customFormat="1" ht="19.5" customHeight="1" x14ac:dyDescent="0.2">
      <c r="A59" s="3">
        <f>IFERROR(VLOOKUP(B59,'[1]DADOS (OCULTAR)'!$P$3:$R$53,3,0),"")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2684571000118</v>
      </c>
      <c r="E59" s="5" t="str">
        <f>'[1]TCE - ANEXO IV - Preencher'!G68</f>
        <v>DINAMICA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1878</v>
      </c>
      <c r="I59" s="6">
        <f>IF('[1]TCE - ANEXO IV - Preencher'!K68="","",'[1]TCE - ANEXO IV - Preencher'!K68)</f>
        <v>43899</v>
      </c>
      <c r="J59" s="5" t="str">
        <f>'[1]TCE - ANEXO IV - Preencher'!L68</f>
        <v>26200302684571000118550030000018781142024894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3983</v>
      </c>
    </row>
    <row r="60" spans="1:12" s="8" customFormat="1" ht="19.5" customHeight="1" x14ac:dyDescent="0.2">
      <c r="A60" s="3">
        <f>IFERROR(VLOOKUP(B60,'[1]DADOS (OCULTAR)'!$P$3:$R$53,3,0),"")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86884020000198</v>
      </c>
      <c r="E60" s="5" t="str">
        <f>'[1]TCE - ANEXO IV - Preencher'!G69</f>
        <v>CARDIOMEDICA COM E REP DE MATERIAIS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000.026.128</v>
      </c>
      <c r="I60" s="6">
        <f>IF('[1]TCE - ANEXO IV - Preencher'!K69="","",'[1]TCE - ANEXO IV - Preencher'!K69)</f>
        <v>43899</v>
      </c>
      <c r="J60" s="5" t="str">
        <f>'[1]TCE - ANEXO IV - Preencher'!L69</f>
        <v>29200386884020000198550010000261281139192349</v>
      </c>
      <c r="K60" s="5" t="str">
        <f>IF(F60="B",LEFT('[1]TCE - ANEXO IV - Preencher'!M69,2),IF(F60="S",LEFT('[1]TCE - ANEXO IV - Preencher'!M69,7),IF('[1]TCE - ANEXO IV - Preencher'!H69="","")))</f>
        <v>29</v>
      </c>
      <c r="L60" s="7">
        <f>'[1]TCE - ANEXO IV - Preencher'!N69</f>
        <v>650</v>
      </c>
    </row>
    <row r="61" spans="1:12" s="8" customFormat="1" ht="19.5" customHeight="1" x14ac:dyDescent="0.2">
      <c r="A61" s="3">
        <f>IFERROR(VLOOKUP(B61,'[1]DADOS (OCULTAR)'!$P$3:$R$53,3,0),"")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86884020000198</v>
      </c>
      <c r="E61" s="5" t="str">
        <f>'[1]TCE - ANEXO IV - Preencher'!G70</f>
        <v>CARDIOMEDICA COM E REP DE MATERIAIS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000.026.127</v>
      </c>
      <c r="I61" s="6">
        <f>IF('[1]TCE - ANEXO IV - Preencher'!K70="","",'[1]TCE - ANEXO IV - Preencher'!K70)</f>
        <v>43899</v>
      </c>
      <c r="J61" s="5" t="str">
        <f>'[1]TCE - ANEXO IV - Preencher'!L70</f>
        <v>29200386884020000198550010000261271204941625</v>
      </c>
      <c r="K61" s="5" t="str">
        <f>IF(F61="B",LEFT('[1]TCE - ANEXO IV - Preencher'!M70,2),IF(F61="S",LEFT('[1]TCE - ANEXO IV - Preencher'!M70,7),IF('[1]TCE - ANEXO IV - Preencher'!H70="","")))</f>
        <v>29</v>
      </c>
      <c r="L61" s="7">
        <f>'[1]TCE - ANEXO IV - Preencher'!N70</f>
        <v>650</v>
      </c>
    </row>
    <row r="62" spans="1:12" s="8" customFormat="1" ht="19.5" customHeight="1" x14ac:dyDescent="0.2">
      <c r="A62" s="3">
        <f>IFERROR(VLOOKUP(B62,'[1]DADOS (OCULTAR)'!$P$3:$R$53,3,0),"")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86884020000198</v>
      </c>
      <c r="E62" s="5" t="str">
        <f>'[1]TCE - ANEXO IV - Preencher'!G71</f>
        <v>CARDIOMEDICA COM E REP DE MATERIAIS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000.026.123</v>
      </c>
      <c r="I62" s="6">
        <f>IF('[1]TCE - ANEXO IV - Preencher'!K71="","",'[1]TCE - ANEXO IV - Preencher'!K71)</f>
        <v>43899</v>
      </c>
      <c r="J62" s="5" t="str">
        <f>'[1]TCE - ANEXO IV - Preencher'!L71</f>
        <v>29200386884020000198550010000261231127852636</v>
      </c>
      <c r="K62" s="5" t="str">
        <f>IF(F62="B",LEFT('[1]TCE - ANEXO IV - Preencher'!M71,2),IF(F62="S",LEFT('[1]TCE - ANEXO IV - Preencher'!M71,7),IF('[1]TCE - ANEXO IV - Preencher'!H71="","")))</f>
        <v>29</v>
      </c>
      <c r="L62" s="7">
        <f>'[1]TCE - ANEXO IV - Preencher'!N71</f>
        <v>650</v>
      </c>
    </row>
    <row r="63" spans="1:12" s="8" customFormat="1" ht="19.5" customHeight="1" x14ac:dyDescent="0.2">
      <c r="A63" s="3">
        <f>IFERROR(VLOOKUP(B63,'[1]DADOS (OCULTAR)'!$P$3:$R$53,3,0),"")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86884020000198</v>
      </c>
      <c r="E63" s="5" t="str">
        <f>'[1]TCE - ANEXO IV - Preencher'!G72</f>
        <v>CARDIOMEDICA COM E REP DE MATERIAIS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000.026.122</v>
      </c>
      <c r="I63" s="6">
        <f>IF('[1]TCE - ANEXO IV - Preencher'!K72="","",'[1]TCE - ANEXO IV - Preencher'!K72)</f>
        <v>43899</v>
      </c>
      <c r="J63" s="5" t="str">
        <f>'[1]TCE - ANEXO IV - Preencher'!L72</f>
        <v>29200386884020000198550010000261221218072105</v>
      </c>
      <c r="K63" s="5" t="str">
        <f>IF(F63="B",LEFT('[1]TCE - ANEXO IV - Preencher'!M72,2),IF(F63="S",LEFT('[1]TCE - ANEXO IV - Preencher'!M72,7),IF('[1]TCE - ANEXO IV - Preencher'!H72="","")))</f>
        <v>29</v>
      </c>
      <c r="L63" s="7">
        <f>'[1]TCE - ANEXO IV - Preencher'!N72</f>
        <v>650</v>
      </c>
    </row>
    <row r="64" spans="1:12" s="8" customFormat="1" ht="19.5" customHeight="1" x14ac:dyDescent="0.2">
      <c r="A64" s="3">
        <f>IFERROR(VLOOKUP(B64,'[1]DADOS (OCULTAR)'!$P$3:$R$53,3,0),"")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19585158000280</v>
      </c>
      <c r="E64" s="5" t="str">
        <f>'[1]TCE - ANEXO IV - Preencher'!G73</f>
        <v>CARDINAL HEALTH DO BRASIL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31006</v>
      </c>
      <c r="I64" s="6">
        <f>IF('[1]TCE - ANEXO IV - Preencher'!K73="","",'[1]TCE - ANEXO IV - Preencher'!K73)</f>
        <v>43899</v>
      </c>
      <c r="J64" s="5" t="str">
        <f>'[1]TCE - ANEXO IV - Preencher'!L73</f>
        <v>35200319585158000280550010000310061000411113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1800</v>
      </c>
    </row>
    <row r="65" spans="1:12" s="8" customFormat="1" ht="19.5" customHeight="1" x14ac:dyDescent="0.2">
      <c r="A65" s="3">
        <f>IFERROR(VLOOKUP(B65,'[1]DADOS (OCULTAR)'!$P$3:$R$53,3,0),"")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78165</v>
      </c>
      <c r="I65" s="6">
        <f>IF('[1]TCE - ANEXO IV - Preencher'!K74="","",'[1]TCE - ANEXO IV - Preencher'!K74)</f>
        <v>43900</v>
      </c>
      <c r="J65" s="5" t="str">
        <f>'[1]TCE - ANEXO IV - Preencher'!L74</f>
        <v>26200324436602000154550010000781651111781658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6620</v>
      </c>
    </row>
    <row r="66" spans="1:12" s="8" customFormat="1" ht="19.5" customHeight="1" x14ac:dyDescent="0.2">
      <c r="A66" s="3">
        <f>IFERROR(VLOOKUP(B66,'[1]DADOS (OCULTAR)'!$P$3:$R$53,3,0),"")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78243</v>
      </c>
      <c r="I66" s="6">
        <f>IF('[1]TCE - ANEXO IV - Preencher'!K75="","",'[1]TCE - ANEXO IV - Preencher'!K75)</f>
        <v>43900</v>
      </c>
      <c r="J66" s="5" t="str">
        <f>'[1]TCE - ANEXO IV - Preencher'!L75</f>
        <v>26200324436602000154550010000782431111782431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3691.5</v>
      </c>
    </row>
    <row r="67" spans="1:12" s="8" customFormat="1" ht="19.5" customHeight="1" x14ac:dyDescent="0.2">
      <c r="A67" s="3">
        <f>IFERROR(VLOOKUP(B67,'[1]DADOS (OCULTAR)'!$P$3:$R$53,3,0),"")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8778201000126</v>
      </c>
      <c r="E67" s="5" t="str">
        <f>'[1]TCE - ANEXO IV - Preencher'!G76</f>
        <v>DROGAFONTE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304336</v>
      </c>
      <c r="I67" s="6">
        <f>IF('[1]TCE - ANEXO IV - Preencher'!K76="","",'[1]TCE - ANEXO IV - Preencher'!K76)</f>
        <v>43900</v>
      </c>
      <c r="J67" s="5" t="str">
        <f>'[1]TCE - ANEXO IV - Preencher'!L76</f>
        <v>26200308778201000126550010003043361750755891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13060.6</v>
      </c>
    </row>
    <row r="68" spans="1:12" s="8" customFormat="1" ht="19.5" customHeight="1" x14ac:dyDescent="0.2">
      <c r="A68" s="3">
        <f>IFERROR(VLOOKUP(B68,'[1]DADOS (OCULTAR)'!$P$3:$R$53,3,0),"")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12882932000194</v>
      </c>
      <c r="E68" s="5" t="str">
        <f>'[1]TCE - ANEXO IV - Preencher'!G77</f>
        <v>EXOMED REPRES DE MED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140648</v>
      </c>
      <c r="I68" s="6">
        <f>IF('[1]TCE - ANEXO IV - Preencher'!K77="","",'[1]TCE - ANEXO IV - Preencher'!K77)</f>
        <v>43900</v>
      </c>
      <c r="J68" s="5" t="str">
        <f>'[1]TCE - ANEXO IV - Preencher'!L77</f>
        <v>26200312882932000194550010001406481116547370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5161.6000000000004</v>
      </c>
    </row>
    <row r="69" spans="1:12" s="8" customFormat="1" ht="19.5" customHeight="1" x14ac:dyDescent="0.2">
      <c r="A69" s="3">
        <f>IFERROR(VLOOKUP(B69,'[1]DADOS (OCULTAR)'!$P$3:$R$53,3,0),"")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31673254000285</v>
      </c>
      <c r="E69" s="5" t="str">
        <f>'[1]TCE - ANEXO IV - Preencher'!G78</f>
        <v>LABORATORIOS B BRAUN S/A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123983</v>
      </c>
      <c r="I69" s="6">
        <f>IF('[1]TCE - ANEXO IV - Preencher'!K78="","",'[1]TCE - ANEXO IV - Preencher'!K78)</f>
        <v>43900</v>
      </c>
      <c r="J69" s="5" t="str">
        <f>'[1]TCE - ANEXO IV - Preencher'!L78</f>
        <v>26200331673254000285550000001239831682945016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2040</v>
      </c>
    </row>
    <row r="70" spans="1:12" s="8" customFormat="1" ht="19.5" customHeight="1" x14ac:dyDescent="0.2">
      <c r="A70" s="3">
        <f>IFERROR(VLOOKUP(B70,'[1]DADOS (OCULTAR)'!$P$3:$R$53,3,0),"")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11449180000100</v>
      </c>
      <c r="E70" s="5" t="str">
        <f>'[1]TCE - ANEXO IV - Preencher'!G79</f>
        <v>DPROSMED DIST DE PROD MED HOSP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000.033.208</v>
      </c>
      <c r="I70" s="6">
        <f>IF('[1]TCE - ANEXO IV - Preencher'!K79="","",'[1]TCE - ANEXO IV - Preencher'!K79)</f>
        <v>43900</v>
      </c>
      <c r="J70" s="5" t="str">
        <f>'[1]TCE - ANEXO IV - Preencher'!L79</f>
        <v>26200311449180000100550010000332081004009374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5826.36</v>
      </c>
    </row>
    <row r="71" spans="1:12" s="8" customFormat="1" ht="19.5" customHeight="1" x14ac:dyDescent="0.2">
      <c r="A71" s="3">
        <f>IFERROR(VLOOKUP(B71,'[1]DADOS (OCULTAR)'!$P$3:$R$53,3,0),"")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88303433000167</v>
      </c>
      <c r="E71" s="5" t="str">
        <f>'[1]TCE - ANEXO IV - Preencher'!G80</f>
        <v>ITM SA  INDUSTRIA DE TECNOLOGIAS MEDICAS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000.027.892</v>
      </c>
      <c r="I71" s="6">
        <f>IF('[1]TCE - ANEXO IV - Preencher'!K80="","",'[1]TCE - ANEXO IV - Preencher'!K80)</f>
        <v>43900</v>
      </c>
      <c r="J71" s="5" t="str">
        <f>'[1]TCE - ANEXO IV - Preencher'!L80</f>
        <v>43200388303433000167550010000278921343216005</v>
      </c>
      <c r="K71" s="5" t="str">
        <f>IF(F71="B",LEFT('[1]TCE - ANEXO IV - Preencher'!M80,2),IF(F71="S",LEFT('[1]TCE - ANEXO IV - Preencher'!M80,7),IF('[1]TCE - ANEXO IV - Preencher'!H80="","")))</f>
        <v>43</v>
      </c>
      <c r="L71" s="7">
        <f>'[1]TCE - ANEXO IV - Preencher'!N80</f>
        <v>5874.9</v>
      </c>
    </row>
    <row r="72" spans="1:12" s="8" customFormat="1" ht="19.5" customHeight="1" x14ac:dyDescent="0.2">
      <c r="A72" s="3">
        <f>IFERROR(VLOOKUP(B72,'[1]DADOS (OCULTAR)'!$P$3:$R$53,3,0),"")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21596736000144</v>
      </c>
      <c r="E72" s="5" t="str">
        <f>'[1]TCE - ANEXO IV - Preencher'!G81</f>
        <v>ULTRAMEGA DIST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93248</v>
      </c>
      <c r="I72" s="6">
        <f>IF('[1]TCE - ANEXO IV - Preencher'!K81="","",'[1]TCE - ANEXO IV - Preencher'!K81)</f>
        <v>43900</v>
      </c>
      <c r="J72" s="5" t="str">
        <f>'[1]TCE - ANEXO IV - Preencher'!L81</f>
        <v>26200321596736000144550010000932481000953514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4800</v>
      </c>
    </row>
    <row r="73" spans="1:12" s="8" customFormat="1" ht="19.5" customHeight="1" x14ac:dyDescent="0.2">
      <c r="A73" s="3">
        <f>IFERROR(VLOOKUP(B73,'[1]DADOS (OCULTAR)'!$P$3:$R$53,3,0),"")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21596736000144</v>
      </c>
      <c r="E73" s="5" t="str">
        <f>'[1]TCE - ANEXO IV - Preencher'!G82</f>
        <v>ULTRAMEGA DIST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93320</v>
      </c>
      <c r="I73" s="6">
        <f>IF('[1]TCE - ANEXO IV - Preencher'!K82="","",'[1]TCE - ANEXO IV - Preencher'!K82)</f>
        <v>43900</v>
      </c>
      <c r="J73" s="5" t="str">
        <f>'[1]TCE - ANEXO IV - Preencher'!L82</f>
        <v>26200321596736000144550010000933201000954353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8319</v>
      </c>
    </row>
    <row r="74" spans="1:12" s="8" customFormat="1" ht="19.5" customHeight="1" x14ac:dyDescent="0.2">
      <c r="A74" s="3">
        <f>IFERROR(VLOOKUP(B74,'[1]DADOS (OCULTAR)'!$P$3:$R$53,3,0),"")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12420164001048</v>
      </c>
      <c r="E74" s="5" t="str">
        <f>'[1]TCE - ANEXO IV - Preencher'!G83</f>
        <v>CM HOSPITALAR S 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61398</v>
      </c>
      <c r="I74" s="6">
        <f>IF('[1]TCE - ANEXO IV - Preencher'!K83="","",'[1]TCE - ANEXO IV - Preencher'!K83)</f>
        <v>43900</v>
      </c>
      <c r="J74" s="5" t="str">
        <f>'[1]TCE - ANEXO IV - Preencher'!L83</f>
        <v>26200312420164001048550010000613981003899519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12219.6</v>
      </c>
    </row>
    <row r="75" spans="1:12" s="8" customFormat="1" ht="19.5" customHeight="1" x14ac:dyDescent="0.2">
      <c r="A75" s="3">
        <f>IFERROR(VLOOKUP(B75,'[1]DADOS (OCULTAR)'!$P$3:$R$53,3,0),"")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75315333024393</v>
      </c>
      <c r="E75" s="5" t="str">
        <f>'[1]TCE - ANEXO IV - Preencher'!G84</f>
        <v>ATACADAO S.A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000.003.824</v>
      </c>
      <c r="I75" s="6">
        <f>IF('[1]TCE - ANEXO IV - Preencher'!K84="","",'[1]TCE - ANEXO IV - Preencher'!K84)</f>
        <v>43900</v>
      </c>
      <c r="J75" s="5" t="str">
        <f>'[1]TCE - ANEXO IV - Preencher'!L84</f>
        <v>26200375315333024393550010000038241000056232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236.5</v>
      </c>
    </row>
    <row r="76" spans="1:12" s="8" customFormat="1" ht="19.5" customHeight="1" x14ac:dyDescent="0.2">
      <c r="A76" s="3">
        <f>IFERROR(VLOOKUP(B76,'[1]DADOS (OCULTAR)'!$P$3:$R$53,3,0),"")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82641325003648</v>
      </c>
      <c r="E76" s="5" t="str">
        <f>'[1]TCE - ANEXO IV - Preencher'!G85</f>
        <v>CREMER S.A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000.151.929</v>
      </c>
      <c r="I76" s="6">
        <f>IF('[1]TCE - ANEXO IV - Preencher'!K85="","",'[1]TCE - ANEXO IV - Preencher'!K85)</f>
        <v>43901</v>
      </c>
      <c r="J76" s="5" t="str">
        <f>'[1]TCE - ANEXO IV - Preencher'!L85</f>
        <v>26200382641325003648550010001519291827958824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5112.5</v>
      </c>
    </row>
    <row r="77" spans="1:12" s="8" customFormat="1" ht="19.5" customHeight="1" x14ac:dyDescent="0.2">
      <c r="A77" s="3">
        <f>IFERROR(VLOOKUP(B77,'[1]DADOS (OCULTAR)'!$P$3:$R$53,3,0),"")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10779833000156</v>
      </c>
      <c r="E77" s="5" t="str">
        <f>'[1]TCE - ANEXO IV - Preencher'!G86</f>
        <v>MEDICAL MERCANTIL DE APARELHAGEM MEDICA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499745</v>
      </c>
      <c r="I77" s="6">
        <f>IF('[1]TCE - ANEXO IV - Preencher'!K86="","",'[1]TCE - ANEXO IV - Preencher'!K86)</f>
        <v>43901</v>
      </c>
      <c r="J77" s="5" t="str">
        <f>'[1]TCE - ANEXO IV - Preencher'!L86</f>
        <v>26200310779833000156550010004997451160517878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8600</v>
      </c>
    </row>
    <row r="78" spans="1:12" s="8" customFormat="1" ht="19.5" customHeight="1" x14ac:dyDescent="0.2">
      <c r="A78" s="3">
        <f>IFERROR(VLOOKUP(B78,'[1]DADOS (OCULTAR)'!$P$3:$R$53,3,0),"")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35520964000145</v>
      </c>
      <c r="E78" s="5" t="str">
        <f>'[1]TCE - ANEXO IV - Preencher'!G87</f>
        <v>FARMACIA ROCHA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94485</v>
      </c>
      <c r="I78" s="6">
        <f>IF('[1]TCE - ANEXO IV - Preencher'!K87="","",'[1]TCE - ANEXO IV - Preencher'!K87)</f>
        <v>43901</v>
      </c>
      <c r="J78" s="5" t="str">
        <f>'[1]TCE - ANEXO IV - Preencher'!L87</f>
        <v>26200335520964000145650020000944851689637350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52</v>
      </c>
    </row>
    <row r="79" spans="1:12" s="8" customFormat="1" ht="19.5" customHeight="1" x14ac:dyDescent="0.2">
      <c r="A79" s="3">
        <f>IFERROR(VLOOKUP(B79,'[1]DADOS (OCULTAR)'!$P$3:$R$53,3,0),"")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41053497000193</v>
      </c>
      <c r="E79" s="5" t="str">
        <f>'[1]TCE - ANEXO IV - Preencher'!G88</f>
        <v>DISCAMED MEDICO HOSPITALAR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14157</v>
      </c>
      <c r="I79" s="6">
        <f>IF('[1]TCE - ANEXO IV - Preencher'!K88="","",'[1]TCE - ANEXO IV - Preencher'!K88)</f>
        <v>43901</v>
      </c>
      <c r="J79" s="5" t="str">
        <f>'[1]TCE - ANEXO IV - Preencher'!L88</f>
        <v>26200341053497000193550010000141571001369294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570</v>
      </c>
    </row>
    <row r="80" spans="1:12" s="8" customFormat="1" ht="19.5" customHeight="1" x14ac:dyDescent="0.2">
      <c r="A80" s="3">
        <f>IFERROR(VLOOKUP(B80,'[1]DADOS (OCULTAR)'!$P$3:$R$53,3,0),"")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175233000125</v>
      </c>
      <c r="E80" s="5" t="str">
        <f>'[1]TCE - ANEXO IV - Preencher'!G89</f>
        <v>TRES LEOES MATERIAL HOSPITALAR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48825</v>
      </c>
      <c r="I80" s="6">
        <f>IF('[1]TCE - ANEXO IV - Preencher'!K89="","",'[1]TCE - ANEXO IV - Preencher'!K89)</f>
        <v>43901</v>
      </c>
      <c r="J80" s="5" t="str">
        <f>'[1]TCE - ANEXO IV - Preencher'!L89</f>
        <v>28200300175233000125550010000488251584328844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5430</v>
      </c>
    </row>
    <row r="81" spans="1:12" s="8" customFormat="1" ht="19.5" customHeight="1" x14ac:dyDescent="0.2">
      <c r="A81" s="3">
        <f>IFERROR(VLOOKUP(B81,'[1]DADOS (OCULTAR)'!$P$3:$R$53,3,0),"")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236193000184</v>
      </c>
      <c r="E81" s="5" t="str">
        <f>'[1]TCE - ANEXO IV - Preencher'!G90</f>
        <v>CIRURGICA RECIFE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000.055.422</v>
      </c>
      <c r="I81" s="6">
        <f>IF('[1]TCE - ANEXO IV - Preencher'!K90="","",'[1]TCE - ANEXO IV - Preencher'!K90)</f>
        <v>43901</v>
      </c>
      <c r="J81" s="5" t="str">
        <f>'[1]TCE - ANEXO IV - Preencher'!L90</f>
        <v>26200300236193000184550010000554221000554236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2348.98</v>
      </c>
    </row>
    <row r="82" spans="1:12" s="8" customFormat="1" ht="19.5" customHeight="1" x14ac:dyDescent="0.2">
      <c r="A82" s="3">
        <f>IFERROR(VLOOKUP(B82,'[1]DADOS (OCULTAR)'!$P$3:$R$53,3,0),"")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82641325003648</v>
      </c>
      <c r="E82" s="5" t="str">
        <f>'[1]TCE - ANEXO IV - Preencher'!G91</f>
        <v>CREMER S.A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000.152.017</v>
      </c>
      <c r="I82" s="6">
        <f>IF('[1]TCE - ANEXO IV - Preencher'!K91="","",'[1]TCE - ANEXO IV - Preencher'!K91)</f>
        <v>43902</v>
      </c>
      <c r="J82" s="5" t="str">
        <f>'[1]TCE - ANEXO IV - Preencher'!L91</f>
        <v>26200382641325003648550010001520171967578026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1736.88</v>
      </c>
    </row>
    <row r="83" spans="1:12" s="8" customFormat="1" ht="19.5" customHeight="1" x14ac:dyDescent="0.2">
      <c r="A83" s="3">
        <f>IFERROR(VLOOKUP(B83,'[1]DADOS (OCULTAR)'!$P$3:$R$53,3,0),"")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82641325003648</v>
      </c>
      <c r="E83" s="5" t="str">
        <f>'[1]TCE - ANEXO IV - Preencher'!G92</f>
        <v>CREMER S.A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000.152.007</v>
      </c>
      <c r="I83" s="6">
        <f>IF('[1]TCE - ANEXO IV - Preencher'!K92="","",'[1]TCE - ANEXO IV - Preencher'!K92)</f>
        <v>43902</v>
      </c>
      <c r="J83" s="5" t="str">
        <f>'[1]TCE - ANEXO IV - Preencher'!L92</f>
        <v>26200382641325003648550010001520071177716765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29750</v>
      </c>
    </row>
    <row r="84" spans="1:12" s="8" customFormat="1" ht="19.5" customHeight="1" x14ac:dyDescent="0.2">
      <c r="A84" s="3">
        <f>IFERROR(VLOOKUP(B84,'[1]DADOS (OCULTAR)'!$P$3:$R$53,3,0),"")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10779833000156</v>
      </c>
      <c r="E84" s="5" t="str">
        <f>'[1]TCE - ANEXO IV - Preencher'!G93</f>
        <v>MEDICAL MERCANTIL DE APARELHAGEM MEDICA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499587</v>
      </c>
      <c r="I84" s="6">
        <f>IF('[1]TCE - ANEXO IV - Preencher'!K93="","",'[1]TCE - ANEXO IV - Preencher'!K93)</f>
        <v>43902</v>
      </c>
      <c r="J84" s="5" t="str">
        <f>'[1]TCE - ANEXO IV - Preencher'!L93</f>
        <v>26200310779833000156550010004995871180853970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1095.5999999999999</v>
      </c>
    </row>
    <row r="85" spans="1:12" s="8" customFormat="1" ht="19.5" customHeight="1" x14ac:dyDescent="0.2">
      <c r="A85" s="3">
        <f>IFERROR(VLOOKUP(B85,'[1]DADOS (OCULTAR)'!$P$3:$R$53,3,0),"")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21172673000107</v>
      </c>
      <c r="E85" s="5" t="str">
        <f>'[1]TCE - ANEXO IV - Preencher'!G94</f>
        <v>ERS INDUSTRIA E COMERCIO DE PRODUTOS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16163</v>
      </c>
      <c r="I85" s="6">
        <f>IF('[1]TCE - ANEXO IV - Preencher'!K94="","",'[1]TCE - ANEXO IV - Preencher'!K94)</f>
        <v>43902</v>
      </c>
      <c r="J85" s="5" t="str">
        <f>'[1]TCE - ANEXO IV - Preencher'!L94</f>
        <v>26200321172673000107550010000161631829773407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1580</v>
      </c>
    </row>
    <row r="86" spans="1:12" s="8" customFormat="1" ht="19.5" customHeight="1" x14ac:dyDescent="0.2">
      <c r="A86" s="3">
        <f>IFERROR(VLOOKUP(B86,'[1]DADOS (OCULTAR)'!$P$3:$R$53,3,0),"")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51943645000107</v>
      </c>
      <c r="E86" s="5" t="str">
        <f>'[1]TCE - ANEXO IV - Preencher'!G95</f>
        <v>BIOMEDICAL EQUIPAMENTOS E PRODUTOS MED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000.118.677</v>
      </c>
      <c r="I86" s="6">
        <f>IF('[1]TCE - ANEXO IV - Preencher'!K95="","",'[1]TCE - ANEXO IV - Preencher'!K95)</f>
        <v>43902</v>
      </c>
      <c r="J86" s="5" t="str">
        <f>'[1]TCE - ANEXO IV - Preencher'!L95</f>
        <v>35200351943645000107550010001186771004640321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8304</v>
      </c>
    </row>
    <row r="87" spans="1:12" s="8" customFormat="1" ht="19.5" customHeight="1" x14ac:dyDescent="0.2">
      <c r="A87" s="3">
        <f>IFERROR(VLOOKUP(B87,'[1]DADOS (OCULTAR)'!$P$3:$R$53,3,0),"")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51943645000107</v>
      </c>
      <c r="E87" s="5" t="str">
        <f>'[1]TCE - ANEXO IV - Preencher'!G96</f>
        <v>BIOMEDICAL EQUIPAMENTOS E PRODUTOS MED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000.118.577</v>
      </c>
      <c r="I87" s="6">
        <f>IF('[1]TCE - ANEXO IV - Preencher'!K96="","",'[1]TCE - ANEXO IV - Preencher'!K96)</f>
        <v>43902</v>
      </c>
      <c r="J87" s="5" t="str">
        <f>'[1]TCE - ANEXO IV - Preencher'!L96</f>
        <v>35200351943645000107550010001185771004640326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4445</v>
      </c>
    </row>
    <row r="88" spans="1:12" s="8" customFormat="1" ht="19.5" customHeight="1" x14ac:dyDescent="0.2">
      <c r="A88" s="3">
        <f>IFERROR(VLOOKUP(B88,'[1]DADOS (OCULTAR)'!$P$3:$R$53,3,0),"")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67729178000491</v>
      </c>
      <c r="E88" s="5" t="str">
        <f>'[1]TCE - ANEXO IV - Preencher'!G97</f>
        <v>COMERCIAL C RIOCLARENSE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1267243</v>
      </c>
      <c r="I88" s="6">
        <f>IF('[1]TCE - ANEXO IV - Preencher'!K97="","",'[1]TCE - ANEXO IV - Preencher'!K97)</f>
        <v>43902</v>
      </c>
      <c r="J88" s="5" t="str">
        <f>'[1]TCE - ANEXO IV - Preencher'!L97</f>
        <v>35200367729178000491550010012672431623309131</v>
      </c>
      <c r="K88" s="5" t="str">
        <f>IF(F88="B",LEFT('[1]TCE - ANEXO IV - Preencher'!M97,2),IF(F88="S",LEFT('[1]TCE - ANEXO IV - Preencher'!M97,7),IF('[1]TCE - ANEXO IV - Preencher'!H97="","")))</f>
        <v>25</v>
      </c>
      <c r="L88" s="7">
        <f>'[1]TCE - ANEXO IV - Preencher'!N97</f>
        <v>3815</v>
      </c>
    </row>
    <row r="89" spans="1:12" s="8" customFormat="1" ht="19.5" customHeight="1" x14ac:dyDescent="0.2">
      <c r="A89" s="3">
        <f>IFERROR(VLOOKUP(B89,'[1]DADOS (OCULTAR)'!$P$3:$R$53,3,0),"")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67729178000491</v>
      </c>
      <c r="E89" s="5" t="str">
        <f>'[1]TCE - ANEXO IV - Preencher'!G98</f>
        <v>COMERCIAL C RIOCLARENSE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1267467</v>
      </c>
      <c r="I89" s="6">
        <f>IF('[1]TCE - ANEXO IV - Preencher'!K98="","",'[1]TCE - ANEXO IV - Preencher'!K98)</f>
        <v>43902</v>
      </c>
      <c r="J89" s="5" t="str">
        <f>'[1]TCE - ANEXO IV - Preencher'!L98</f>
        <v>35200367729178000491550010012674671934788859</v>
      </c>
      <c r="K89" s="5" t="str">
        <f>IF(F89="B",LEFT('[1]TCE - ANEXO IV - Preencher'!M98,2),IF(F89="S",LEFT('[1]TCE - ANEXO IV - Preencher'!M98,7),IF('[1]TCE - ANEXO IV - Preencher'!H98="","")))</f>
        <v>25</v>
      </c>
      <c r="L89" s="7">
        <f>'[1]TCE - ANEXO IV - Preencher'!N98</f>
        <v>5554.9</v>
      </c>
    </row>
    <row r="90" spans="1:12" s="8" customFormat="1" ht="19.5" customHeight="1" x14ac:dyDescent="0.2">
      <c r="A90" s="3">
        <f>IFERROR(VLOOKUP(B90,'[1]DADOS (OCULTAR)'!$P$3:$R$53,3,0),"")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67729178000491</v>
      </c>
      <c r="E90" s="5" t="str">
        <f>'[1]TCE - ANEXO IV - Preencher'!G99</f>
        <v>COMERCIAL C RIOCLARENSE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22126</v>
      </c>
      <c r="I90" s="6">
        <f>IF('[1]TCE - ANEXO IV - Preencher'!K99="","",'[1]TCE - ANEXO IV - Preencher'!K99)</f>
        <v>43902</v>
      </c>
      <c r="J90" s="5" t="str">
        <f>'[1]TCE - ANEXO IV - Preencher'!L99</f>
        <v>41200367729178000572550010000221261274984822</v>
      </c>
      <c r="K90" s="5" t="str">
        <f>IF(F90="B",LEFT('[1]TCE - ANEXO IV - Preencher'!M99,2),IF(F90="S",LEFT('[1]TCE - ANEXO IV - Preencher'!M99,7),IF('[1]TCE - ANEXO IV - Preencher'!H99="","")))</f>
        <v>25</v>
      </c>
      <c r="L90" s="7">
        <f>'[1]TCE - ANEXO IV - Preencher'!N99</f>
        <v>3390</v>
      </c>
    </row>
    <row r="91" spans="1:12" s="8" customFormat="1" ht="19.5" customHeight="1" x14ac:dyDescent="0.2">
      <c r="A91" s="3">
        <f>IFERROR(VLOOKUP(B91,'[1]DADOS (OCULTAR)'!$P$3:$R$53,3,0),"")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19585158000280</v>
      </c>
      <c r="E91" s="5" t="str">
        <f>'[1]TCE - ANEXO IV - Preencher'!G100</f>
        <v>CARDINAL HEALTH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28598</v>
      </c>
      <c r="I91" s="6">
        <f>IF('[1]TCE - ANEXO IV - Preencher'!K100="","",'[1]TCE - ANEXO IV - Preencher'!K100)</f>
        <v>43902</v>
      </c>
      <c r="J91" s="5" t="str">
        <f>'[1]TCE - ANEXO IV - Preencher'!L100</f>
        <v>35191219585158000280550010000285981006899201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2550</v>
      </c>
    </row>
    <row r="92" spans="1:12" s="8" customFormat="1" ht="19.5" customHeight="1" x14ac:dyDescent="0.2">
      <c r="A92" s="3">
        <f>IFERROR(VLOOKUP(B92,'[1]DADOS (OCULTAR)'!$P$3:$R$53,3,0),"")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82641325003648</v>
      </c>
      <c r="E92" s="5" t="str">
        <f>'[1]TCE - ANEXO IV - Preencher'!G101</f>
        <v>CREMER S.A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000.152.075</v>
      </c>
      <c r="I92" s="6">
        <f>IF('[1]TCE - ANEXO IV - Preencher'!K101="","",'[1]TCE - ANEXO IV - Preencher'!K101)</f>
        <v>43903</v>
      </c>
      <c r="J92" s="5" t="str">
        <f>'[1]TCE - ANEXO IV - Preencher'!L101</f>
        <v>26200382641325003648550010001520751773558406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2174.6</v>
      </c>
    </row>
    <row r="93" spans="1:12" s="8" customFormat="1" ht="19.5" customHeight="1" x14ac:dyDescent="0.2">
      <c r="A93" s="3">
        <f>IFERROR(VLOOKUP(B93,'[1]DADOS (OCULTAR)'!$P$3:$R$53,3,0),"")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8674752000140</v>
      </c>
      <c r="E93" s="5" t="str">
        <f>'[1]TCE - ANEXO IV - Preencher'!G102</f>
        <v>CIRURGICA MONTEBELLO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000.076.027</v>
      </c>
      <c r="I93" s="6">
        <f>IF('[1]TCE - ANEXO IV - Preencher'!K102="","",'[1]TCE - ANEXO IV - Preencher'!K102)</f>
        <v>43903</v>
      </c>
      <c r="J93" s="5" t="str">
        <f>'[1]TCE - ANEXO IV - Preencher'!L102</f>
        <v>26200308674752000140550010000760271364066259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1407.96</v>
      </c>
    </row>
    <row r="94" spans="1:12" s="8" customFormat="1" ht="19.5" customHeight="1" x14ac:dyDescent="0.2">
      <c r="A94" s="3">
        <f>IFERROR(VLOOKUP(B94,'[1]DADOS (OCULTAR)'!$P$3:$R$53,3,0),"")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8674752000140</v>
      </c>
      <c r="E94" s="5" t="str">
        <f>'[1]TCE - ANEXO IV - Preencher'!G103</f>
        <v>CIRURGICA MONTEBELLO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000.076.027</v>
      </c>
      <c r="I94" s="6">
        <f>IF('[1]TCE - ANEXO IV - Preencher'!K103="","",'[1]TCE - ANEXO IV - Preencher'!K103)</f>
        <v>43903</v>
      </c>
      <c r="J94" s="5" t="str">
        <f>'[1]TCE - ANEXO IV - Preencher'!L103</f>
        <v>26200308674752000140550010000760271364066259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1029.9000000000001</v>
      </c>
    </row>
    <row r="95" spans="1:12" s="8" customFormat="1" ht="19.5" customHeight="1" x14ac:dyDescent="0.2">
      <c r="A95" s="3">
        <f>IFERROR(VLOOKUP(B95,'[1]DADOS (OCULTAR)'!$P$3:$R$53,3,0),"")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1440590000136</v>
      </c>
      <c r="E95" s="5" t="str">
        <f>'[1]TCE - ANEXO IV - Preencher'!G104</f>
        <v>FRESENIUS MEDICAL CARE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1430978</v>
      </c>
      <c r="I95" s="6">
        <f>IF('[1]TCE - ANEXO IV - Preencher'!K104="","",'[1]TCE - ANEXO IV - Preencher'!K104)</f>
        <v>43903</v>
      </c>
      <c r="J95" s="5" t="str">
        <f>'[1]TCE - ANEXO IV - Preencher'!L104</f>
        <v>35200301440590000136550000014309781048224337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324.75</v>
      </c>
    </row>
    <row r="96" spans="1:12" s="8" customFormat="1" ht="19.5" customHeight="1" x14ac:dyDescent="0.2">
      <c r="A96" s="3">
        <f>IFERROR(VLOOKUP(B96,'[1]DADOS (OCULTAR)'!$P$3:$R$53,3,0),"")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24436602000154</v>
      </c>
      <c r="E96" s="5" t="str">
        <f>'[1]TCE - ANEXO IV - Preencher'!G105</f>
        <v>ART CIRURGICA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78388</v>
      </c>
      <c r="I96" s="6">
        <f>IF('[1]TCE - ANEXO IV - Preencher'!K105="","",'[1]TCE - ANEXO IV - Preencher'!K105)</f>
        <v>43906</v>
      </c>
      <c r="J96" s="5" t="str">
        <f>'[1]TCE - ANEXO IV - Preencher'!L105</f>
        <v>26200324436602000154550010000783881111783885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1700</v>
      </c>
    </row>
    <row r="97" spans="1:12" s="8" customFormat="1" ht="19.5" customHeight="1" x14ac:dyDescent="0.2">
      <c r="A97" s="3">
        <f>IFERROR(VLOOKUP(B97,'[1]DADOS (OCULTAR)'!$P$3:$R$53,3,0),"")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58426628000133</v>
      </c>
      <c r="E97" s="5" t="str">
        <f>'[1]TCE - ANEXO IV - Preencher'!G106</f>
        <v>SAMTRONIC INDUSTRIA E COMERCIO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232722</v>
      </c>
      <c r="I97" s="6">
        <f>IF('[1]TCE - ANEXO IV - Preencher'!K106="","",'[1]TCE - ANEXO IV - Preencher'!K106)</f>
        <v>43906</v>
      </c>
      <c r="J97" s="5" t="str">
        <f>'[1]TCE - ANEXO IV - Preencher'!L106</f>
        <v>35200358426628000133550010002327221100319937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22800</v>
      </c>
    </row>
    <row r="98" spans="1:12" s="8" customFormat="1" ht="19.5" customHeight="1" x14ac:dyDescent="0.2">
      <c r="A98" s="3">
        <f>IFERROR(VLOOKUP(B98,'[1]DADOS (OCULTAR)'!$P$3:$R$53,3,0),"")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37844479000152</v>
      </c>
      <c r="E98" s="5" t="str">
        <f>'[1]TCE - ANEXO IV - Preencher'!G107</f>
        <v>BIOLINE FIOS CIRURGICOS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88008</v>
      </c>
      <c r="I98" s="6">
        <f>IF('[1]TCE - ANEXO IV - Preencher'!K107="","",'[1]TCE - ANEXO IV - Preencher'!K107)</f>
        <v>43906</v>
      </c>
      <c r="J98" s="5" t="str">
        <f>'[1]TCE - ANEXO IV - Preencher'!L107</f>
        <v>52200337844479000152550020000880081100288125</v>
      </c>
      <c r="K98" s="5" t="str">
        <f>IF(F98="B",LEFT('[1]TCE - ANEXO IV - Preencher'!M107,2),IF(F98="S",LEFT('[1]TCE - ANEXO IV - Preencher'!M107,7),IF('[1]TCE - ANEXO IV - Preencher'!H107="","")))</f>
        <v>52</v>
      </c>
      <c r="L98" s="7">
        <f>'[1]TCE - ANEXO IV - Preencher'!N107</f>
        <v>10174.08</v>
      </c>
    </row>
    <row r="99" spans="1:12" s="8" customFormat="1" ht="19.5" customHeight="1" x14ac:dyDescent="0.2">
      <c r="A99" s="3">
        <f>IFERROR(VLOOKUP(B99,'[1]DADOS (OCULTAR)'!$P$3:$R$53,3,0),"")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7395985000140</v>
      </c>
      <c r="E99" s="5" t="str">
        <f>'[1]TCE - ANEXO IV - Preencher'!G108</f>
        <v>POTENGY PRODUTOS HOSPITALARES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000.015.574</v>
      </c>
      <c r="I99" s="6">
        <f>IF('[1]TCE - ANEXO IV - Preencher'!K108="","",'[1]TCE - ANEXO IV - Preencher'!K108)</f>
        <v>43906</v>
      </c>
      <c r="J99" s="5" t="str">
        <f>'[1]TCE - ANEXO IV - Preencher'!L108</f>
        <v>25200307395985000140550010000155741000000019</v>
      </c>
      <c r="K99" s="5" t="str">
        <f>IF(F99="B",LEFT('[1]TCE - ANEXO IV - Preencher'!M108,2),IF(F99="S",LEFT('[1]TCE - ANEXO IV - Preencher'!M108,7),IF('[1]TCE - ANEXO IV - Preencher'!H108="","")))</f>
        <v>25</v>
      </c>
      <c r="L99" s="7">
        <f>'[1]TCE - ANEXO IV - Preencher'!N108</f>
        <v>1529.48</v>
      </c>
    </row>
    <row r="100" spans="1:12" s="8" customFormat="1" ht="19.5" customHeight="1" x14ac:dyDescent="0.2">
      <c r="A100" s="3">
        <f>IFERROR(VLOOKUP(B100,'[1]DADOS (OCULTAR)'!$P$3:$R$53,3,0),"")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7203018000130</v>
      </c>
      <c r="E100" s="5" t="str">
        <f>'[1]TCE - ANEXO IV - Preencher'!G109</f>
        <v>ORBIMED COMERCIO DE PRODUTOS MEDICOS L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17197</v>
      </c>
      <c r="I100" s="6">
        <f>IF('[1]TCE - ANEXO IV - Preencher'!K109="","",'[1]TCE - ANEXO IV - Preencher'!K109)</f>
        <v>43906</v>
      </c>
      <c r="J100" s="5" t="str">
        <f>'[1]TCE - ANEXO IV - Preencher'!L109</f>
        <v>24200307203018000130550010000171971009615567</v>
      </c>
      <c r="K100" s="5" t="str">
        <f>IF(F100="B",LEFT('[1]TCE - ANEXO IV - Preencher'!M109,2),IF(F100="S",LEFT('[1]TCE - ANEXO IV - Preencher'!M109,7),IF('[1]TCE - ANEXO IV - Preencher'!H109="","")))</f>
        <v>24</v>
      </c>
      <c r="L100" s="7">
        <f>'[1]TCE - ANEXO IV - Preencher'!N109</f>
        <v>570</v>
      </c>
    </row>
    <row r="101" spans="1:12" s="8" customFormat="1" ht="19.5" customHeight="1" x14ac:dyDescent="0.2">
      <c r="A101" s="3">
        <f>IFERROR(VLOOKUP(B101,'[1]DADOS (OCULTAR)'!$P$3:$R$53,3,0),"")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7203018000130</v>
      </c>
      <c r="E101" s="5" t="str">
        <f>'[1]TCE - ANEXO IV - Preencher'!G110</f>
        <v>ORBIMED COMERCIO DE PRODUTOS MEDICOS L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17196</v>
      </c>
      <c r="I101" s="6">
        <f>IF('[1]TCE - ANEXO IV - Preencher'!K110="","",'[1]TCE - ANEXO IV - Preencher'!K110)</f>
        <v>43906</v>
      </c>
      <c r="J101" s="5" t="str">
        <f>'[1]TCE - ANEXO IV - Preencher'!L110</f>
        <v>24200307203018000130550010000171961004349110</v>
      </c>
      <c r="K101" s="5" t="str">
        <f>IF(F101="B",LEFT('[1]TCE - ANEXO IV - Preencher'!M110,2),IF(F101="S",LEFT('[1]TCE - ANEXO IV - Preencher'!M110,7),IF('[1]TCE - ANEXO IV - Preencher'!H110="","")))</f>
        <v>24</v>
      </c>
      <c r="L101" s="7">
        <f>'[1]TCE - ANEXO IV - Preencher'!N110</f>
        <v>300</v>
      </c>
    </row>
    <row r="102" spans="1:12" s="8" customFormat="1" ht="19.5" customHeight="1" x14ac:dyDescent="0.2">
      <c r="A102" s="3">
        <f>IFERROR(VLOOKUP(B102,'[1]DADOS (OCULTAR)'!$P$3:$R$53,3,0),"")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1437707000122</v>
      </c>
      <c r="E102" s="5" t="str">
        <f>'[1]TCE - ANEXO IV - Preencher'!G111</f>
        <v>SCITECH MEDICAL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130820</v>
      </c>
      <c r="I102" s="6">
        <f>IF('[1]TCE - ANEXO IV - Preencher'!K111="","",'[1]TCE - ANEXO IV - Preencher'!K111)</f>
        <v>43906</v>
      </c>
      <c r="J102" s="5" t="str">
        <f>'[1]TCE - ANEXO IV - Preencher'!L111</f>
        <v>52200301437707000122550550001308201145823642</v>
      </c>
      <c r="K102" s="5" t="str">
        <f>IF(F102="B",LEFT('[1]TCE - ANEXO IV - Preencher'!M111,2),IF(F102="S",LEFT('[1]TCE - ANEXO IV - Preencher'!M111,7),IF('[1]TCE - ANEXO IV - Preencher'!H111="","")))</f>
        <v>52</v>
      </c>
      <c r="L102" s="7">
        <f>'[1]TCE - ANEXO IV - Preencher'!N111</f>
        <v>550</v>
      </c>
    </row>
    <row r="103" spans="1:12" s="8" customFormat="1" ht="19.5" customHeight="1" x14ac:dyDescent="0.2">
      <c r="A103" s="3">
        <f>IFERROR(VLOOKUP(B103,'[1]DADOS (OCULTAR)'!$P$3:$R$53,3,0),"")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1437707000122</v>
      </c>
      <c r="E103" s="5" t="str">
        <f>'[1]TCE - ANEXO IV - Preencher'!G112</f>
        <v>SCITECH MEDICAL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129804</v>
      </c>
      <c r="I103" s="6">
        <f>IF('[1]TCE - ANEXO IV - Preencher'!K112="","",'[1]TCE - ANEXO IV - Preencher'!K112)</f>
        <v>43906</v>
      </c>
      <c r="J103" s="5" t="str">
        <f>'[1]TCE - ANEXO IV - Preencher'!L112</f>
        <v>52200301437707000122550550001298041276789018</v>
      </c>
      <c r="K103" s="5" t="str">
        <f>IF(F103="B",LEFT('[1]TCE - ANEXO IV - Preencher'!M112,2),IF(F103="S",LEFT('[1]TCE - ANEXO IV - Preencher'!M112,7),IF('[1]TCE - ANEXO IV - Preencher'!H112="","")))</f>
        <v>52</v>
      </c>
      <c r="L103" s="7">
        <f>'[1]TCE - ANEXO IV - Preencher'!N112</f>
        <v>550</v>
      </c>
    </row>
    <row r="104" spans="1:12" s="8" customFormat="1" ht="19.5" customHeight="1" x14ac:dyDescent="0.2">
      <c r="A104" s="3">
        <f>IFERROR(VLOOKUP(B104,'[1]DADOS (OCULTAR)'!$P$3:$R$53,3,0),"")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1437707000122</v>
      </c>
      <c r="E104" s="5" t="str">
        <f>'[1]TCE - ANEXO IV - Preencher'!G113</f>
        <v>SCITECH MEDICAL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129802</v>
      </c>
      <c r="I104" s="6">
        <f>IF('[1]TCE - ANEXO IV - Preencher'!K113="","",'[1]TCE - ANEXO IV - Preencher'!K113)</f>
        <v>43906</v>
      </c>
      <c r="J104" s="5" t="str">
        <f>'[1]TCE - ANEXO IV - Preencher'!L113</f>
        <v>52200301437707000122550550001298021828143380</v>
      </c>
      <c r="K104" s="5" t="str">
        <f>IF(F104="B",LEFT('[1]TCE - ANEXO IV - Preencher'!M113,2),IF(F104="S",LEFT('[1]TCE - ANEXO IV - Preencher'!M113,7),IF('[1]TCE - ANEXO IV - Preencher'!H113="","")))</f>
        <v>52</v>
      </c>
      <c r="L104" s="7">
        <f>'[1]TCE - ANEXO IV - Preencher'!N113</f>
        <v>550</v>
      </c>
    </row>
    <row r="105" spans="1:12" s="8" customFormat="1" ht="19.5" customHeight="1" x14ac:dyDescent="0.2">
      <c r="A105" s="3">
        <f>IFERROR(VLOOKUP(B105,'[1]DADOS (OCULTAR)'!$P$3:$R$53,3,0),"")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1437707000122</v>
      </c>
      <c r="E105" s="5" t="str">
        <f>'[1]TCE - ANEXO IV - Preencher'!G114</f>
        <v>SCITECH MEDICAL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130188</v>
      </c>
      <c r="I105" s="6">
        <f>IF('[1]TCE - ANEXO IV - Preencher'!K114="","",'[1]TCE - ANEXO IV - Preencher'!K114)</f>
        <v>43906</v>
      </c>
      <c r="J105" s="5" t="str">
        <f>'[1]TCE - ANEXO IV - Preencher'!L114</f>
        <v>52200301437707000122550550001301881880361103</v>
      </c>
      <c r="K105" s="5" t="str">
        <f>IF(F105="B",LEFT('[1]TCE - ANEXO IV - Preencher'!M114,2),IF(F105="S",LEFT('[1]TCE - ANEXO IV - Preencher'!M114,7),IF('[1]TCE - ANEXO IV - Preencher'!H114="","")))</f>
        <v>52</v>
      </c>
      <c r="L105" s="7">
        <f>'[1]TCE - ANEXO IV - Preencher'!N114</f>
        <v>550</v>
      </c>
    </row>
    <row r="106" spans="1:12" s="8" customFormat="1" ht="19.5" customHeight="1" x14ac:dyDescent="0.2">
      <c r="A106" s="3">
        <f>IFERROR(VLOOKUP(B106,'[1]DADOS (OCULTAR)'!$P$3:$R$53,3,0),"")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1437707000122</v>
      </c>
      <c r="E106" s="5" t="str">
        <f>'[1]TCE - ANEXO IV - Preencher'!G115</f>
        <v>SCITECH MEDICAL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130984</v>
      </c>
      <c r="I106" s="6">
        <f>IF('[1]TCE - ANEXO IV - Preencher'!K115="","",'[1]TCE - ANEXO IV - Preencher'!K115)</f>
        <v>43906</v>
      </c>
      <c r="J106" s="5" t="str">
        <f>'[1]TCE - ANEXO IV - Preencher'!L115</f>
        <v>52200301437707000122550550001309841583128417</v>
      </c>
      <c r="K106" s="5" t="str">
        <f>IF(F106="B",LEFT('[1]TCE - ANEXO IV - Preencher'!M115,2),IF(F106="S",LEFT('[1]TCE - ANEXO IV - Preencher'!M115,7),IF('[1]TCE - ANEXO IV - Preencher'!H115="","")))</f>
        <v>52</v>
      </c>
      <c r="L106" s="7">
        <f>'[1]TCE - ANEXO IV - Preencher'!N115</f>
        <v>1100</v>
      </c>
    </row>
    <row r="107" spans="1:12" s="8" customFormat="1" ht="19.5" customHeight="1" x14ac:dyDescent="0.2">
      <c r="A107" s="3">
        <f>IFERROR(VLOOKUP(B107,'[1]DADOS (OCULTAR)'!$P$3:$R$53,3,0),"")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31404381000106</v>
      </c>
      <c r="E107" s="5" t="str">
        <f>'[1]TCE - ANEXO IV - Preencher'!G116</f>
        <v>BIOVASCULAR COMERCIO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000.000.112</v>
      </c>
      <c r="I107" s="6">
        <f>IF('[1]TCE - ANEXO IV - Preencher'!K116="","",'[1]TCE - ANEXO IV - Preencher'!K116)</f>
        <v>43906</v>
      </c>
      <c r="J107" s="5" t="str">
        <f>'[1]TCE - ANEXO IV - Preencher'!L116</f>
        <v>26200331404381000106550010000001121439290484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330</v>
      </c>
    </row>
    <row r="108" spans="1:12" s="8" customFormat="1" ht="19.5" customHeight="1" x14ac:dyDescent="0.2">
      <c r="A108" s="3">
        <f>IFERROR(VLOOKUP(B108,'[1]DADOS (OCULTAR)'!$P$3:$R$53,3,0),"")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31404381000106</v>
      </c>
      <c r="E108" s="5" t="str">
        <f>'[1]TCE - ANEXO IV - Preencher'!G117</f>
        <v>BIOVASCULAR COMERCIO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000.000.113</v>
      </c>
      <c r="I108" s="6">
        <f>IF('[1]TCE - ANEXO IV - Preencher'!K117="","",'[1]TCE - ANEXO IV - Preencher'!K117)</f>
        <v>43906</v>
      </c>
      <c r="J108" s="5" t="str">
        <f>'[1]TCE - ANEXO IV - Preencher'!L117</f>
        <v>26200331404381000106550010000001131304867950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490</v>
      </c>
    </row>
    <row r="109" spans="1:12" s="8" customFormat="1" ht="19.5" customHeight="1" x14ac:dyDescent="0.2">
      <c r="A109" s="3">
        <f>IFERROR(VLOOKUP(B109,'[1]DADOS (OCULTAR)'!$P$3:$R$53,3,0),"")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31404381000106</v>
      </c>
      <c r="E109" s="5" t="str">
        <f>'[1]TCE - ANEXO IV - Preencher'!G118</f>
        <v>BIOVASCULAR COMERCIO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000.000.115</v>
      </c>
      <c r="I109" s="6">
        <f>IF('[1]TCE - ANEXO IV - Preencher'!K118="","",'[1]TCE - ANEXO IV - Preencher'!K118)</f>
        <v>43906</v>
      </c>
      <c r="J109" s="5" t="str">
        <f>'[1]TCE - ANEXO IV - Preencher'!L118</f>
        <v>26200331404381000106550010000001151223171918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330</v>
      </c>
    </row>
    <row r="110" spans="1:12" s="8" customFormat="1" ht="19.5" customHeight="1" x14ac:dyDescent="0.2">
      <c r="A110" s="3">
        <f>IFERROR(VLOOKUP(B110,'[1]DADOS (OCULTAR)'!$P$3:$R$53,3,0),"")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31404381000106</v>
      </c>
      <c r="E110" s="5" t="str">
        <f>'[1]TCE - ANEXO IV - Preencher'!G119</f>
        <v>BIOVASCULAR COMERCIO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000.000.114</v>
      </c>
      <c r="I110" s="6">
        <f>IF('[1]TCE - ANEXO IV - Preencher'!K119="","",'[1]TCE - ANEXO IV - Preencher'!K119)</f>
        <v>43906</v>
      </c>
      <c r="J110" s="5" t="str">
        <f>'[1]TCE - ANEXO IV - Preencher'!L119</f>
        <v>26200331404381000106550010000001141086269906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660</v>
      </c>
    </row>
    <row r="111" spans="1:12" s="8" customFormat="1" ht="19.5" customHeight="1" x14ac:dyDescent="0.2">
      <c r="A111" s="3">
        <f>IFERROR(VLOOKUP(B111,'[1]DADOS (OCULTAR)'!$P$3:$R$53,3,0),"")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31404381000106</v>
      </c>
      <c r="E111" s="5" t="str">
        <f>'[1]TCE - ANEXO IV - Preencher'!G120</f>
        <v>BIOVASCULAR COMERCIO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000.000.117</v>
      </c>
      <c r="I111" s="6">
        <f>IF('[1]TCE - ANEXO IV - Preencher'!K120="","",'[1]TCE - ANEXO IV - Preencher'!K120)</f>
        <v>43906</v>
      </c>
      <c r="J111" s="5" t="str">
        <f>'[1]TCE - ANEXO IV - Preencher'!L120</f>
        <v>26200331404381000106550010000001171312725123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330</v>
      </c>
    </row>
    <row r="112" spans="1:12" s="8" customFormat="1" ht="19.5" customHeight="1" x14ac:dyDescent="0.2">
      <c r="A112" s="3">
        <f>IFERROR(VLOOKUP(B112,'[1]DADOS (OCULTAR)'!$P$3:$R$53,3,0),"")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31404381000106</v>
      </c>
      <c r="E112" s="5" t="str">
        <f>'[1]TCE - ANEXO IV - Preencher'!G121</f>
        <v>BIOVASCULAR COMERCIO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000.000.116</v>
      </c>
      <c r="I112" s="6">
        <f>IF('[1]TCE - ANEXO IV - Preencher'!K121="","",'[1]TCE - ANEXO IV - Preencher'!K121)</f>
        <v>43906</v>
      </c>
      <c r="J112" s="5" t="str">
        <f>'[1]TCE - ANEXO IV - Preencher'!L121</f>
        <v>2620033140438100010655001000001161151880591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660</v>
      </c>
    </row>
    <row r="113" spans="1:12" s="8" customFormat="1" ht="19.5" customHeight="1" x14ac:dyDescent="0.2">
      <c r="A113" s="3">
        <f>IFERROR(VLOOKUP(B113,'[1]DADOS (OCULTAR)'!$P$3:$R$53,3,0),"")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82641325003648</v>
      </c>
      <c r="E113" s="5" t="str">
        <f>'[1]TCE - ANEXO IV - Preencher'!G122</f>
        <v>CREMER S.A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000.152.119</v>
      </c>
      <c r="I113" s="6">
        <f>IF('[1]TCE - ANEXO IV - Preencher'!K122="","",'[1]TCE - ANEXO IV - Preencher'!K122)</f>
        <v>43907</v>
      </c>
      <c r="J113" s="5" t="str">
        <f>'[1]TCE - ANEXO IV - Preencher'!L122</f>
        <v>26200382641325003648550010001521191888185510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1400</v>
      </c>
    </row>
    <row r="114" spans="1:12" s="8" customFormat="1" ht="19.5" customHeight="1" x14ac:dyDescent="0.2">
      <c r="A114" s="3">
        <f>IFERROR(VLOOKUP(B114,'[1]DADOS (OCULTAR)'!$P$3:$R$53,3,0),"")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8675394000190</v>
      </c>
      <c r="E114" s="5" t="str">
        <f>'[1]TCE - ANEXO IV - Preencher'!G123</f>
        <v>SAFE SUPORTE A VIDA E COMERCIO INTER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27859</v>
      </c>
      <c r="I114" s="6">
        <f>IF('[1]TCE - ANEXO IV - Preencher'!K123="","",'[1]TCE - ANEXO IV - Preencher'!K123)</f>
        <v>43907</v>
      </c>
      <c r="J114" s="5" t="str">
        <f>'[1]TCE - ANEXO IV - Preencher'!L123</f>
        <v>26200308675394000190550010000278591435876510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2530</v>
      </c>
    </row>
    <row r="115" spans="1:12" s="8" customFormat="1" ht="19.5" customHeight="1" x14ac:dyDescent="0.2">
      <c r="A115" s="3">
        <f>IFERROR(VLOOKUP(B115,'[1]DADOS (OCULTAR)'!$P$3:$R$53,3,0),"")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11449180000100</v>
      </c>
      <c r="E115" s="5" t="str">
        <f>'[1]TCE - ANEXO IV - Preencher'!G124</f>
        <v>DPROSMED DIST DE PROD MED HOSP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000.033.285</v>
      </c>
      <c r="I115" s="6">
        <f>IF('[1]TCE - ANEXO IV - Preencher'!K124="","",'[1]TCE - ANEXO IV - Preencher'!K124)</f>
        <v>43907</v>
      </c>
      <c r="J115" s="5" t="str">
        <f>'[1]TCE - ANEXO IV - Preencher'!L124</f>
        <v>26200311449180000100550010000332851942754389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1011.85</v>
      </c>
    </row>
    <row r="116" spans="1:12" s="8" customFormat="1" ht="19.5" customHeight="1" x14ac:dyDescent="0.2">
      <c r="A116" s="3">
        <f>IFERROR(VLOOKUP(B116,'[1]DADOS (OCULTAR)'!$P$3:$R$53,3,0),"")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67729178000220</v>
      </c>
      <c r="E116" s="5" t="str">
        <f>'[1]TCE - ANEXO IV - Preencher'!G125</f>
        <v>COMERCIAL C RIOCLARENSE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530049</v>
      </c>
      <c r="I116" s="6">
        <f>IF('[1]TCE - ANEXO IV - Preencher'!K125="","",'[1]TCE - ANEXO IV - Preencher'!K125)</f>
        <v>43907</v>
      </c>
      <c r="J116" s="5" t="str">
        <f>'[1]TCE - ANEXO IV - Preencher'!L125</f>
        <v>31200367729178000220550010005300491274984827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2940</v>
      </c>
    </row>
    <row r="117" spans="1:12" s="8" customFormat="1" ht="19.5" customHeight="1" x14ac:dyDescent="0.2">
      <c r="A117" s="3">
        <f>IFERROR(VLOOKUP(B117,'[1]DADOS (OCULTAR)'!$P$3:$R$53,3,0),"")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7160019000144</v>
      </c>
      <c r="E117" s="5" t="str">
        <f>'[1]TCE - ANEXO IV - Preencher'!G126</f>
        <v>VITALE COMERCIO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34.396</v>
      </c>
      <c r="I117" s="6">
        <f>IF('[1]TCE - ANEXO IV - Preencher'!K126="","",'[1]TCE - ANEXO IV - Preencher'!K126)</f>
        <v>43907</v>
      </c>
      <c r="J117" s="5" t="str">
        <f>'[1]TCE - ANEXO IV - Preencher'!L126</f>
        <v>26200307160019000144550010000343961123830947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1100</v>
      </c>
    </row>
    <row r="118" spans="1:12" s="8" customFormat="1" ht="19.5" customHeight="1" x14ac:dyDescent="0.2">
      <c r="A118" s="3">
        <f>IFERROR(VLOOKUP(B118,'[1]DADOS (OCULTAR)'!$P$3:$R$53,3,0),"")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21596736000144</v>
      </c>
      <c r="E118" s="5" t="str">
        <f>'[1]TCE - ANEXO IV - Preencher'!G127</f>
        <v>ULTRAMEGA DIST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93941</v>
      </c>
      <c r="I118" s="6">
        <f>IF('[1]TCE - ANEXO IV - Preencher'!K127="","",'[1]TCE - ANEXO IV - Preencher'!K127)</f>
        <v>43907</v>
      </c>
      <c r="J118" s="5" t="str">
        <f>'[1]TCE - ANEXO IV - Preencher'!L127</f>
        <v>26200321596736000144550010000939411000960712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2030</v>
      </c>
    </row>
    <row r="119" spans="1:12" s="8" customFormat="1" ht="19.5" customHeight="1" x14ac:dyDescent="0.2">
      <c r="A119" s="3">
        <f>IFERROR(VLOOKUP(B119,'[1]DADOS (OCULTAR)'!$P$3:$R$53,3,0),"")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1280030000161</v>
      </c>
      <c r="E119" s="5" t="str">
        <f>'[1]TCE - ANEXO IV - Preencher'!G128</f>
        <v>EPTCA MEDICAL DEVICES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107.876</v>
      </c>
      <c r="I119" s="6">
        <f>IF('[1]TCE - ANEXO IV - Preencher'!K128="","",'[1]TCE - ANEXO IV - Preencher'!K128)</f>
        <v>43907</v>
      </c>
      <c r="J119" s="5" t="str">
        <f>'[1]TCE - ANEXO IV - Preencher'!L128</f>
        <v>33200301280030000161550000001078761109055001</v>
      </c>
      <c r="K119" s="5" t="str">
        <f>IF(F119="B",LEFT('[1]TCE - ANEXO IV - Preencher'!M128,2),IF(F119="S",LEFT('[1]TCE - ANEXO IV - Preencher'!M128,7),IF('[1]TCE - ANEXO IV - Preencher'!H128="","")))</f>
        <v>33</v>
      </c>
      <c r="L119" s="7">
        <f>'[1]TCE - ANEXO IV - Preencher'!N128</f>
        <v>2520</v>
      </c>
    </row>
    <row r="120" spans="1:12" s="8" customFormat="1" ht="19.5" customHeight="1" x14ac:dyDescent="0.2">
      <c r="A120" s="3">
        <f>IFERROR(VLOOKUP(B120,'[1]DADOS (OCULTAR)'!$P$3:$R$53,3,0),"")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2684571000118</v>
      </c>
      <c r="E120" s="5" t="str">
        <f>'[1]TCE - ANEXO IV - Preencher'!G129</f>
        <v>PLENA INDUSTRA DE FRALDAS EIRELI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000.009.399</v>
      </c>
      <c r="I120" s="6">
        <f>IF('[1]TCE - ANEXO IV - Preencher'!K129="","",'[1]TCE - ANEXO IV - Preencher'!K129)</f>
        <v>43907</v>
      </c>
      <c r="J120" s="5" t="str">
        <f>'[1]TCE - ANEXO IV - Preencher'!L129</f>
        <v>26190502684571000118550010000093991110634389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15172.54</v>
      </c>
    </row>
    <row r="121" spans="1:12" s="8" customFormat="1" ht="19.5" customHeight="1" x14ac:dyDescent="0.2">
      <c r="A121" s="3">
        <f>IFERROR(VLOOKUP(B121,'[1]DADOS (OCULTAR)'!$P$3:$R$53,3,0),"")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1440590001027</v>
      </c>
      <c r="E121" s="5" t="str">
        <f>'[1]TCE - ANEXO IV - Preencher'!G130</f>
        <v>FRESENIUS MEDICAL CARE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43471</v>
      </c>
      <c r="I121" s="6">
        <f>IF('[1]TCE - ANEXO IV - Preencher'!K130="","",'[1]TCE - ANEXO IV - Preencher'!K130)</f>
        <v>43907</v>
      </c>
      <c r="J121" s="5" t="str">
        <f>'[1]TCE - ANEXO IV - Preencher'!L130</f>
        <v>23200301440590001027550000000434711394687151</v>
      </c>
      <c r="K121" s="5" t="str">
        <f>IF(F121="B",LEFT('[1]TCE - ANEXO IV - Preencher'!M130,2),IF(F121="S",LEFT('[1]TCE - ANEXO IV - Preencher'!M130,7),IF('[1]TCE - ANEXO IV - Preencher'!H130="","")))</f>
        <v>23</v>
      </c>
      <c r="L121" s="7">
        <f>'[1]TCE - ANEXO IV - Preencher'!N130</f>
        <v>742</v>
      </c>
    </row>
    <row r="122" spans="1:12" s="8" customFormat="1" ht="19.5" customHeight="1" x14ac:dyDescent="0.2">
      <c r="A122" s="3">
        <f>IFERROR(VLOOKUP(B122,'[1]DADOS (OCULTAR)'!$P$3:$R$53,3,0),"")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7203018000130</v>
      </c>
      <c r="E122" s="5" t="str">
        <f>'[1]TCE - ANEXO IV - Preencher'!G131</f>
        <v>ORBIMED COMERCIO DE PRODUTOS MEDICOS L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17213</v>
      </c>
      <c r="I122" s="6">
        <f>IF('[1]TCE - ANEXO IV - Preencher'!K131="","",'[1]TCE - ANEXO IV - Preencher'!K131)</f>
        <v>43907</v>
      </c>
      <c r="J122" s="5" t="str">
        <f>'[1]TCE - ANEXO IV - Preencher'!L131</f>
        <v>24200307203018000130550010000172131004664921</v>
      </c>
      <c r="K122" s="5" t="str">
        <f>IF(F122="B",LEFT('[1]TCE - ANEXO IV - Preencher'!M131,2),IF(F122="S",LEFT('[1]TCE - ANEXO IV - Preencher'!M131,7),IF('[1]TCE - ANEXO IV - Preencher'!H131="","")))</f>
        <v>24</v>
      </c>
      <c r="L122" s="7">
        <f>'[1]TCE - ANEXO IV - Preencher'!N131</f>
        <v>570</v>
      </c>
    </row>
    <row r="123" spans="1:12" s="8" customFormat="1" ht="19.5" customHeight="1" x14ac:dyDescent="0.2">
      <c r="A123" s="3">
        <f>IFERROR(VLOOKUP(B123,'[1]DADOS (OCULTAR)'!$P$3:$R$53,3,0),"")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1437707000122</v>
      </c>
      <c r="E123" s="5" t="str">
        <f>'[1]TCE - ANEXO IV - Preencher'!G132</f>
        <v>SCITECH MEDICAL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131268</v>
      </c>
      <c r="I123" s="6">
        <f>IF('[1]TCE - ANEXO IV - Preencher'!K132="","",'[1]TCE - ANEXO IV - Preencher'!K132)</f>
        <v>43907</v>
      </c>
      <c r="J123" s="5" t="str">
        <f>'[1]TCE - ANEXO IV - Preencher'!L132</f>
        <v>52200301437707000122550550001312681518427688</v>
      </c>
      <c r="K123" s="5" t="str">
        <f>IF(F123="B",LEFT('[1]TCE - ANEXO IV - Preencher'!M132,2),IF(F123="S",LEFT('[1]TCE - ANEXO IV - Preencher'!M132,7),IF('[1]TCE - ANEXO IV - Preencher'!H132="","")))</f>
        <v>52</v>
      </c>
      <c r="L123" s="7">
        <f>'[1]TCE - ANEXO IV - Preencher'!N132</f>
        <v>550</v>
      </c>
    </row>
    <row r="124" spans="1:12" s="8" customFormat="1" ht="19.5" customHeight="1" x14ac:dyDescent="0.2">
      <c r="A124" s="3">
        <f>IFERROR(VLOOKUP(B124,'[1]DADOS (OCULTAR)'!$P$3:$R$53,3,0),"")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1437707000122</v>
      </c>
      <c r="E124" s="5" t="str">
        <f>'[1]TCE - ANEXO IV - Preencher'!G133</f>
        <v>SCITECH MEDICAL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131118</v>
      </c>
      <c r="I124" s="6">
        <f>IF('[1]TCE - ANEXO IV - Preencher'!K133="","",'[1]TCE - ANEXO IV - Preencher'!K133)</f>
        <v>43907</v>
      </c>
      <c r="J124" s="5" t="str">
        <f>'[1]TCE - ANEXO IV - Preencher'!L133</f>
        <v>52200301437707000122550550001311181267624308</v>
      </c>
      <c r="K124" s="5" t="str">
        <f>IF(F124="B",LEFT('[1]TCE - ANEXO IV - Preencher'!M133,2),IF(F124="S",LEFT('[1]TCE - ANEXO IV - Preencher'!M133,7),IF('[1]TCE - ANEXO IV - Preencher'!H133="","")))</f>
        <v>52</v>
      </c>
      <c r="L124" s="7">
        <f>'[1]TCE - ANEXO IV - Preencher'!N133</f>
        <v>550</v>
      </c>
    </row>
    <row r="125" spans="1:12" s="8" customFormat="1" ht="19.5" customHeight="1" x14ac:dyDescent="0.2">
      <c r="A125" s="3">
        <f>IFERROR(VLOOKUP(B125,'[1]DADOS (OCULTAR)'!$P$3:$R$53,3,0),"")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1437707000122</v>
      </c>
      <c r="E125" s="5" t="str">
        <f>'[1]TCE - ANEXO IV - Preencher'!G134</f>
        <v>SCITECH MEDICAL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131116</v>
      </c>
      <c r="I125" s="6">
        <f>IF('[1]TCE - ANEXO IV - Preencher'!K134="","",'[1]TCE - ANEXO IV - Preencher'!K134)</f>
        <v>43907</v>
      </c>
      <c r="J125" s="5" t="str">
        <f>'[1]TCE - ANEXO IV - Preencher'!L134</f>
        <v>52200301437707000122550550001311161259925502</v>
      </c>
      <c r="K125" s="5" t="str">
        <f>IF(F125="B",LEFT('[1]TCE - ANEXO IV - Preencher'!M134,2),IF(F125="S",LEFT('[1]TCE - ANEXO IV - Preencher'!M134,7),IF('[1]TCE - ANEXO IV - Preencher'!H134="","")))</f>
        <v>52</v>
      </c>
      <c r="L125" s="7">
        <f>'[1]TCE - ANEXO IV - Preencher'!N134</f>
        <v>550</v>
      </c>
    </row>
    <row r="126" spans="1:12" s="8" customFormat="1" ht="19.5" customHeight="1" x14ac:dyDescent="0.2">
      <c r="A126" s="3">
        <f>IFERROR(VLOOKUP(B126,'[1]DADOS (OCULTAR)'!$P$3:$R$53,3,0),"")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11896538000142</v>
      </c>
      <c r="E126" s="5" t="str">
        <f>'[1]TCE - ANEXO IV - Preencher'!G135</f>
        <v>SOLUMED DISTRIBUIDORA DE MEDICAMENTOS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152130</v>
      </c>
      <c r="I126" s="6">
        <f>IF('[1]TCE - ANEXO IV - Preencher'!K135="","",'[1]TCE - ANEXO IV - Preencher'!K135)</f>
        <v>43907</v>
      </c>
      <c r="J126" s="5" t="str">
        <f>'[1]TCE - ANEXO IV - Preencher'!L135</f>
        <v>31200311896538000142550010001521301733208444</v>
      </c>
      <c r="K126" s="5" t="str">
        <f>IF(F126="B",LEFT('[1]TCE - ANEXO IV - Preencher'!M135,2),IF(F126="S",LEFT('[1]TCE - ANEXO IV - Preencher'!M135,7),IF('[1]TCE - ANEXO IV - Preencher'!H135="","")))</f>
        <v>31</v>
      </c>
      <c r="L126" s="7">
        <f>'[1]TCE - ANEXO IV - Preencher'!N135</f>
        <v>8251</v>
      </c>
    </row>
    <row r="127" spans="1:12" s="8" customFormat="1" ht="19.5" customHeight="1" x14ac:dyDescent="0.2">
      <c r="A127" s="3">
        <f>IFERROR(VLOOKUP(B127,'[1]DADOS (OCULTAR)'!$P$3:$R$53,3,0),"")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12340717000161</v>
      </c>
      <c r="E127" s="5" t="str">
        <f>'[1]TCE - ANEXO IV - Preencher'!G136</f>
        <v>POINT SUTURE DO BRAS. FIOS CIRUG.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000.068.357</v>
      </c>
      <c r="I127" s="6">
        <f>IF('[1]TCE - ANEXO IV - Preencher'!K136="","",'[1]TCE - ANEXO IV - Preencher'!K136)</f>
        <v>43908</v>
      </c>
      <c r="J127" s="5" t="str">
        <f>'[1]TCE - ANEXO IV - Preencher'!L136</f>
        <v>23200312340717000161550010000683571646966667</v>
      </c>
      <c r="K127" s="5" t="str">
        <f>IF(F127="B",LEFT('[1]TCE - ANEXO IV - Preencher'!M136,2),IF(F127="S",LEFT('[1]TCE - ANEXO IV - Preencher'!M136,7),IF('[1]TCE - ANEXO IV - Preencher'!H136="","")))</f>
        <v>23</v>
      </c>
      <c r="L127" s="7">
        <f>'[1]TCE - ANEXO IV - Preencher'!N136</f>
        <v>1862.88</v>
      </c>
    </row>
    <row r="128" spans="1:12" s="8" customFormat="1" ht="19.5" customHeight="1" x14ac:dyDescent="0.2">
      <c r="A128" s="3">
        <f>IFERROR(VLOOKUP(B128,'[1]DADOS (OCULTAR)'!$P$3:$R$53,3,0),"")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1440590000136</v>
      </c>
      <c r="E128" s="5" t="str">
        <f>'[1]TCE - ANEXO IV - Preencher'!G137</f>
        <v>FRESENIUS MEDICAL CARE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1434213</v>
      </c>
      <c r="I128" s="6">
        <f>IF('[1]TCE - ANEXO IV - Preencher'!K137="","",'[1]TCE - ANEXO IV - Preencher'!K137)</f>
        <v>43908</v>
      </c>
      <c r="J128" s="5" t="str">
        <f>'[1]TCE - ANEXO IV - Preencher'!L137</f>
        <v>35200301440590000136550000014342131208181520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1382.6</v>
      </c>
    </row>
    <row r="129" spans="1:12" s="8" customFormat="1" ht="19.5" customHeight="1" x14ac:dyDescent="0.2">
      <c r="A129" s="3">
        <f>IFERROR(VLOOKUP(B129,'[1]DADOS (OCULTAR)'!$P$3:$R$53,3,0),"")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24436602000154</v>
      </c>
      <c r="E129" s="5" t="str">
        <f>'[1]TCE - ANEXO IV - Preencher'!G138</f>
        <v>ART CIRURGICA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78491</v>
      </c>
      <c r="I129" s="6">
        <f>IF('[1]TCE - ANEXO IV - Preencher'!K138="","",'[1]TCE - ANEXO IV - Preencher'!K138)</f>
        <v>43909</v>
      </c>
      <c r="J129" s="5" t="str">
        <f>'[1]TCE - ANEXO IV - Preencher'!L138</f>
        <v>26200324436602000154550010000784911111784912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3691.5</v>
      </c>
    </row>
    <row r="130" spans="1:12" s="8" customFormat="1" ht="19.5" customHeight="1" x14ac:dyDescent="0.2">
      <c r="A130" s="3">
        <f>IFERROR(VLOOKUP(B130,'[1]DADOS (OCULTAR)'!$P$3:$R$53,3,0),"")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5044056000161</v>
      </c>
      <c r="E130" s="5" t="str">
        <f>'[1]TCE - ANEXO IV - Preencher'!G139</f>
        <v>DMH PRODUTOS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16382</v>
      </c>
      <c r="I130" s="6">
        <f>IF('[1]TCE - ANEXO IV - Preencher'!K139="","",'[1]TCE - ANEXO IV - Preencher'!K139)</f>
        <v>43909</v>
      </c>
      <c r="J130" s="5" t="str">
        <f>'[1]TCE - ANEXO IV - Preencher'!L139</f>
        <v>26200305044056000161550010000163821487626864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527</v>
      </c>
    </row>
    <row r="131" spans="1:12" s="8" customFormat="1" ht="19.5" customHeight="1" x14ac:dyDescent="0.2">
      <c r="A131" s="3">
        <f>IFERROR(VLOOKUP(B131,'[1]DADOS (OCULTAR)'!$P$3:$R$53,3,0),"")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10583920000800</v>
      </c>
      <c r="E131" s="5" t="str">
        <f>'[1]TCE - ANEXO IV - Preencher'!G140</f>
        <v>MEDICAL MERCANTIL DE APARELHAGEM MEDICA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500205</v>
      </c>
      <c r="I131" s="6">
        <f>IF('[1]TCE - ANEXO IV - Preencher'!K140="","",'[1]TCE - ANEXO IV - Preencher'!K140)</f>
        <v>43909</v>
      </c>
      <c r="J131" s="5" t="str">
        <f>'[1]TCE - ANEXO IV - Preencher'!L140</f>
        <v>26200310779833000156550010005002051175625856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418.6</v>
      </c>
    </row>
    <row r="132" spans="1:12" s="8" customFormat="1" ht="19.5" customHeight="1" x14ac:dyDescent="0.2">
      <c r="A132" s="3">
        <f>IFERROR(VLOOKUP(B132,'[1]DADOS (OCULTAR)'!$P$3:$R$53,3,0),"")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11041333000185</v>
      </c>
      <c r="E132" s="5" t="str">
        <f>'[1]TCE - ANEXO IV - Preencher'!G141</f>
        <v>CIRURGICA BRASILEIRA PRODUTOS H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19555</v>
      </c>
      <c r="I132" s="6">
        <f>IF('[1]TCE - ANEXO IV - Preencher'!K141="","",'[1]TCE - ANEXO IV - Preencher'!K141)</f>
        <v>43909</v>
      </c>
      <c r="J132" s="5" t="str">
        <f>'[1]TCE - ANEXO IV - Preencher'!L141</f>
        <v>26200311041333000185550010000195551131941511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163.5</v>
      </c>
    </row>
    <row r="133" spans="1:12" s="8" customFormat="1" ht="19.5" customHeight="1" x14ac:dyDescent="0.2">
      <c r="A133" s="3">
        <f>IFERROR(VLOOKUP(B133,'[1]DADOS (OCULTAR)'!$P$3:$R$53,3,0),"")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11041333000185</v>
      </c>
      <c r="E133" s="5" t="str">
        <f>'[1]TCE - ANEXO IV - Preencher'!G142</f>
        <v>CIRURGICA BRASILEIRA PRODUTOS H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19555</v>
      </c>
      <c r="I133" s="6">
        <f>IF('[1]TCE - ANEXO IV - Preencher'!K142="","",'[1]TCE - ANEXO IV - Preencher'!K142)</f>
        <v>43909</v>
      </c>
      <c r="J133" s="5" t="str">
        <f>'[1]TCE - ANEXO IV - Preencher'!L142</f>
        <v>26200311041333000185550010000195551131941511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1800</v>
      </c>
    </row>
    <row r="134" spans="1:12" s="8" customFormat="1" ht="19.5" customHeight="1" x14ac:dyDescent="0.2">
      <c r="A134" s="3">
        <f>IFERROR(VLOOKUP(B134,'[1]DADOS (OCULTAR)'!$P$3:$R$53,3,0),"")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8282077000103</v>
      </c>
      <c r="E134" s="5" t="str">
        <f>'[1]TCE - ANEXO IV - Preencher'!G143</f>
        <v>BYOSYSTEMS NE COM PROD L AB E HOSP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141864</v>
      </c>
      <c r="I134" s="6">
        <f>IF('[1]TCE - ANEXO IV - Preencher'!K143="","",'[1]TCE - ANEXO IV - Preencher'!K143)</f>
        <v>43909</v>
      </c>
      <c r="J134" s="5" t="str">
        <f>'[1]TCE - ANEXO IV - Preencher'!L143</f>
        <v>25200308282077000103550020001418641100013635</v>
      </c>
      <c r="K134" s="5" t="str">
        <f>IF(F134="B",LEFT('[1]TCE - ANEXO IV - Preencher'!M143,2),IF(F134="S",LEFT('[1]TCE - ANEXO IV - Preencher'!M143,7),IF('[1]TCE - ANEXO IV - Preencher'!H143="","")))</f>
        <v>25</v>
      </c>
      <c r="L134" s="7">
        <f>'[1]TCE - ANEXO IV - Preencher'!N143</f>
        <v>11600</v>
      </c>
    </row>
    <row r="135" spans="1:12" s="8" customFormat="1" ht="19.5" customHeight="1" x14ac:dyDescent="0.2">
      <c r="A135" s="3">
        <f>IFERROR(VLOOKUP(B135,'[1]DADOS (OCULTAR)'!$P$3:$R$53,3,0),"")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2684571000118</v>
      </c>
      <c r="E135" s="5" t="str">
        <f>'[1]TCE - ANEXO IV - Preencher'!G144</f>
        <v>DINAMICA HOSPITALAR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1994</v>
      </c>
      <c r="I135" s="6">
        <f>IF('[1]TCE - ANEXO IV - Preencher'!K144="","",'[1]TCE - ANEXO IV - Preencher'!K144)</f>
        <v>43909</v>
      </c>
      <c r="J135" s="5" t="str">
        <f>'[1]TCE - ANEXO IV - Preencher'!L144</f>
        <v>26200302684571000118550030000019941130051491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7281.45</v>
      </c>
    </row>
    <row r="136" spans="1:12" s="8" customFormat="1" ht="19.5" customHeight="1" x14ac:dyDescent="0.2">
      <c r="A136" s="3">
        <f>IFERROR(VLOOKUP(B136,'[1]DADOS (OCULTAR)'!$P$3:$R$53,3,0),"")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86884020000198</v>
      </c>
      <c r="E136" s="5" t="str">
        <f>'[1]TCE - ANEXO IV - Preencher'!G145</f>
        <v>CARDIOMEDICA COM E REP DE MATERIAIS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000.025.388</v>
      </c>
      <c r="I136" s="6">
        <f>IF('[1]TCE - ANEXO IV - Preencher'!K145="","",'[1]TCE - ANEXO IV - Preencher'!K145)</f>
        <v>43909</v>
      </c>
      <c r="J136" s="5" t="str">
        <f>'[1]TCE - ANEXO IV - Preencher'!L145</f>
        <v>2920018688402000019855001000025388118872421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560</v>
      </c>
    </row>
    <row r="137" spans="1:12" s="8" customFormat="1" ht="19.5" customHeight="1" x14ac:dyDescent="0.2">
      <c r="A137" s="3">
        <f>IFERROR(VLOOKUP(B137,'[1]DADOS (OCULTAR)'!$P$3:$R$53,3,0),"")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86884020000198</v>
      </c>
      <c r="E137" s="5" t="str">
        <f>'[1]TCE - ANEXO IV - Preencher'!G146</f>
        <v>CARDIOMEDICA COM E REP DE MATERIAIS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000.026.310</v>
      </c>
      <c r="I137" s="6">
        <f>IF('[1]TCE - ANEXO IV - Preencher'!K146="","",'[1]TCE - ANEXO IV - Preencher'!K146)</f>
        <v>43909</v>
      </c>
      <c r="J137" s="5" t="str">
        <f>'[1]TCE - ANEXO IV - Preencher'!L146</f>
        <v>29200386884020000198550010000263101226952739</v>
      </c>
      <c r="K137" s="5" t="str">
        <f>IF(F137="B",LEFT('[1]TCE - ANEXO IV - Preencher'!M146,2),IF(F137="S",LEFT('[1]TCE - ANEXO IV - Preencher'!M146,7),IF('[1]TCE - ANEXO IV - Preencher'!H146="","")))</f>
        <v>29</v>
      </c>
      <c r="L137" s="7">
        <f>'[1]TCE - ANEXO IV - Preencher'!N146</f>
        <v>280</v>
      </c>
    </row>
    <row r="138" spans="1:12" s="8" customFormat="1" ht="19.5" customHeight="1" x14ac:dyDescent="0.2">
      <c r="A138" s="3">
        <f>IFERROR(VLOOKUP(B138,'[1]DADOS (OCULTAR)'!$P$3:$R$53,3,0),"")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8962785000195</v>
      </c>
      <c r="E138" s="5" t="str">
        <f>'[1]TCE - ANEXO IV - Preencher'!G147</f>
        <v>DIST DE PROD DE H E EQUIPAME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000.013.860</v>
      </c>
      <c r="I138" s="6">
        <f>IF('[1]TCE - ANEXO IV - Preencher'!K147="","",'[1]TCE - ANEXO IV - Preencher'!K147)</f>
        <v>43909</v>
      </c>
      <c r="J138" s="5" t="str">
        <f>'[1]TCE - ANEXO IV - Preencher'!L147</f>
        <v>26200308962785000195550010000138601000520279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380</v>
      </c>
    </row>
    <row r="139" spans="1:12" s="8" customFormat="1" ht="19.5" customHeight="1" x14ac:dyDescent="0.2">
      <c r="A139" s="3">
        <f>IFERROR(VLOOKUP(B139,'[1]DADOS (OCULTAR)'!$P$3:$R$53,3,0),"")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7203018000130</v>
      </c>
      <c r="E139" s="5" t="str">
        <f>'[1]TCE - ANEXO IV - Preencher'!G148</f>
        <v>ORBIMED COMERCIO DE PRODUTOS MEDICOS L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17237</v>
      </c>
      <c r="I139" s="6">
        <f>IF('[1]TCE - ANEXO IV - Preencher'!K148="","",'[1]TCE - ANEXO IV - Preencher'!K148)</f>
        <v>43909</v>
      </c>
      <c r="J139" s="5" t="str">
        <f>'[1]TCE - ANEXO IV - Preencher'!L148</f>
        <v>24200307203018000130550010000172371009475568</v>
      </c>
      <c r="K139" s="5" t="str">
        <f>IF(F139="B",LEFT('[1]TCE - ANEXO IV - Preencher'!M148,2),IF(F139="S",LEFT('[1]TCE - ANEXO IV - Preencher'!M148,7),IF('[1]TCE - ANEXO IV - Preencher'!H148="","")))</f>
        <v>24</v>
      </c>
      <c r="L139" s="7">
        <f>'[1]TCE - ANEXO IV - Preencher'!N148</f>
        <v>300</v>
      </c>
    </row>
    <row r="140" spans="1:12" s="8" customFormat="1" ht="19.5" customHeight="1" x14ac:dyDescent="0.2">
      <c r="A140" s="3">
        <f>IFERROR(VLOOKUP(B140,'[1]DADOS (OCULTAR)'!$P$3:$R$53,3,0),"")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1437707000122</v>
      </c>
      <c r="E140" s="5" t="str">
        <f>'[1]TCE - ANEXO IV - Preencher'!G149</f>
        <v>SCITECH MEDICAL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127436</v>
      </c>
      <c r="I140" s="6">
        <f>IF('[1]TCE - ANEXO IV - Preencher'!K149="","",'[1]TCE - ANEXO IV - Preencher'!K149)</f>
        <v>43909</v>
      </c>
      <c r="J140" s="5" t="str">
        <f>'[1]TCE - ANEXO IV - Preencher'!L149</f>
        <v>52200201437707000122550550001274361600321313</v>
      </c>
      <c r="K140" s="5" t="str">
        <f>IF(F140="B",LEFT('[1]TCE - ANEXO IV - Preencher'!M149,2),IF(F140="S",LEFT('[1]TCE - ANEXO IV - Preencher'!M149,7),IF('[1]TCE - ANEXO IV - Preencher'!H149="","")))</f>
        <v>52</v>
      </c>
      <c r="L140" s="7">
        <f>'[1]TCE - ANEXO IV - Preencher'!N149</f>
        <v>1100</v>
      </c>
    </row>
    <row r="141" spans="1:12" s="8" customFormat="1" ht="19.5" customHeight="1" x14ac:dyDescent="0.2">
      <c r="A141" s="3">
        <f>IFERROR(VLOOKUP(B141,'[1]DADOS (OCULTAR)'!$P$3:$R$53,3,0),"")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8962785000195</v>
      </c>
      <c r="E141" s="5" t="str">
        <f>'[1]TCE - ANEXO IV - Preencher'!G150</f>
        <v>DIST DE PROD DE H E EQUIPAME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000.013.884</v>
      </c>
      <c r="I141" s="6">
        <f>IF('[1]TCE - ANEXO IV - Preencher'!K150="","",'[1]TCE - ANEXO IV - Preencher'!K150)</f>
        <v>43910</v>
      </c>
      <c r="J141" s="5" t="str">
        <f>'[1]TCE - ANEXO IV - Preencher'!L150</f>
        <v>26200308962785000195550010000138841000521358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450</v>
      </c>
    </row>
    <row r="142" spans="1:12" s="8" customFormat="1" ht="19.5" customHeight="1" x14ac:dyDescent="0.2">
      <c r="A142" s="3">
        <f>IFERROR(VLOOKUP(B142,'[1]DADOS (OCULTAR)'!$P$3:$R$53,3,0),"")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34881802000170</v>
      </c>
      <c r="E142" s="5" t="str">
        <f>'[1]TCE - ANEXO IV - Preencher'!G151</f>
        <v>FB EQUIPAMENTOS E MAT. DE SEG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54</v>
      </c>
      <c r="I142" s="6">
        <f>IF('[1]TCE - ANEXO IV - Preencher'!K151="","",'[1]TCE - ANEXO IV - Preencher'!K151)</f>
        <v>43910</v>
      </c>
      <c r="J142" s="5" t="str">
        <f>'[1]TCE - ANEXO IV - Preencher'!L151</f>
        <v>26200334881802000170550010000000541530880849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4750</v>
      </c>
    </row>
    <row r="143" spans="1:12" s="8" customFormat="1" ht="19.5" customHeight="1" x14ac:dyDescent="0.2">
      <c r="A143" s="3">
        <f>IFERROR(VLOOKUP(B143,'[1]DADOS (OCULTAR)'!$P$3:$R$53,3,0),"")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61418042000131</v>
      </c>
      <c r="E143" s="5" t="str">
        <f>'[1]TCE - ANEXO IV - Preencher'!G152</f>
        <v>CIRURGICA FERNANDES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1192694</v>
      </c>
      <c r="I143" s="6">
        <f>IF('[1]TCE - ANEXO IV - Preencher'!K152="","",'[1]TCE - ANEXO IV - Preencher'!K152)</f>
        <v>43913</v>
      </c>
      <c r="J143" s="5" t="str">
        <f>'[1]TCE - ANEXO IV - Preencher'!L152</f>
        <v>35200361418042000131550040011926941934788851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17744.37</v>
      </c>
    </row>
    <row r="144" spans="1:12" s="8" customFormat="1" ht="19.5" customHeight="1" x14ac:dyDescent="0.2">
      <c r="A144" s="3">
        <f>IFERROR(VLOOKUP(B144,'[1]DADOS (OCULTAR)'!$P$3:$R$53,3,0),"")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11041333000185</v>
      </c>
      <c r="E144" s="5" t="str">
        <f>'[1]TCE - ANEXO IV - Preencher'!G153</f>
        <v>CIRURGICA BRASILEIRA PRODUTOS H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19546</v>
      </c>
      <c r="I144" s="6">
        <f>IF('[1]TCE - ANEXO IV - Preencher'!K153="","",'[1]TCE - ANEXO IV - Preencher'!K153)</f>
        <v>43913</v>
      </c>
      <c r="J144" s="5" t="str">
        <f>'[1]TCE - ANEXO IV - Preencher'!L153</f>
        <v>26200311041333000185550010000195461310890629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1144.5</v>
      </c>
    </row>
    <row r="145" spans="1:12" s="8" customFormat="1" ht="19.5" customHeight="1" x14ac:dyDescent="0.2">
      <c r="A145" s="3">
        <f>IFERROR(VLOOKUP(B145,'[1]DADOS (OCULTAR)'!$P$3:$R$53,3,0),"")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34881802000170</v>
      </c>
      <c r="E145" s="5" t="str">
        <f>'[1]TCE - ANEXO IV - Preencher'!G154</f>
        <v>FB EQUIPAMENTOS E MAT. DE SEG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55</v>
      </c>
      <c r="I145" s="6">
        <f>IF('[1]TCE - ANEXO IV - Preencher'!K154="","",'[1]TCE - ANEXO IV - Preencher'!K154)</f>
        <v>43913</v>
      </c>
      <c r="J145" s="5" t="str">
        <f>'[1]TCE - ANEXO IV - Preencher'!L154</f>
        <v>26200334881802000170550010000000551651654030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1425</v>
      </c>
    </row>
    <row r="146" spans="1:12" s="8" customFormat="1" ht="19.5" customHeight="1" x14ac:dyDescent="0.2">
      <c r="A146" s="3">
        <f>IFERROR(VLOOKUP(B146,'[1]DADOS (OCULTAR)'!$P$3:$R$53,3,0),"")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7199135000177</v>
      </c>
      <c r="E146" s="5" t="str">
        <f>'[1]TCE - ANEXO IV - Preencher'!G155</f>
        <v>HOSPSETE 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11902</v>
      </c>
      <c r="I146" s="6">
        <f>IF('[1]TCE - ANEXO IV - Preencher'!K155="","",'[1]TCE - ANEXO IV - Preencher'!K155)</f>
        <v>43914</v>
      </c>
      <c r="J146" s="5" t="str">
        <f>'[1]TCE - ANEXO IV - Preencher'!L155</f>
        <v>26200307199135000177550010000119021000056171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2900</v>
      </c>
    </row>
    <row r="147" spans="1:12" s="8" customFormat="1" ht="19.5" customHeight="1" x14ac:dyDescent="0.2">
      <c r="A147" s="3">
        <f>IFERROR(VLOOKUP(B147,'[1]DADOS (OCULTAR)'!$P$3:$R$53,3,0),"")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10814656000100</v>
      </c>
      <c r="E147" s="5" t="str">
        <f>'[1]TCE - ANEXO IV - Preencher'!G156</f>
        <v>JMED MEDICO HOSPITALAR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000.002.369</v>
      </c>
      <c r="I147" s="6">
        <f>IF('[1]TCE - ANEXO IV - Preencher'!K156="","",'[1]TCE - ANEXO IV - Preencher'!K156)</f>
        <v>43914</v>
      </c>
      <c r="J147" s="5" t="str">
        <f>'[1]TCE - ANEXO IV - Preencher'!L156</f>
        <v>26200310814656000100550010000023691000777526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2600</v>
      </c>
    </row>
    <row r="148" spans="1:12" s="8" customFormat="1" ht="19.5" customHeight="1" x14ac:dyDescent="0.2">
      <c r="A148" s="3">
        <f>IFERROR(VLOOKUP(B148,'[1]DADOS (OCULTAR)'!$P$3:$R$53,3,0),"")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2684571000118</v>
      </c>
      <c r="E148" s="5" t="str">
        <f>'[1]TCE - ANEXO IV - Preencher'!G157</f>
        <v>DINAMICA HOSPITALAR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1970</v>
      </c>
      <c r="I148" s="6">
        <f>IF('[1]TCE - ANEXO IV - Preencher'!K157="","",'[1]TCE - ANEXO IV - Preencher'!K157)</f>
        <v>43914</v>
      </c>
      <c r="J148" s="5" t="str">
        <f>'[1]TCE - ANEXO IV - Preencher'!L157</f>
        <v>26200302684571000118550030000019701132106461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550</v>
      </c>
    </row>
    <row r="149" spans="1:12" s="8" customFormat="1" ht="19.5" customHeight="1" x14ac:dyDescent="0.2">
      <c r="A149" s="3">
        <f>IFERROR(VLOOKUP(B149,'[1]DADOS (OCULTAR)'!$P$3:$R$53,3,0),"")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2684571000118</v>
      </c>
      <c r="E149" s="5" t="str">
        <f>'[1]TCE - ANEXO IV - Preencher'!G158</f>
        <v>DINAMICA HOSPITALAR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2082</v>
      </c>
      <c r="I149" s="6">
        <f>IF('[1]TCE - ANEXO IV - Preencher'!K158="","",'[1]TCE - ANEXO IV - Preencher'!K158)</f>
        <v>43914</v>
      </c>
      <c r="J149" s="5" t="str">
        <f>'[1]TCE - ANEXO IV - Preencher'!L158</f>
        <v>26200302684571000118550030000020821121048275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2950</v>
      </c>
    </row>
    <row r="150" spans="1:12" s="8" customFormat="1" ht="19.5" customHeight="1" x14ac:dyDescent="0.2">
      <c r="A150" s="3">
        <f>IFERROR(VLOOKUP(B150,'[1]DADOS (OCULTAR)'!$P$3:$R$53,3,0),"")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2684571000118</v>
      </c>
      <c r="E150" s="5" t="str">
        <f>'[1]TCE - ANEXO IV - Preencher'!G159</f>
        <v>DINAMICA HOSPITALAR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2053</v>
      </c>
      <c r="I150" s="6">
        <f>IF('[1]TCE - ANEXO IV - Preencher'!K159="","",'[1]TCE - ANEXO IV - Preencher'!K159)</f>
        <v>43914</v>
      </c>
      <c r="J150" s="5" t="str">
        <f>'[1]TCE - ANEXO IV - Preencher'!L159</f>
        <v>26200302684571000118550030000020531104023217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270</v>
      </c>
    </row>
    <row r="151" spans="1:12" s="8" customFormat="1" ht="19.5" customHeight="1" x14ac:dyDescent="0.2">
      <c r="A151" s="3">
        <f>IFERROR(VLOOKUP(B151,'[1]DADOS (OCULTAR)'!$P$3:$R$53,3,0),"")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2684571000118</v>
      </c>
      <c r="E151" s="5" t="str">
        <f>'[1]TCE - ANEXO IV - Preencher'!G160</f>
        <v>DINAMICA HOSPITALAR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2049</v>
      </c>
      <c r="I151" s="6">
        <f>IF('[1]TCE - ANEXO IV - Preencher'!K160="","",'[1]TCE - ANEXO IV - Preencher'!K160)</f>
        <v>43914</v>
      </c>
      <c r="J151" s="5" t="str">
        <f>'[1]TCE - ANEXO IV - Preencher'!L160</f>
        <v>26200302684571000118550030000020491094021842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1150</v>
      </c>
    </row>
    <row r="152" spans="1:12" s="8" customFormat="1" ht="19.5" customHeight="1" x14ac:dyDescent="0.2">
      <c r="A152" s="3">
        <f>IFERROR(VLOOKUP(B152,'[1]DADOS (OCULTAR)'!$P$3:$R$53,3,0),"")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2684571000118</v>
      </c>
      <c r="E152" s="5" t="str">
        <f>'[1]TCE - ANEXO IV - Preencher'!G161</f>
        <v>DINAMICA HOSPITALAR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2054</v>
      </c>
      <c r="I152" s="6">
        <f>IF('[1]TCE - ANEXO IV - Preencher'!K161="","",'[1]TCE - ANEXO IV - Preencher'!K161)</f>
        <v>43914</v>
      </c>
      <c r="J152" s="5" t="str">
        <f>'[1]TCE - ANEXO IV - Preencher'!L161</f>
        <v>26200302684571000118550030000020541110652830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270</v>
      </c>
    </row>
    <row r="153" spans="1:12" s="8" customFormat="1" ht="19.5" customHeight="1" x14ac:dyDescent="0.2">
      <c r="A153" s="3">
        <f>IFERROR(VLOOKUP(B153,'[1]DADOS (OCULTAR)'!$P$3:$R$53,3,0),"")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2684571000118</v>
      </c>
      <c r="E153" s="5" t="str">
        <f>'[1]TCE - ANEXO IV - Preencher'!G162</f>
        <v>DINAMICA HOSPITALAR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2008</v>
      </c>
      <c r="I153" s="6">
        <f>IF('[1]TCE - ANEXO IV - Preencher'!K162="","",'[1]TCE - ANEXO IV - Preencher'!K162)</f>
        <v>43914</v>
      </c>
      <c r="J153" s="5" t="str">
        <f>'[1]TCE - ANEXO IV - Preencher'!L162</f>
        <v>26200302684571000118550030000020081141946263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1640</v>
      </c>
    </row>
    <row r="154" spans="1:12" s="8" customFormat="1" ht="19.5" customHeight="1" x14ac:dyDescent="0.2">
      <c r="A154" s="3">
        <f>IFERROR(VLOOKUP(B154,'[1]DADOS (OCULTAR)'!$P$3:$R$53,3,0),"")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2684571000118</v>
      </c>
      <c r="E154" s="5" t="str">
        <f>'[1]TCE - ANEXO IV - Preencher'!G163</f>
        <v>DINAMICA HOSPITALAR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1960</v>
      </c>
      <c r="I154" s="6">
        <f>IF('[1]TCE - ANEXO IV - Preencher'!K163="","",'[1]TCE - ANEXO IV - Preencher'!K163)</f>
        <v>43914</v>
      </c>
      <c r="J154" s="5" t="str">
        <f>'[1]TCE - ANEXO IV - Preencher'!L163</f>
        <v>26200302684571000118550030000019601083416931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550</v>
      </c>
    </row>
    <row r="155" spans="1:12" s="8" customFormat="1" ht="19.5" customHeight="1" x14ac:dyDescent="0.2">
      <c r="A155" s="3">
        <f>IFERROR(VLOOKUP(B155,'[1]DADOS (OCULTAR)'!$P$3:$R$53,3,0),"")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2684571000118</v>
      </c>
      <c r="E155" s="5" t="str">
        <f>'[1]TCE - ANEXO IV - Preencher'!G164</f>
        <v>DINAMICA HOSPITALAR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1959</v>
      </c>
      <c r="I155" s="6">
        <f>IF('[1]TCE - ANEXO IV - Preencher'!K164="","",'[1]TCE - ANEXO IV - Preencher'!K164)</f>
        <v>43914</v>
      </c>
      <c r="J155" s="5" t="str">
        <f>'[1]TCE - ANEXO IV - Preencher'!L164</f>
        <v>26200302684571000118550030000019591082813391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270</v>
      </c>
    </row>
    <row r="156" spans="1:12" s="8" customFormat="1" ht="19.5" customHeight="1" x14ac:dyDescent="0.2">
      <c r="A156" s="3">
        <f>IFERROR(VLOOKUP(B156,'[1]DADOS (OCULTAR)'!$P$3:$R$53,3,0),"")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2684571000118</v>
      </c>
      <c r="E156" s="5" t="str">
        <f>'[1]TCE - ANEXO IV - Preencher'!G165</f>
        <v>DINAMICA HOSPITALAR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1925</v>
      </c>
      <c r="I156" s="6">
        <f>IF('[1]TCE - ANEXO IV - Preencher'!K165="","",'[1]TCE - ANEXO IV - Preencher'!K165)</f>
        <v>43914</v>
      </c>
      <c r="J156" s="5" t="str">
        <f>'[1]TCE - ANEXO IV - Preencher'!L165</f>
        <v>26200302684571000118550030000019251114205474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270</v>
      </c>
    </row>
    <row r="157" spans="1:12" s="8" customFormat="1" ht="19.5" customHeight="1" x14ac:dyDescent="0.2">
      <c r="A157" s="3">
        <f>IFERROR(VLOOKUP(B157,'[1]DADOS (OCULTAR)'!$P$3:$R$53,3,0),"")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2684571000118</v>
      </c>
      <c r="E157" s="5" t="str">
        <f>'[1]TCE - ANEXO IV - Preencher'!G166</f>
        <v>DINAMICA HOSPITALAR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1923</v>
      </c>
      <c r="I157" s="6">
        <f>IF('[1]TCE - ANEXO IV - Preencher'!K166="","",'[1]TCE - ANEXO IV - Preencher'!K166)</f>
        <v>43914</v>
      </c>
      <c r="J157" s="5" t="str">
        <f>'[1]TCE - ANEXO IV - Preencher'!L166</f>
        <v>26200302684571000118550030000019231112907167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550</v>
      </c>
    </row>
    <row r="158" spans="1:12" s="8" customFormat="1" ht="19.5" customHeight="1" x14ac:dyDescent="0.2">
      <c r="A158" s="3">
        <f>IFERROR(VLOOKUP(B158,'[1]DADOS (OCULTAR)'!$P$3:$R$53,3,0),"")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2684571000118</v>
      </c>
      <c r="E158" s="5" t="str">
        <f>'[1]TCE - ANEXO IV - Preencher'!G167</f>
        <v>DINAMICA HOSPITALAR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1905</v>
      </c>
      <c r="I158" s="6">
        <f>IF('[1]TCE - ANEXO IV - Preencher'!K167="","",'[1]TCE - ANEXO IV - Preencher'!K167)</f>
        <v>43914</v>
      </c>
      <c r="J158" s="5" t="str">
        <f>'[1]TCE - ANEXO IV - Preencher'!L167</f>
        <v>26200302684571000118550030000019051163645234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270</v>
      </c>
    </row>
    <row r="159" spans="1:12" s="8" customFormat="1" ht="19.5" customHeight="1" x14ac:dyDescent="0.2">
      <c r="A159" s="3">
        <f>IFERROR(VLOOKUP(B159,'[1]DADOS (OCULTAR)'!$P$3:$R$53,3,0),"")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2684571000118</v>
      </c>
      <c r="E159" s="5" t="str">
        <f>'[1]TCE - ANEXO IV - Preencher'!G168</f>
        <v>DINAMICA HOSPITALAR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1906</v>
      </c>
      <c r="I159" s="6">
        <f>IF('[1]TCE - ANEXO IV - Preencher'!K168="","",'[1]TCE - ANEXO IV - Preencher'!K168)</f>
        <v>43914</v>
      </c>
      <c r="J159" s="5" t="str">
        <f>'[1]TCE - ANEXO IV - Preencher'!L168</f>
        <v>26200302684571000118550030000019061164154614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820</v>
      </c>
    </row>
    <row r="160" spans="1:12" s="8" customFormat="1" ht="19.5" customHeight="1" x14ac:dyDescent="0.2">
      <c r="A160" s="3">
        <f>IFERROR(VLOOKUP(B160,'[1]DADOS (OCULTAR)'!$P$3:$R$53,3,0),"")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2684571000118</v>
      </c>
      <c r="E160" s="5" t="str">
        <f>'[1]TCE - ANEXO IV - Preencher'!G169</f>
        <v>DINAMICA HOSPITALAR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1907</v>
      </c>
      <c r="I160" s="6">
        <f>IF('[1]TCE - ANEXO IV - Preencher'!K169="","",'[1]TCE - ANEXO IV - Preencher'!K169)</f>
        <v>43914</v>
      </c>
      <c r="J160" s="5" t="str">
        <f>'[1]TCE - ANEXO IV - Preencher'!L169</f>
        <v>26200302684571000118550030000019071164807259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270</v>
      </c>
    </row>
    <row r="161" spans="1:12" s="8" customFormat="1" ht="19.5" customHeight="1" x14ac:dyDescent="0.2">
      <c r="A161" s="3">
        <f>IFERROR(VLOOKUP(B161,'[1]DADOS (OCULTAR)'!$P$3:$R$53,3,0),"")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2684571000118</v>
      </c>
      <c r="E161" s="5" t="str">
        <f>'[1]TCE - ANEXO IV - Preencher'!G170</f>
        <v>DINAMICA HOSPITALAR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1909</v>
      </c>
      <c r="I161" s="6">
        <f>IF('[1]TCE - ANEXO IV - Preencher'!K170="","",'[1]TCE - ANEXO IV - Preencher'!K170)</f>
        <v>43914</v>
      </c>
      <c r="J161" s="5" t="str">
        <f>'[1]TCE - ANEXO IV - Preencher'!L170</f>
        <v>26200302684571000118550030000019091165616400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340</v>
      </c>
    </row>
    <row r="162" spans="1:12" s="8" customFormat="1" ht="19.5" customHeight="1" x14ac:dyDescent="0.2">
      <c r="A162" s="3">
        <f>IFERROR(VLOOKUP(B162,'[1]DADOS (OCULTAR)'!$P$3:$R$53,3,0),"")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2684571000118</v>
      </c>
      <c r="E162" s="5" t="str">
        <f>'[1]TCE - ANEXO IV - Preencher'!G171</f>
        <v>DINAMICA HOSPITALAR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1908</v>
      </c>
      <c r="I162" s="6">
        <f>IF('[1]TCE - ANEXO IV - Preencher'!K171="","",'[1]TCE - ANEXO IV - Preencher'!K171)</f>
        <v>43914</v>
      </c>
      <c r="J162" s="5" t="str">
        <f>'[1]TCE - ANEXO IV - Preencher'!L171</f>
        <v>26200302684571000118550030000019081165158715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270</v>
      </c>
    </row>
    <row r="163" spans="1:12" s="8" customFormat="1" ht="19.5" customHeight="1" x14ac:dyDescent="0.2">
      <c r="A163" s="3">
        <f>IFERROR(VLOOKUP(B163,'[1]DADOS (OCULTAR)'!$P$3:$R$53,3,0),"")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86884020000198</v>
      </c>
      <c r="E163" s="5" t="str">
        <f>'[1]TCE - ANEXO IV - Preencher'!G172</f>
        <v>CARDIOMEDICA COM E REP DE MATERIAIS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000.025.487</v>
      </c>
      <c r="I163" s="6">
        <f>IF('[1]TCE - ANEXO IV - Preencher'!K172="","",'[1]TCE - ANEXO IV - Preencher'!K172)</f>
        <v>43914</v>
      </c>
      <c r="J163" s="5" t="str">
        <f>'[1]TCE - ANEXO IV - Preencher'!L172</f>
        <v>29200186884020000198550010000254871137162251</v>
      </c>
      <c r="K163" s="5" t="str">
        <f>IF(F163="B",LEFT('[1]TCE - ANEXO IV - Preencher'!M172,2),IF(F163="S",LEFT('[1]TCE - ANEXO IV - Preencher'!M172,7),IF('[1]TCE - ANEXO IV - Preencher'!H172="","")))</f>
        <v>29</v>
      </c>
      <c r="L163" s="7">
        <f>'[1]TCE - ANEXO IV - Preencher'!N172</f>
        <v>280</v>
      </c>
    </row>
    <row r="164" spans="1:12" s="8" customFormat="1" ht="19.5" customHeight="1" x14ac:dyDescent="0.2">
      <c r="A164" s="3">
        <f>IFERROR(VLOOKUP(B164,'[1]DADOS (OCULTAR)'!$P$3:$R$53,3,0),"")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86884020000198</v>
      </c>
      <c r="E164" s="5" t="str">
        <f>'[1]TCE - ANEXO IV - Preencher'!G173</f>
        <v>CARDIOMEDICA COM E REP DE MATERIAIS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000.025.486</v>
      </c>
      <c r="I164" s="6">
        <f>IF('[1]TCE - ANEXO IV - Preencher'!K173="","",'[1]TCE - ANEXO IV - Preencher'!K173)</f>
        <v>43914</v>
      </c>
      <c r="J164" s="5" t="str">
        <f>'[1]TCE - ANEXO IV - Preencher'!L173</f>
        <v>29200186884020000198550010000254861501963203</v>
      </c>
      <c r="K164" s="5" t="str">
        <f>IF(F164="B",LEFT('[1]TCE - ANEXO IV - Preencher'!M173,2),IF(F164="S",LEFT('[1]TCE - ANEXO IV - Preencher'!M173,7),IF('[1]TCE - ANEXO IV - Preencher'!H173="","")))</f>
        <v>29</v>
      </c>
      <c r="L164" s="7">
        <f>'[1]TCE - ANEXO IV - Preencher'!N173</f>
        <v>280</v>
      </c>
    </row>
    <row r="165" spans="1:12" s="8" customFormat="1" ht="19.5" customHeight="1" x14ac:dyDescent="0.2">
      <c r="A165" s="3">
        <f>IFERROR(VLOOKUP(B165,'[1]DADOS (OCULTAR)'!$P$3:$R$53,3,0),"")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86884020000198</v>
      </c>
      <c r="E165" s="5" t="str">
        <f>'[1]TCE - ANEXO IV - Preencher'!G174</f>
        <v>CARDIOMEDICA COM E REP DE MATERIAIS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000.026.324</v>
      </c>
      <c r="I165" s="6">
        <f>IF('[1]TCE - ANEXO IV - Preencher'!K174="","",'[1]TCE - ANEXO IV - Preencher'!K174)</f>
        <v>43914</v>
      </c>
      <c r="J165" s="5" t="str">
        <f>'[1]TCE - ANEXO IV - Preencher'!L174</f>
        <v>29200386884020000198550010000263241938188735</v>
      </c>
      <c r="K165" s="5" t="str">
        <f>IF(F165="B",LEFT('[1]TCE - ANEXO IV - Preencher'!M174,2),IF(F165="S",LEFT('[1]TCE - ANEXO IV - Preencher'!M174,7),IF('[1]TCE - ANEXO IV - Preencher'!H174="","")))</f>
        <v>29</v>
      </c>
      <c r="L165" s="7">
        <f>'[1]TCE - ANEXO IV - Preencher'!N174</f>
        <v>650</v>
      </c>
    </row>
    <row r="166" spans="1:12" s="8" customFormat="1" ht="19.5" customHeight="1" x14ac:dyDescent="0.2">
      <c r="A166" s="3">
        <f>IFERROR(VLOOKUP(B166,'[1]DADOS (OCULTAR)'!$P$3:$R$53,3,0),"")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86884020000198</v>
      </c>
      <c r="E166" s="5" t="str">
        <f>'[1]TCE - ANEXO IV - Preencher'!G175</f>
        <v>CARDIOMEDICA COM E REP DE MATERIAIS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000.026.382</v>
      </c>
      <c r="I166" s="6">
        <f>IF('[1]TCE - ANEXO IV - Preencher'!K175="","",'[1]TCE - ANEXO IV - Preencher'!K175)</f>
        <v>43914</v>
      </c>
      <c r="J166" s="5" t="str">
        <f>'[1]TCE - ANEXO IV - Preencher'!L175</f>
        <v>29200386884020000198550010000263821471820164</v>
      </c>
      <c r="K166" s="5" t="str">
        <f>IF(F166="B",LEFT('[1]TCE - ANEXO IV - Preencher'!M175,2),IF(F166="S",LEFT('[1]TCE - ANEXO IV - Preencher'!M175,7),IF('[1]TCE - ANEXO IV - Preencher'!H175="","")))</f>
        <v>29</v>
      </c>
      <c r="L166" s="7">
        <f>'[1]TCE - ANEXO IV - Preencher'!N175</f>
        <v>930</v>
      </c>
    </row>
    <row r="167" spans="1:12" s="8" customFormat="1" ht="19.5" customHeight="1" x14ac:dyDescent="0.2">
      <c r="A167" s="3">
        <f>IFERROR(VLOOKUP(B167,'[1]DADOS (OCULTAR)'!$P$3:$R$53,3,0),"")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7203018000130</v>
      </c>
      <c r="E167" s="5" t="str">
        <f>'[1]TCE - ANEXO IV - Preencher'!G176</f>
        <v>ORBIMED COMERCIO DE PRODUTOS MEDICOS L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17264</v>
      </c>
      <c r="I167" s="6">
        <f>IF('[1]TCE - ANEXO IV - Preencher'!K176="","",'[1]TCE - ANEXO IV - Preencher'!K176)</f>
        <v>43914</v>
      </c>
      <c r="J167" s="5" t="str">
        <f>'[1]TCE - ANEXO IV - Preencher'!L176</f>
        <v>24200307203018000130550010000172641002239483</v>
      </c>
      <c r="K167" s="5" t="str">
        <f>IF(F167="B",LEFT('[1]TCE - ANEXO IV - Preencher'!M176,2),IF(F167="S",LEFT('[1]TCE - ANEXO IV - Preencher'!M176,7),IF('[1]TCE - ANEXO IV - Preencher'!H176="","")))</f>
        <v>24</v>
      </c>
      <c r="L167" s="7">
        <f>'[1]TCE - ANEXO IV - Preencher'!N176</f>
        <v>300</v>
      </c>
    </row>
    <row r="168" spans="1:12" s="8" customFormat="1" ht="19.5" customHeight="1" x14ac:dyDescent="0.2">
      <c r="A168" s="3">
        <f>IFERROR(VLOOKUP(B168,'[1]DADOS (OCULTAR)'!$P$3:$R$53,3,0),"")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7203018000130</v>
      </c>
      <c r="E168" s="5" t="str">
        <f>'[1]TCE - ANEXO IV - Preencher'!G177</f>
        <v>ORBIMED COMERCIO DE PRODUTOS MEDICOS L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17277</v>
      </c>
      <c r="I168" s="6">
        <f>IF('[1]TCE - ANEXO IV - Preencher'!K177="","",'[1]TCE - ANEXO IV - Preencher'!K177)</f>
        <v>43914</v>
      </c>
      <c r="J168" s="5" t="str">
        <f>'[1]TCE - ANEXO IV - Preencher'!L177</f>
        <v>24200307203018000130550010000172771009495564</v>
      </c>
      <c r="K168" s="5" t="str">
        <f>IF(F168="B",LEFT('[1]TCE - ANEXO IV - Preencher'!M177,2),IF(F168="S",LEFT('[1]TCE - ANEXO IV - Preencher'!M177,7),IF('[1]TCE - ANEXO IV - Preencher'!H177="","")))</f>
        <v>24</v>
      </c>
      <c r="L168" s="7">
        <f>'[1]TCE - ANEXO IV - Preencher'!N177</f>
        <v>300</v>
      </c>
    </row>
    <row r="169" spans="1:12" s="8" customFormat="1" ht="19.5" customHeight="1" x14ac:dyDescent="0.2">
      <c r="A169" s="3">
        <f>IFERROR(VLOOKUP(B169,'[1]DADOS (OCULTAR)'!$P$3:$R$53,3,0),"")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31404381000106</v>
      </c>
      <c r="E169" s="5" t="str">
        <f>'[1]TCE - ANEXO IV - Preencher'!G178</f>
        <v>BIOVASCULAR COMERCIO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000.000.120</v>
      </c>
      <c r="I169" s="6">
        <f>IF('[1]TCE - ANEXO IV - Preencher'!K178="","",'[1]TCE - ANEXO IV - Preencher'!K178)</f>
        <v>43914</v>
      </c>
      <c r="J169" s="5" t="str">
        <f>'[1]TCE - ANEXO IV - Preencher'!L178</f>
        <v>26200331404381000106550010000001201198089540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490</v>
      </c>
    </row>
    <row r="170" spans="1:12" s="8" customFormat="1" ht="19.5" customHeight="1" x14ac:dyDescent="0.2">
      <c r="A170" s="3">
        <f>IFERROR(VLOOKUP(B170,'[1]DADOS (OCULTAR)'!$P$3:$R$53,3,0),"")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31404381000106</v>
      </c>
      <c r="E170" s="5" t="str">
        <f>'[1]TCE - ANEXO IV - Preencher'!G179</f>
        <v>BIOVASCULAR COMERCIO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000.000.119</v>
      </c>
      <c r="I170" s="6">
        <f>IF('[1]TCE - ANEXO IV - Preencher'!K179="","",'[1]TCE - ANEXO IV - Preencher'!K179)</f>
        <v>43914</v>
      </c>
      <c r="J170" s="5" t="str">
        <f>'[1]TCE - ANEXO IV - Preencher'!L179</f>
        <v>26200331404381000106550010000001191452433278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490</v>
      </c>
    </row>
    <row r="171" spans="1:12" s="8" customFormat="1" ht="19.5" customHeight="1" x14ac:dyDescent="0.2">
      <c r="A171" s="3">
        <f>IFERROR(VLOOKUP(B171,'[1]DADOS (OCULTAR)'!$P$3:$R$53,3,0),"")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24436602000154</v>
      </c>
      <c r="E171" s="5" t="str">
        <f>'[1]TCE - ANEXO IV - Preencher'!G180</f>
        <v>ART CIRURGICA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78647</v>
      </c>
      <c r="I171" s="6">
        <f>IF('[1]TCE - ANEXO IV - Preencher'!K180="","",'[1]TCE - ANEXO IV - Preencher'!K180)</f>
        <v>43915</v>
      </c>
      <c r="J171" s="5" t="str">
        <f>'[1]TCE - ANEXO IV - Preencher'!L180</f>
        <v>26200324436602000154550010000786471111786470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9200</v>
      </c>
    </row>
    <row r="172" spans="1:12" s="8" customFormat="1" ht="19.5" customHeight="1" x14ac:dyDescent="0.2">
      <c r="A172" s="3">
        <f>IFERROR(VLOOKUP(B172,'[1]DADOS (OCULTAR)'!$P$3:$R$53,3,0),"")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165933000139</v>
      </c>
      <c r="E172" s="5" t="str">
        <f>'[1]TCE - ANEXO IV - Preencher'!G181</f>
        <v>DESCARTEX CONFECCOES E COMERCIO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000.021.030</v>
      </c>
      <c r="I172" s="6">
        <f>IF('[1]TCE - ANEXO IV - Preencher'!K181="","",'[1]TCE - ANEXO IV - Preencher'!K181)</f>
        <v>43915</v>
      </c>
      <c r="J172" s="5" t="str">
        <f>'[1]TCE - ANEXO IV - Preencher'!L181</f>
        <v>26200300165933000139550020000210301704416303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6250</v>
      </c>
    </row>
    <row r="173" spans="1:12" s="8" customFormat="1" ht="19.5" customHeight="1" x14ac:dyDescent="0.2">
      <c r="A173" s="3">
        <f>IFERROR(VLOOKUP(B173,'[1]DADOS (OCULTAR)'!$P$3:$R$53,3,0),"")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22580510000118</v>
      </c>
      <c r="E173" s="5" t="str">
        <f>'[1]TCE - ANEXO IV - Preencher'!G182</f>
        <v>UNIFAR DISTRIBUIDORA DE MEDICAMENTOS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000.034.381</v>
      </c>
      <c r="I173" s="6">
        <f>IF('[1]TCE - ANEXO IV - Preencher'!K182="","",'[1]TCE - ANEXO IV - Preencher'!K182)</f>
        <v>43915</v>
      </c>
      <c r="J173" s="5" t="str">
        <f>'[1]TCE - ANEXO IV - Preencher'!L182</f>
        <v>26200322580510000118550010000343811000186592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2376</v>
      </c>
    </row>
    <row r="174" spans="1:12" s="8" customFormat="1" ht="19.5" customHeight="1" x14ac:dyDescent="0.2">
      <c r="A174" s="3">
        <f>IFERROR(VLOOKUP(B174,'[1]DADOS (OCULTAR)'!$P$3:$R$53,3,0),"")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1995254000150</v>
      </c>
      <c r="E174" s="5" t="str">
        <f>'[1]TCE - ANEXO IV - Preencher'!G183</f>
        <v>LF AMORIM ME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210</v>
      </c>
      <c r="I174" s="6">
        <f>IF('[1]TCE - ANEXO IV - Preencher'!K183="","",'[1]TCE - ANEXO IV - Preencher'!K183)</f>
        <v>43915</v>
      </c>
      <c r="J174" s="5" t="str">
        <f>'[1]TCE - ANEXO IV - Preencher'!L183</f>
        <v>26200301995254000150550010000002101428079594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8712</v>
      </c>
    </row>
    <row r="175" spans="1:12" s="8" customFormat="1" ht="19.5" customHeight="1" x14ac:dyDescent="0.2">
      <c r="A175" s="3">
        <f>IFERROR(VLOOKUP(B175,'[1]DADOS (OCULTAR)'!$P$3:$R$53,3,0),"")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1440590000136</v>
      </c>
      <c r="E175" s="5" t="str">
        <f>'[1]TCE - ANEXO IV - Preencher'!G184</f>
        <v>FRESENIUS MEDICAL CARE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1431857</v>
      </c>
      <c r="I175" s="6">
        <f>IF('[1]TCE - ANEXO IV - Preencher'!K184="","",'[1]TCE - ANEXO IV - Preencher'!K184)</f>
        <v>43915</v>
      </c>
      <c r="J175" s="5" t="str">
        <f>'[1]TCE - ANEXO IV - Preencher'!L184</f>
        <v>3520030144050000136550000014318571987574659</v>
      </c>
      <c r="K175" s="5" t="str">
        <f>IF(F175="B",LEFT('[1]TCE - ANEXO IV - Preencher'!M184,2),IF(F175="S",LEFT('[1]TCE - ANEXO IV - Preencher'!M184,7),IF('[1]TCE - ANEXO IV - Preencher'!H184="","")))</f>
        <v>23</v>
      </c>
      <c r="L175" s="7">
        <f>'[1]TCE - ANEXO IV - Preencher'!N184</f>
        <v>14719.68</v>
      </c>
    </row>
    <row r="176" spans="1:12" s="8" customFormat="1" ht="19.5" customHeight="1" x14ac:dyDescent="0.2">
      <c r="A176" s="3">
        <f>IFERROR(VLOOKUP(B176,'[1]DADOS (OCULTAR)'!$P$3:$R$53,3,0),"")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1440590000136</v>
      </c>
      <c r="E176" s="5" t="str">
        <f>'[1]TCE - ANEXO IV - Preencher'!G185</f>
        <v>FRESENIUS MEDICAL CARE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43494</v>
      </c>
      <c r="I176" s="6">
        <f>IF('[1]TCE - ANEXO IV - Preencher'!K185="","",'[1]TCE - ANEXO IV - Preencher'!K185)</f>
        <v>43915</v>
      </c>
      <c r="J176" s="5" t="str">
        <f>'[1]TCE - ANEXO IV - Preencher'!L185</f>
        <v>23200301440590001027550000000434941831576321</v>
      </c>
      <c r="K176" s="5" t="str">
        <f>IF(F176="B",LEFT('[1]TCE - ANEXO IV - Preencher'!M185,2),IF(F176="S",LEFT('[1]TCE - ANEXO IV - Preencher'!M185,7),IF('[1]TCE - ANEXO IV - Preencher'!H185="","")))</f>
        <v>23</v>
      </c>
      <c r="L176" s="7">
        <f>'[1]TCE - ANEXO IV - Preencher'!N185</f>
        <v>2851.88</v>
      </c>
    </row>
    <row r="177" spans="1:12" s="8" customFormat="1" ht="19.5" customHeight="1" x14ac:dyDescent="0.2">
      <c r="A177" s="3">
        <f>IFERROR(VLOOKUP(B177,'[1]DADOS (OCULTAR)'!$P$3:$R$53,3,0),"")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8778201000126</v>
      </c>
      <c r="E177" s="5" t="str">
        <f>'[1]TCE - ANEXO IV - Preencher'!G186</f>
        <v>DROGAFONTE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305504</v>
      </c>
      <c r="I177" s="6">
        <f>IF('[1]TCE - ANEXO IV - Preencher'!K186="","",'[1]TCE - ANEXO IV - Preencher'!K186)</f>
        <v>43916</v>
      </c>
      <c r="J177" s="5" t="str">
        <f>'[1]TCE - ANEXO IV - Preencher'!L186</f>
        <v>26200308778201000126550010003055041729976592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7800</v>
      </c>
    </row>
    <row r="178" spans="1:12" s="8" customFormat="1" ht="19.5" customHeight="1" x14ac:dyDescent="0.2">
      <c r="A178" s="3">
        <f>IFERROR(VLOOKUP(B178,'[1]DADOS (OCULTAR)'!$P$3:$R$53,3,0),"")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35334424000177</v>
      </c>
      <c r="E178" s="5" t="str">
        <f>'[1]TCE - ANEXO IV - Preencher'!G187</f>
        <v>FORTMED COMERCIAL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33499</v>
      </c>
      <c r="I178" s="6">
        <f>IF('[1]TCE - ANEXO IV - Preencher'!K187="","",'[1]TCE - ANEXO IV - Preencher'!K187)</f>
        <v>43916</v>
      </c>
      <c r="J178" s="5" t="str">
        <f>'[1]TCE - ANEXO IV - Preencher'!L187</f>
        <v>26200335334424000177550000000334991936769000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3308</v>
      </c>
    </row>
    <row r="179" spans="1:12" s="8" customFormat="1" ht="19.5" customHeight="1" x14ac:dyDescent="0.2">
      <c r="A179" s="3">
        <f>IFERROR(VLOOKUP(B179,'[1]DADOS (OCULTAR)'!$P$3:$R$53,3,0),"")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7199135000177</v>
      </c>
      <c r="E179" s="5" t="str">
        <f>'[1]TCE - ANEXO IV - Preencher'!G188</f>
        <v>HOSPSETE 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11925</v>
      </c>
      <c r="I179" s="6">
        <f>IF('[1]TCE - ANEXO IV - Preencher'!K188="","",'[1]TCE - ANEXO IV - Preencher'!K188)</f>
        <v>43916</v>
      </c>
      <c r="J179" s="5" t="str">
        <f>'[1]TCE - ANEXO IV - Preencher'!L188</f>
        <v>26200307199135000177550010000119251000056427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256</v>
      </c>
    </row>
    <row r="180" spans="1:12" s="8" customFormat="1" ht="19.5" customHeight="1" x14ac:dyDescent="0.2">
      <c r="A180" s="3">
        <f>IFERROR(VLOOKUP(B180,'[1]DADOS (OCULTAR)'!$P$3:$R$53,3,0),"")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13441051000281</v>
      </c>
      <c r="E180" s="5" t="str">
        <f>'[1]TCE - ANEXO IV - Preencher'!G189</f>
        <v>CL COM MAT MED HOSPITALAR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8771</v>
      </c>
      <c r="I180" s="6">
        <f>IF('[1]TCE - ANEXO IV - Preencher'!K189="","",'[1]TCE - ANEXO IV - Preencher'!K189)</f>
        <v>43916</v>
      </c>
      <c r="J180" s="5" t="str">
        <f>'[1]TCE - ANEXO IV - Preencher'!L189</f>
        <v>26200313441051000281550010000087711111187710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2150</v>
      </c>
    </row>
    <row r="181" spans="1:12" s="8" customFormat="1" ht="19.5" customHeight="1" x14ac:dyDescent="0.2">
      <c r="A181" s="3">
        <f>IFERROR(VLOOKUP(B181,'[1]DADOS (OCULTAR)'!$P$3:$R$53,3,0),"")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13441051000281</v>
      </c>
      <c r="E181" s="5" t="str">
        <f>'[1]TCE - ANEXO IV - Preencher'!G190</f>
        <v>CL COM MAT MED HOSPITALAR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8768</v>
      </c>
      <c r="I181" s="6">
        <f>IF('[1]TCE - ANEXO IV - Preencher'!K190="","",'[1]TCE - ANEXO IV - Preencher'!K190)</f>
        <v>43916</v>
      </c>
      <c r="J181" s="5" t="str">
        <f>'[1]TCE - ANEXO IV - Preencher'!L190</f>
        <v>26200313441051000281550010000087681111187684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2150</v>
      </c>
    </row>
    <row r="182" spans="1:12" s="8" customFormat="1" ht="19.5" customHeight="1" x14ac:dyDescent="0.2">
      <c r="A182" s="3">
        <f>IFERROR(VLOOKUP(B182,'[1]DADOS (OCULTAR)'!$P$3:$R$53,3,0),"")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18204483000101</v>
      </c>
      <c r="E182" s="5" t="str">
        <f>'[1]TCE - ANEXO IV - Preencher'!G191</f>
        <v>WAGNER F SALES DA SILVA CIA LTDA  ME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392</v>
      </c>
      <c r="I182" s="6">
        <f>IF('[1]TCE - ANEXO IV - Preencher'!K191="","",'[1]TCE - ANEXO IV - Preencher'!K191)</f>
        <v>43916</v>
      </c>
      <c r="J182" s="5" t="str">
        <f>'[1]TCE - ANEXO IV - Preencher'!L191</f>
        <v>272003182044830001015500110000003921530171854</v>
      </c>
      <c r="K182" s="5" t="str">
        <f>IF(F182="B",LEFT('[1]TCE - ANEXO IV - Preencher'!M191,2),IF(F182="S",LEFT('[1]TCE - ANEXO IV - Preencher'!M191,7),IF('[1]TCE - ANEXO IV - Preencher'!H191="","")))</f>
        <v>27</v>
      </c>
      <c r="L182" s="7">
        <f>'[1]TCE - ANEXO IV - Preencher'!N191</f>
        <v>4800</v>
      </c>
    </row>
    <row r="183" spans="1:12" s="8" customFormat="1" ht="19.5" customHeight="1" x14ac:dyDescent="0.2">
      <c r="A183" s="3">
        <f>IFERROR(VLOOKUP(B183,'[1]DADOS (OCULTAR)'!$P$3:$R$53,3,0),"")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2684571000118</v>
      </c>
      <c r="E183" s="5" t="str">
        <f>'[1]TCE - ANEXO IV - Preencher'!G192</f>
        <v>DINAMICA HOSPITALAR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2105</v>
      </c>
      <c r="I183" s="6">
        <f>IF('[1]TCE - ANEXO IV - Preencher'!K192="","",'[1]TCE - ANEXO IV - Preencher'!K192)</f>
        <v>43916</v>
      </c>
      <c r="J183" s="5" t="str">
        <f>'[1]TCE - ANEXO IV - Preencher'!L192</f>
        <v>26200302684571000118550030000021051074919283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8787.1</v>
      </c>
    </row>
    <row r="184" spans="1:12" s="8" customFormat="1" ht="19.5" customHeight="1" x14ac:dyDescent="0.2">
      <c r="A184" s="3">
        <f>IFERROR(VLOOKUP(B184,'[1]DADOS (OCULTAR)'!$P$3:$R$53,3,0),"")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82641325003648</v>
      </c>
      <c r="E184" s="5" t="str">
        <f>'[1]TCE - ANEXO IV - Preencher'!G193</f>
        <v>CREMER S.A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000.152.543</v>
      </c>
      <c r="I184" s="6">
        <f>IF('[1]TCE - ANEXO IV - Preencher'!K193="","",'[1]TCE - ANEXO IV - Preencher'!K193)</f>
        <v>43917</v>
      </c>
      <c r="J184" s="5" t="str">
        <f>'[1]TCE - ANEXO IV - Preencher'!L193</f>
        <v>26200382641325003648550010001525431452329228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11710</v>
      </c>
    </row>
    <row r="185" spans="1:12" s="8" customFormat="1" ht="19.5" customHeight="1" x14ac:dyDescent="0.2">
      <c r="A185" s="3">
        <f>IFERROR(VLOOKUP(B185,'[1]DADOS (OCULTAR)'!$P$3:$R$53,3,0),"")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35520964000145</v>
      </c>
      <c r="E185" s="5" t="str">
        <f>'[1]TCE - ANEXO IV - Preencher'!G194</f>
        <v>FARMACIA ROCHA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96076</v>
      </c>
      <c r="I185" s="6">
        <f>IF('[1]TCE - ANEXO IV - Preencher'!K194="","",'[1]TCE - ANEXO IV - Preencher'!K194)</f>
        <v>43917</v>
      </c>
      <c r="J185" s="5" t="str">
        <f>'[1]TCE - ANEXO IV - Preencher'!L194</f>
        <v>26200335520964000145650020000960761793090670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70</v>
      </c>
    </row>
    <row r="186" spans="1:12" s="8" customFormat="1" ht="19.5" customHeight="1" x14ac:dyDescent="0.2">
      <c r="A186" s="3">
        <f>IFERROR(VLOOKUP(B186,'[1]DADOS (OCULTAR)'!$P$3:$R$53,3,0),"")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22006201000139</v>
      </c>
      <c r="E186" s="5" t="str">
        <f>'[1]TCE - ANEXO IV - Preencher'!G195</f>
        <v>FORTPEL COMERCIO DE DESCARTAVEIS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60994</v>
      </c>
      <c r="I186" s="6">
        <f>IF('[1]TCE - ANEXO IV - Preencher'!K195="","",'[1]TCE - ANEXO IV - Preencher'!K195)</f>
        <v>43917</v>
      </c>
      <c r="J186" s="5" t="str">
        <f>'[1]TCE - ANEXO IV - Preencher'!L195</f>
        <v>26200322006201000139550000000609941100609940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1347.6</v>
      </c>
    </row>
    <row r="187" spans="1:12" s="8" customFormat="1" ht="19.5" customHeight="1" x14ac:dyDescent="0.2">
      <c r="A187" s="3">
        <f>IFERROR(VLOOKUP(B187,'[1]DADOS (OCULTAR)'!$P$3:$R$53,3,0),"")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67729178000572</v>
      </c>
      <c r="E187" s="5" t="str">
        <f>'[1]TCE - ANEXO IV - Preencher'!G196</f>
        <v>COMERCIAL C RIOCLARENSE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22921</v>
      </c>
      <c r="I187" s="6">
        <f>IF('[1]TCE - ANEXO IV - Preencher'!K196="","",'[1]TCE - ANEXO IV - Preencher'!K196)</f>
        <v>43917</v>
      </c>
      <c r="J187" s="5" t="str">
        <f>'[1]TCE - ANEXO IV - Preencher'!L196</f>
        <v>41200367729178000572550010000229211934788852</v>
      </c>
      <c r="K187" s="5" t="str">
        <f>IF(F187="B",LEFT('[1]TCE - ANEXO IV - Preencher'!M196,2),IF(F187="S",LEFT('[1]TCE - ANEXO IV - Preencher'!M196,7),IF('[1]TCE - ANEXO IV - Preencher'!H196="","")))</f>
        <v>15</v>
      </c>
      <c r="L187" s="7">
        <f>'[1]TCE - ANEXO IV - Preencher'!N196</f>
        <v>2260</v>
      </c>
    </row>
    <row r="188" spans="1:12" s="8" customFormat="1" ht="19.5" customHeight="1" x14ac:dyDescent="0.2">
      <c r="A188" s="3">
        <f>IFERROR(VLOOKUP(B188,'[1]DADOS (OCULTAR)'!$P$3:$R$53,3,0),"")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19125796000218</v>
      </c>
      <c r="E188" s="5" t="str">
        <f>'[1]TCE - ANEXO IV - Preencher'!G197</f>
        <v>NORDMARKET COMERCIO DE PROD HOSP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363</v>
      </c>
      <c r="I188" s="6">
        <f>IF('[1]TCE - ANEXO IV - Preencher'!K197="","",'[1]TCE - ANEXO IV - Preencher'!K197)</f>
        <v>43917</v>
      </c>
      <c r="J188" s="5" t="str">
        <f>'[1]TCE - ANEXO IV - Preencher'!L197</f>
        <v>26200319125796000218550010000003631538487311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1734</v>
      </c>
    </row>
    <row r="189" spans="1:12" s="8" customFormat="1" ht="19.5" customHeight="1" x14ac:dyDescent="0.2">
      <c r="A189" s="3">
        <f>IFERROR(VLOOKUP(B189,'[1]DADOS (OCULTAR)'!$P$3:$R$53,3,0),"")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26603680000121</v>
      </c>
      <c r="E189" s="5" t="str">
        <f>'[1]TCE - ANEXO IV - Preencher'!G198</f>
        <v>MORAMED TECNOLOGIA HOSPITALAR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134</v>
      </c>
      <c r="I189" s="6">
        <f>IF('[1]TCE - ANEXO IV - Preencher'!K198="","",'[1]TCE - ANEXO IV - Preencher'!K198)</f>
        <v>43917</v>
      </c>
      <c r="J189" s="5" t="str">
        <f>'[1]TCE - ANEXO IV - Preencher'!L198</f>
        <v>26200326603680000121550010000001341002553615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1645</v>
      </c>
    </row>
    <row r="190" spans="1:12" s="8" customFormat="1" ht="19.5" customHeight="1" x14ac:dyDescent="0.2">
      <c r="A190" s="3">
        <f>IFERROR(VLOOKUP(B190,'[1]DADOS (OCULTAR)'!$P$3:$R$53,3,0),"")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61418042000131</v>
      </c>
      <c r="E190" s="5" t="str">
        <f>'[1]TCE - ANEXO IV - Preencher'!G199</f>
        <v>CIRURGICA FERNANDES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1197655</v>
      </c>
      <c r="I190" s="6">
        <f>IF('[1]TCE - ANEXO IV - Preencher'!K199="","",'[1]TCE - ANEXO IV - Preencher'!K199)</f>
        <v>43920</v>
      </c>
      <c r="J190" s="5" t="str">
        <f>'[1]TCE - ANEXO IV - Preencher'!L199</f>
        <v>35200361418042000131550040011976551940796539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7600</v>
      </c>
    </row>
    <row r="191" spans="1:12" s="8" customFormat="1" ht="19.5" customHeight="1" x14ac:dyDescent="0.2">
      <c r="A191" s="3">
        <f>IFERROR(VLOOKUP(B191,'[1]DADOS (OCULTAR)'!$P$3:$R$53,3,0),"")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61418042000131</v>
      </c>
      <c r="E191" s="5" t="str">
        <f>'[1]TCE - ANEXO IV - Preencher'!G200</f>
        <v>CIRURGICA FERNANDES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1197654</v>
      </c>
      <c r="I191" s="6">
        <f>IF('[1]TCE - ANEXO IV - Preencher'!K200="","",'[1]TCE - ANEXO IV - Preencher'!K200)</f>
        <v>43920</v>
      </c>
      <c r="J191" s="5" t="str">
        <f>'[1]TCE - ANEXO IV - Preencher'!L200</f>
        <v>35200361418042000131550040011976541184892019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153.9</v>
      </c>
    </row>
    <row r="192" spans="1:12" s="8" customFormat="1" ht="19.5" customHeight="1" x14ac:dyDescent="0.2">
      <c r="A192" s="3">
        <f>IFERROR(VLOOKUP(B192,'[1]DADOS (OCULTAR)'!$P$3:$R$53,3,0),"")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8014554000150</v>
      </c>
      <c r="E192" s="5" t="str">
        <f>'[1]TCE - ANEXO IV - Preencher'!G201</f>
        <v>MJB COMERCIO DE MAT MEDICO HOSP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10780</v>
      </c>
      <c r="I192" s="6">
        <f>IF('[1]TCE - ANEXO IV - Preencher'!K201="","",'[1]TCE - ANEXO IV - Preencher'!K201)</f>
        <v>43920</v>
      </c>
      <c r="J192" s="5" t="str">
        <f>'[1]TCE - ANEXO IV - Preencher'!L201</f>
        <v>26200308014554000150550010000107801070138259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2160</v>
      </c>
    </row>
    <row r="193" spans="1:12" s="8" customFormat="1" ht="19.5" customHeight="1" x14ac:dyDescent="0.2">
      <c r="A193" s="3">
        <f>IFERROR(VLOOKUP(B193,'[1]DADOS (OCULTAR)'!$P$3:$R$53,3,0),"")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11840014000130</v>
      </c>
      <c r="E193" s="5" t="str">
        <f>'[1]TCE - ANEXO IV - Preencher'!G202</f>
        <v>MACROPAC PROTECAO E EMBALAGEM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284780</v>
      </c>
      <c r="I193" s="6">
        <f>IF('[1]TCE - ANEXO IV - Preencher'!K202="","",'[1]TCE - ANEXO IV - Preencher'!K202)</f>
        <v>43920</v>
      </c>
      <c r="J193" s="5" t="str">
        <f>'[1]TCE - ANEXO IV - Preencher'!L202</f>
        <v>26200311840014000130550010002847801631868152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1724.99</v>
      </c>
    </row>
    <row r="194" spans="1:12" s="8" customFormat="1" ht="19.5" customHeight="1" x14ac:dyDescent="0.2">
      <c r="A194" s="3">
        <f>IFERROR(VLOOKUP(B194,'[1]DADOS (OCULTAR)'!$P$3:$R$53,3,0),"")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12340717000161</v>
      </c>
      <c r="E194" s="5" t="str">
        <f>'[1]TCE - ANEXO IV - Preencher'!G203</f>
        <v>POINT SUTURE DO BRAS. FIOS CIRUG.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000.068.527</v>
      </c>
      <c r="I194" s="6">
        <f>IF('[1]TCE - ANEXO IV - Preencher'!K203="","",'[1]TCE - ANEXO IV - Preencher'!K203)</f>
        <v>43920</v>
      </c>
      <c r="J194" s="5" t="str">
        <f>'[1]TCE - ANEXO IV - Preencher'!L203</f>
        <v>23200312340717000161550010000685271870234994</v>
      </c>
      <c r="K194" s="5" t="str">
        <f>IF(F194="B",LEFT('[1]TCE - ANEXO IV - Preencher'!M203,2),IF(F194="S",LEFT('[1]TCE - ANEXO IV - Preencher'!M203,7),IF('[1]TCE - ANEXO IV - Preencher'!H203="","")))</f>
        <v>23</v>
      </c>
      <c r="L194" s="7">
        <f>'[1]TCE - ANEXO IV - Preencher'!N203</f>
        <v>456.96</v>
      </c>
    </row>
    <row r="195" spans="1:12" s="8" customFormat="1" ht="19.5" customHeight="1" x14ac:dyDescent="0.2">
      <c r="A195" s="3">
        <f>IFERROR(VLOOKUP(B195,'[1]DADOS (OCULTAR)'!$P$3:$R$53,3,0),"")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21596736000144</v>
      </c>
      <c r="E195" s="5" t="str">
        <f>'[1]TCE - ANEXO IV - Preencher'!G204</f>
        <v>ULTRAMEGA DIST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95270</v>
      </c>
      <c r="I195" s="6">
        <f>IF('[1]TCE - ANEXO IV - Preencher'!K204="","",'[1]TCE - ANEXO IV - Preencher'!K204)</f>
        <v>43920</v>
      </c>
      <c r="J195" s="5" t="str">
        <f>'[1]TCE - ANEXO IV - Preencher'!L204</f>
        <v>26200321596736000144550010000952701000974350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1094.4000000000001</v>
      </c>
    </row>
    <row r="196" spans="1:12" s="8" customFormat="1" ht="19.5" customHeight="1" x14ac:dyDescent="0.2">
      <c r="A196" s="3">
        <f>IFERROR(VLOOKUP(B196,'[1]DADOS (OCULTAR)'!$P$3:$R$53,3,0),"")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21596736000144</v>
      </c>
      <c r="E196" s="5" t="str">
        <f>'[1]TCE - ANEXO IV - Preencher'!G205</f>
        <v>ULTRAMEGA DIST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95270</v>
      </c>
      <c r="I196" s="6">
        <f>IF('[1]TCE - ANEXO IV - Preencher'!K205="","",'[1]TCE - ANEXO IV - Preencher'!K205)</f>
        <v>43920</v>
      </c>
      <c r="J196" s="5" t="str">
        <f>'[1]TCE - ANEXO IV - Preencher'!L205</f>
        <v>26200321596736000144550010000952701000974350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7912</v>
      </c>
    </row>
    <row r="197" spans="1:12" s="8" customFormat="1" ht="19.5" customHeight="1" x14ac:dyDescent="0.2">
      <c r="A197" s="3">
        <f>IFERROR(VLOOKUP(B197,'[1]DADOS (OCULTAR)'!$P$3:$R$53,3,0),"")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10586940000168</v>
      </c>
      <c r="E197" s="5" t="str">
        <f>'[1]TCE - ANEXO IV - Preencher'!G206</f>
        <v>CM HOSPITALAR S 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63264</v>
      </c>
      <c r="I197" s="6">
        <f>IF('[1]TCE - ANEXO IV - Preencher'!K206="","",'[1]TCE - ANEXO IV - Preencher'!K206)</f>
        <v>43920</v>
      </c>
      <c r="J197" s="5" t="str">
        <f>'[1]TCE - ANEXO IV - Preencher'!L206</f>
        <v>32190810586940000168550000000632641000632646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1085.76</v>
      </c>
    </row>
    <row r="198" spans="1:12" s="8" customFormat="1" ht="19.5" customHeight="1" x14ac:dyDescent="0.2">
      <c r="A198" s="3">
        <f>IFERROR(VLOOKUP(B198,'[1]DADOS (OCULTAR)'!$P$3:$R$53,3,0),"")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2684571000118</v>
      </c>
      <c r="E198" s="5" t="str">
        <f>'[1]TCE - ANEXO IV - Preencher'!G207</f>
        <v>DINAMICA HOSPITALAR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2132</v>
      </c>
      <c r="I198" s="6">
        <f>IF('[1]TCE - ANEXO IV - Preencher'!K207="","",'[1]TCE - ANEXO IV - Preencher'!K207)</f>
        <v>43920</v>
      </c>
      <c r="J198" s="5" t="str">
        <f>'[1]TCE - ANEXO IV - Preencher'!L207</f>
        <v>26200302684571000118550030000021321085012419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1160</v>
      </c>
    </row>
    <row r="199" spans="1:12" s="8" customFormat="1" ht="19.5" customHeight="1" x14ac:dyDescent="0.2">
      <c r="A199" s="3">
        <f>IFERROR(VLOOKUP(B199,'[1]DADOS (OCULTAR)'!$P$3:$R$53,3,0),"")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2684571000118</v>
      </c>
      <c r="E199" s="5" t="str">
        <f>'[1]TCE - ANEXO IV - Preencher'!G208</f>
        <v>DINAMICA HOSPITALAR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2009</v>
      </c>
      <c r="I199" s="6">
        <f>IF('[1]TCE - ANEXO IV - Preencher'!K208="","",'[1]TCE - ANEXO IV - Preencher'!K208)</f>
        <v>43920</v>
      </c>
      <c r="J199" s="5" t="str">
        <f>'[1]TCE - ANEXO IV - Preencher'!L208</f>
        <v>26200302684571000118550030000020091143014438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1090</v>
      </c>
    </row>
    <row r="200" spans="1:12" s="8" customFormat="1" ht="19.5" customHeight="1" x14ac:dyDescent="0.2">
      <c r="A200" s="3">
        <f>IFERROR(VLOOKUP(B200,'[1]DADOS (OCULTAR)'!$P$3:$R$53,3,0),"")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2684571000118</v>
      </c>
      <c r="E200" s="5" t="str">
        <f>'[1]TCE - ANEXO IV - Preencher'!G209</f>
        <v>DINAMICA HOSPITALAR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2134</v>
      </c>
      <c r="I200" s="6">
        <f>IF('[1]TCE - ANEXO IV - Preencher'!K209="","",'[1]TCE - ANEXO IV - Preencher'!K209)</f>
        <v>43920</v>
      </c>
      <c r="J200" s="5" t="str">
        <f>'[1]TCE - ANEXO IV - Preencher'!L209</f>
        <v>26200302684571000118550030000021341085604183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820</v>
      </c>
    </row>
    <row r="201" spans="1:12" s="8" customFormat="1" ht="19.5" customHeight="1" x14ac:dyDescent="0.2">
      <c r="A201" s="3">
        <f>IFERROR(VLOOKUP(B201,'[1]DADOS (OCULTAR)'!$P$3:$R$53,3,0),"")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2684571000118</v>
      </c>
      <c r="E201" s="5" t="str">
        <f>'[1]TCE - ANEXO IV - Preencher'!G210</f>
        <v>DINAMICA HOSPITALAR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2102</v>
      </c>
      <c r="I201" s="6">
        <f>IF('[1]TCE - ANEXO IV - Preencher'!K210="","",'[1]TCE - ANEXO IV - Preencher'!K210)</f>
        <v>43920</v>
      </c>
      <c r="J201" s="5" t="str">
        <f>'[1]TCE - ANEXO IV - Preencher'!L210</f>
        <v>26200302684571000118550030000021021070759930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820</v>
      </c>
    </row>
    <row r="202" spans="1:12" s="8" customFormat="1" ht="19.5" customHeight="1" x14ac:dyDescent="0.2">
      <c r="A202" s="3">
        <f>IFERROR(VLOOKUP(B202,'[1]DADOS (OCULTAR)'!$P$3:$R$53,3,0),"")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2684571000118</v>
      </c>
      <c r="E202" s="5" t="str">
        <f>'[1]TCE - ANEXO IV - Preencher'!G211</f>
        <v>DINAMICA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2098</v>
      </c>
      <c r="I202" s="6">
        <f>IF('[1]TCE - ANEXO IV - Preencher'!K211="","",'[1]TCE - ANEXO IV - Preencher'!K211)</f>
        <v>43920</v>
      </c>
      <c r="J202" s="5" t="str">
        <f>'[1]TCE - ANEXO IV - Preencher'!L211</f>
        <v>26200302684571000118550030000020981151251893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820</v>
      </c>
    </row>
    <row r="203" spans="1:12" s="8" customFormat="1" ht="19.5" customHeight="1" x14ac:dyDescent="0.2">
      <c r="A203" s="3">
        <f>IFERROR(VLOOKUP(B203,'[1]DADOS (OCULTAR)'!$P$3:$R$53,3,0),"")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86884020000198</v>
      </c>
      <c r="E203" s="5" t="str">
        <f>'[1]TCE - ANEXO IV - Preencher'!G212</f>
        <v>CARDIOMEDICA COM E REP DE MATERIAIS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000.026.418</v>
      </c>
      <c r="I203" s="6">
        <f>IF('[1]TCE - ANEXO IV - Preencher'!K212="","",'[1]TCE - ANEXO IV - Preencher'!K212)</f>
        <v>43920</v>
      </c>
      <c r="J203" s="5" t="str">
        <f>'[1]TCE - ANEXO IV - Preencher'!L212</f>
        <v>29200386884020000198550010000264181274392040</v>
      </c>
      <c r="K203" s="5" t="str">
        <f>IF(F203="B",LEFT('[1]TCE - ANEXO IV - Preencher'!M212,2),IF(F203="S",LEFT('[1]TCE - ANEXO IV - Preencher'!M212,7),IF('[1]TCE - ANEXO IV - Preencher'!H212="","")))</f>
        <v>29</v>
      </c>
      <c r="L203" s="7">
        <f>'[1]TCE - ANEXO IV - Preencher'!N212</f>
        <v>1580</v>
      </c>
    </row>
    <row r="204" spans="1:12" s="8" customFormat="1" ht="19.5" customHeight="1" x14ac:dyDescent="0.2">
      <c r="A204" s="3">
        <f>IFERROR(VLOOKUP(B204,'[1]DADOS (OCULTAR)'!$P$3:$R$53,3,0),"")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41053497000193</v>
      </c>
      <c r="E204" s="5" t="str">
        <f>'[1]TCE - ANEXO IV - Preencher'!G213</f>
        <v>DISCAMED MEDICO HOSPITALAR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14370</v>
      </c>
      <c r="I204" s="6">
        <f>IF('[1]TCE - ANEXO IV - Preencher'!K213="","",'[1]TCE - ANEXO IV - Preencher'!K213)</f>
        <v>43921</v>
      </c>
      <c r="J204" s="5" t="str">
        <f>'[1]TCE - ANEXO IV - Preencher'!L213</f>
        <v>26200341053497000193550010000143701001377354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81</v>
      </c>
    </row>
    <row r="205" spans="1:12" s="8" customFormat="1" ht="19.5" customHeight="1" x14ac:dyDescent="0.2">
      <c r="A205" s="3">
        <f>IFERROR(VLOOKUP(B205,'[1]DADOS (OCULTAR)'!$P$3:$R$53,3,0),"")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4237235000152</v>
      </c>
      <c r="E205" s="5" t="str">
        <f>'[1]TCE - ANEXO IV - Preencher'!G214</f>
        <v>ENDOCENTER COMERCIAL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78402</v>
      </c>
      <c r="I205" s="6">
        <f>IF('[1]TCE - ANEXO IV - Preencher'!K214="","",'[1]TCE - ANEXO IV - Preencher'!K214)</f>
        <v>43921</v>
      </c>
      <c r="J205" s="5" t="str">
        <f>'[1]TCE - ANEXO IV - Preencher'!L214</f>
        <v>26200304237235000152550010000784021111784020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1365</v>
      </c>
    </row>
    <row r="206" spans="1:12" s="8" customFormat="1" ht="19.5" customHeight="1" x14ac:dyDescent="0.2">
      <c r="A206" s="3">
        <f>IFERROR(VLOOKUP(B206,'[1]DADOS (OCULTAR)'!$P$3:$R$53,3,0),"")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4237235000152</v>
      </c>
      <c r="E206" s="5" t="str">
        <f>'[1]TCE - ANEXO IV - Preencher'!G215</f>
        <v>ENDOCENTER COMERCIAL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78385</v>
      </c>
      <c r="I206" s="6">
        <f>IF('[1]TCE - ANEXO IV - Preencher'!K215="","",'[1]TCE - ANEXO IV - Preencher'!K215)</f>
        <v>43921</v>
      </c>
      <c r="J206" s="5" t="str">
        <f>'[1]TCE - ANEXO IV - Preencher'!L215</f>
        <v>26200304237235000152550010000783851111783853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1365</v>
      </c>
    </row>
    <row r="207" spans="1:12" s="8" customFormat="1" ht="19.5" customHeight="1" x14ac:dyDescent="0.2">
      <c r="A207" s="3">
        <f>IFERROR(VLOOKUP(B207,'[1]DADOS (OCULTAR)'!$P$3:$R$53,3,0),"")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4237235000152</v>
      </c>
      <c r="E207" s="5" t="str">
        <f>'[1]TCE - ANEXO IV - Preencher'!G216</f>
        <v>ENDOCENTER COMERCIAL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78384</v>
      </c>
      <c r="I207" s="6">
        <f>IF('[1]TCE - ANEXO IV - Preencher'!K216="","",'[1]TCE - ANEXO IV - Preencher'!K216)</f>
        <v>43921</v>
      </c>
      <c r="J207" s="5" t="str">
        <f>'[1]TCE - ANEXO IV - Preencher'!L216</f>
        <v>26200304237235000152550010000783841111783848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1780</v>
      </c>
    </row>
    <row r="208" spans="1:12" s="8" customFormat="1" ht="19.5" customHeight="1" x14ac:dyDescent="0.2">
      <c r="A208" s="3">
        <f>IFERROR(VLOOKUP(B208,'[1]DADOS (OCULTAR)'!$P$3:$R$53,3,0),"")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10859287000163</v>
      </c>
      <c r="E208" s="5" t="str">
        <f>'[1]TCE - ANEXO IV - Preencher'!G217</f>
        <v>NEWMED COM E SERV DE EQUIP HOSP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3610</v>
      </c>
      <c r="I208" s="6">
        <f>IF('[1]TCE - ANEXO IV - Preencher'!K217="","",'[1]TCE - ANEXO IV - Preencher'!K217)</f>
        <v>43921</v>
      </c>
      <c r="J208" s="5" t="str">
        <f>'[1]TCE - ANEXO IV - Preencher'!L217</f>
        <v>26200310859287000163550010000036101503921921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1800</v>
      </c>
    </row>
    <row r="209" spans="1:12" s="8" customFormat="1" ht="19.5" customHeight="1" x14ac:dyDescent="0.2">
      <c r="A209" s="3">
        <f>IFERROR(VLOOKUP(B209,'[1]DADOS (OCULTAR)'!$P$3:$R$53,3,0),"")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10859287000163</v>
      </c>
      <c r="E209" s="5" t="str">
        <f>'[1]TCE - ANEXO IV - Preencher'!G218</f>
        <v>NEWMED COM E SERV DE EQUIP HOSP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3611</v>
      </c>
      <c r="I209" s="6">
        <f>IF('[1]TCE - ANEXO IV - Preencher'!K218="","",'[1]TCE - ANEXO IV - Preencher'!K218)</f>
        <v>43921</v>
      </c>
      <c r="J209" s="5" t="str">
        <f>'[1]TCE - ANEXO IV - Preencher'!L218</f>
        <v>26200310859287000163550010000036111159524502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2700</v>
      </c>
    </row>
    <row r="210" spans="1:12" s="8" customFormat="1" ht="19.5" customHeight="1" x14ac:dyDescent="0.2">
      <c r="A210" s="3">
        <f>IFERROR(VLOOKUP(B210,'[1]DADOS (OCULTAR)'!$P$3:$R$53,3,0),"")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10928726000142</v>
      </c>
      <c r="E210" s="5" t="str">
        <f>'[1]TCE - ANEXO IV - Preencher'!G219</f>
        <v>DOKAPACK INDUSTRIA E COM. DE EMB. 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29440</v>
      </c>
      <c r="I210" s="6">
        <f>IF('[1]TCE - ANEXO IV - Preencher'!K219="","",'[1]TCE - ANEXO IV - Preencher'!K219)</f>
        <v>43921</v>
      </c>
      <c r="J210" s="5" t="str">
        <f>'[1]TCE - ANEXO IV - Preencher'!L219</f>
        <v>26200310928726000142550010000294401081363614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4929.54</v>
      </c>
    </row>
    <row r="211" spans="1:12" s="8" customFormat="1" ht="19.5" customHeight="1" x14ac:dyDescent="0.2">
      <c r="A211" s="3">
        <f>IFERROR(VLOOKUP(B211,'[1]DADOS (OCULTAR)'!$P$3:$R$53,3,0),"")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6204103000150</v>
      </c>
      <c r="E211" s="5" t="str">
        <f>'[1]TCE - ANEXO IV - Preencher'!G220</f>
        <v>R S DOS SANTOS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32.281</v>
      </c>
      <c r="I211" s="6">
        <f>IF('[1]TCE - ANEXO IV - Preencher'!K220="","",'[1]TCE - ANEXO IV - Preencher'!K220)</f>
        <v>43921</v>
      </c>
      <c r="J211" s="5" t="str">
        <f>'[1]TCE - ANEXO IV - Preencher'!L220</f>
        <v>26200306204103000150550010000322811268574888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3600</v>
      </c>
    </row>
    <row r="212" spans="1:12" s="8" customFormat="1" ht="19.5" customHeight="1" x14ac:dyDescent="0.2">
      <c r="A212" s="3">
        <f>IFERROR(VLOOKUP(B212,'[1]DADOS (OCULTAR)'!$P$3:$R$53,3,0),"")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2684571000118</v>
      </c>
      <c r="E212" s="5" t="str">
        <f>'[1]TCE - ANEXO IV - Preencher'!G221</f>
        <v>DINAMICA HOSPITALAR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2067</v>
      </c>
      <c r="I212" s="6">
        <f>IF('[1]TCE - ANEXO IV - Preencher'!K221="","",'[1]TCE - ANEXO IV - Preencher'!K221)</f>
        <v>43921</v>
      </c>
      <c r="J212" s="5" t="str">
        <f>'[1]TCE - ANEXO IV - Preencher'!L221</f>
        <v>26200302684571000118550030000020671142911200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820</v>
      </c>
    </row>
    <row r="213" spans="1:12" s="8" customFormat="1" ht="19.5" customHeight="1" x14ac:dyDescent="0.2">
      <c r="A213" s="3">
        <f>IFERROR(VLOOKUP(B213,'[1]DADOS (OCULTAR)'!$P$3:$R$53,3,0),"")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2684571000118</v>
      </c>
      <c r="E213" s="5" t="str">
        <f>'[1]TCE - ANEXO IV - Preencher'!G222</f>
        <v>DINAMICA HOSPITALAR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2136</v>
      </c>
      <c r="I213" s="6">
        <f>IF('[1]TCE - ANEXO IV - Preencher'!K222="","",'[1]TCE - ANEXO IV - Preencher'!K222)</f>
        <v>43921</v>
      </c>
      <c r="J213" s="5" t="str">
        <f>'[1]TCE - ANEXO IV - Preencher'!L222</f>
        <v>26200302684571000118550030000021361093533510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820</v>
      </c>
    </row>
    <row r="214" spans="1:12" s="8" customFormat="1" ht="19.5" customHeight="1" x14ac:dyDescent="0.2">
      <c r="A214" s="3">
        <f>IFERROR(VLOOKUP(B214,'[1]DADOS (OCULTAR)'!$P$3:$R$53,3,0),"")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2684571000118</v>
      </c>
      <c r="E214" s="5" t="str">
        <f>'[1]TCE - ANEXO IV - Preencher'!G223</f>
        <v>DINAMICA HOSPITALAR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2052</v>
      </c>
      <c r="I214" s="6">
        <f>IF('[1]TCE - ANEXO IV - Preencher'!K223="","",'[1]TCE - ANEXO IV - Preencher'!K223)</f>
        <v>43921</v>
      </c>
      <c r="J214" s="5" t="str">
        <f>'[1]TCE - ANEXO IV - Preencher'!L223</f>
        <v>26200302684571000118550030000020521103248900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820</v>
      </c>
    </row>
    <row r="215" spans="1:12" s="8" customFormat="1" ht="19.5" customHeight="1" x14ac:dyDescent="0.2">
      <c r="A215" s="3">
        <f>IFERROR(VLOOKUP(B215,'[1]DADOS (OCULTAR)'!$P$3:$R$53,3,0),"")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2684571000118</v>
      </c>
      <c r="E215" s="5" t="str">
        <f>'[1]TCE - ANEXO IV - Preencher'!G224</f>
        <v>DINAMICA HOSPITALAR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2099</v>
      </c>
      <c r="I215" s="6">
        <f>IF('[1]TCE - ANEXO IV - Preencher'!K224="","",'[1]TCE - ANEXO IV - Preencher'!K224)</f>
        <v>43921</v>
      </c>
      <c r="J215" s="5" t="str">
        <f>'[1]TCE - ANEXO IV - Preencher'!L224</f>
        <v>26200302684571000118550030000020991153319786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540</v>
      </c>
    </row>
    <row r="216" spans="1:12" s="8" customFormat="1" ht="19.5" customHeight="1" x14ac:dyDescent="0.2">
      <c r="A216" s="3">
        <f>IFERROR(VLOOKUP(B216,'[1]DADOS (OCULTAR)'!$P$3:$R$53,3,0),"")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2684571000118</v>
      </c>
      <c r="E216" s="5" t="str">
        <f>'[1]TCE - ANEXO IV - Preencher'!G225</f>
        <v>DINAMICA HOSPITALAR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1903</v>
      </c>
      <c r="I216" s="6">
        <f>IF('[1]TCE - ANEXO IV - Preencher'!K225="","",'[1]TCE - ANEXO IV - Preencher'!K225)</f>
        <v>43921</v>
      </c>
      <c r="J216" s="5" t="str">
        <f>'[1]TCE - ANEXO IV - Preencher'!L225</f>
        <v>26200302684571000118550030000021351093230154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540</v>
      </c>
    </row>
    <row r="217" spans="1:12" s="8" customFormat="1" ht="19.5" customHeight="1" x14ac:dyDescent="0.2">
      <c r="A217" s="3">
        <f>IFERROR(VLOOKUP(B217,'[1]DADOS (OCULTAR)'!$P$3:$R$53,3,0),"")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2684571000118</v>
      </c>
      <c r="E217" s="5" t="str">
        <f>'[1]TCE - ANEXO IV - Preencher'!G226</f>
        <v>DINAMICA HOSPITALAR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2135</v>
      </c>
      <c r="I217" s="6">
        <f>IF('[1]TCE - ANEXO IV - Preencher'!K226="","",'[1]TCE - ANEXO IV - Preencher'!K226)</f>
        <v>43921</v>
      </c>
      <c r="J217" s="5" t="str">
        <f>'[1]TCE - ANEXO IV - Preencher'!L226</f>
        <v>26200302684571000118550030000021351093230154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340</v>
      </c>
    </row>
    <row r="218" spans="1:12" s="8" customFormat="1" ht="19.5" customHeight="1" x14ac:dyDescent="0.2">
      <c r="A218" s="3">
        <f>IFERROR(VLOOKUP(B218,'[1]DADOS (OCULTAR)'!$P$3:$R$53,3,0),"")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2684571000118</v>
      </c>
      <c r="E218" s="5" t="str">
        <f>'[1]TCE - ANEXO IV - Preencher'!G227</f>
        <v>DINAMICA HOSPITALAR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2131</v>
      </c>
      <c r="I218" s="6">
        <f>IF('[1]TCE - ANEXO IV - Preencher'!K227="","",'[1]TCE - ANEXO IV - Preencher'!K227)</f>
        <v>43921</v>
      </c>
      <c r="J218" s="5" t="str">
        <f>'[1]TCE - ANEXO IV - Preencher'!L227</f>
        <v>26200302684571000118550030000021311163516656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270</v>
      </c>
    </row>
    <row r="219" spans="1:12" s="8" customFormat="1" ht="19.5" customHeight="1" x14ac:dyDescent="0.2">
      <c r="A219" s="3">
        <f>IFERROR(VLOOKUP(B219,'[1]DADOS (OCULTAR)'!$P$3:$R$53,3,0),"")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2684571000118</v>
      </c>
      <c r="E219" s="5" t="str">
        <f>'[1]TCE - ANEXO IV - Preencher'!G228</f>
        <v>DINAMICA HOSPITALAR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2133</v>
      </c>
      <c r="I219" s="6">
        <f>IF('[1]TCE - ANEXO IV - Preencher'!K228="","",'[1]TCE - ANEXO IV - Preencher'!K228)</f>
        <v>43921</v>
      </c>
      <c r="J219" s="5" t="str">
        <f>'[1]TCE - ANEXO IV - Preencher'!L228</f>
        <v>26200302684571000118550030000021331085316237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270</v>
      </c>
    </row>
    <row r="220" spans="1:12" s="8" customFormat="1" ht="19.5" customHeight="1" x14ac:dyDescent="0.2">
      <c r="A220" s="3">
        <f>IFERROR(VLOOKUP(B220,'[1]DADOS (OCULTAR)'!$P$3:$R$53,3,0),"")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2684571000118</v>
      </c>
      <c r="E220" s="5" t="str">
        <f>'[1]TCE - ANEXO IV - Preencher'!G229</f>
        <v>DINAMICA HOSPITALAR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2130</v>
      </c>
      <c r="I220" s="6">
        <f>IF('[1]TCE - ANEXO IV - Preencher'!K229="","",'[1]TCE - ANEXO IV - Preencher'!K229)</f>
        <v>43921</v>
      </c>
      <c r="J220" s="5" t="str">
        <f>'[1]TCE - ANEXO IV - Preencher'!L229</f>
        <v>26200302684571000118550030000021301162909860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270</v>
      </c>
    </row>
    <row r="221" spans="1:12" s="8" customFormat="1" ht="19.5" customHeight="1" x14ac:dyDescent="0.2">
      <c r="A221" s="3">
        <f>IFERROR(VLOOKUP(B221,'[1]DADOS (OCULTAR)'!$P$3:$R$53,3,0),"")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2684571000118</v>
      </c>
      <c r="E221" s="5" t="str">
        <f>'[1]TCE - ANEXO IV - Preencher'!G230</f>
        <v>DINAMICA HOSPITALAR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2169</v>
      </c>
      <c r="I221" s="6">
        <f>IF('[1]TCE - ANEXO IV - Preencher'!K230="","",'[1]TCE - ANEXO IV - Preencher'!K230)</f>
        <v>43921</v>
      </c>
      <c r="J221" s="5" t="str">
        <f>'[1]TCE - ANEXO IV - Preencher'!L230</f>
        <v>26200302684571000118550030000021691102924867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1090</v>
      </c>
    </row>
    <row r="222" spans="1:12" s="8" customFormat="1" ht="19.5" customHeight="1" x14ac:dyDescent="0.2">
      <c r="A222" s="3">
        <f>IFERROR(VLOOKUP(B222,'[1]DADOS (OCULTAR)'!$P$3:$R$53,3,0),"")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2684571000118</v>
      </c>
      <c r="E222" s="5" t="str">
        <f>'[1]TCE - ANEXO IV - Preencher'!G231</f>
        <v>DINAMICA HOSPITALAR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2156</v>
      </c>
      <c r="I222" s="6">
        <f>IF('[1]TCE - ANEXO IV - Preencher'!K231="","",'[1]TCE - ANEXO IV - Preencher'!K231)</f>
        <v>43921</v>
      </c>
      <c r="J222" s="5" t="str">
        <f>'[1]TCE - ANEXO IV - Preencher'!L231</f>
        <v>26200302684571000118550030000021561093446904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270</v>
      </c>
    </row>
    <row r="223" spans="1:12" s="8" customFormat="1" ht="19.5" customHeight="1" x14ac:dyDescent="0.2">
      <c r="A223" s="3">
        <f>IFERROR(VLOOKUP(B223,'[1]DADOS (OCULTAR)'!$P$3:$R$53,3,0),"")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86884020000198</v>
      </c>
      <c r="E223" s="5" t="str">
        <f>'[1]TCE - ANEXO IV - Preencher'!G232</f>
        <v>CARDIOMEDICA COM E REP DE MATERIAIS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000.026.428</v>
      </c>
      <c r="I223" s="6">
        <f>IF('[1]TCE - ANEXO IV - Preencher'!K232="","",'[1]TCE - ANEXO IV - Preencher'!K232)</f>
        <v>43921</v>
      </c>
      <c r="J223" s="5" t="str">
        <f>'[1]TCE - ANEXO IV - Preencher'!L232</f>
        <v>29200386884020000198550010000264281174802448</v>
      </c>
      <c r="K223" s="5" t="str">
        <f>IF(F223="B",LEFT('[1]TCE - ANEXO IV - Preencher'!M232,2),IF(F223="S",LEFT('[1]TCE - ANEXO IV - Preencher'!M232,7),IF('[1]TCE - ANEXO IV - Preencher'!H232="","")))</f>
        <v>29</v>
      </c>
      <c r="L223" s="7">
        <f>'[1]TCE - ANEXO IV - Preencher'!N232</f>
        <v>650</v>
      </c>
    </row>
    <row r="224" spans="1:12" s="8" customFormat="1" ht="19.5" customHeight="1" x14ac:dyDescent="0.2">
      <c r="A224" s="3">
        <f>IFERROR(VLOOKUP(B224,'[1]DADOS (OCULTAR)'!$P$3:$R$53,3,0),"")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86884020000198</v>
      </c>
      <c r="E224" s="5" t="str">
        <f>'[1]TCE - ANEXO IV - Preencher'!G233</f>
        <v>CARDIOMEDICA COM E REP DE MATERIAIS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000.026.427</v>
      </c>
      <c r="I224" s="6">
        <f>IF('[1]TCE - ANEXO IV - Preencher'!K233="","",'[1]TCE - ANEXO IV - Preencher'!K233)</f>
        <v>43921</v>
      </c>
      <c r="J224" s="5" t="str">
        <f>'[1]TCE - ANEXO IV - Preencher'!L233</f>
        <v>29200386884020000198550010000264271163213848</v>
      </c>
      <c r="K224" s="5" t="str">
        <f>IF(F224="B",LEFT('[1]TCE - ANEXO IV - Preencher'!M233,2),IF(F224="S",LEFT('[1]TCE - ANEXO IV - Preencher'!M233,7),IF('[1]TCE - ANEXO IV - Preencher'!H233="","")))</f>
        <v>29</v>
      </c>
      <c r="L224" s="7">
        <f>'[1]TCE - ANEXO IV - Preencher'!N233</f>
        <v>650</v>
      </c>
    </row>
    <row r="225" spans="1:12" s="8" customFormat="1" ht="19.5" customHeight="1" x14ac:dyDescent="0.2">
      <c r="A225" s="3">
        <f>IFERROR(VLOOKUP(B225,'[1]DADOS (OCULTAR)'!$P$3:$R$53,3,0),"")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86884020000198</v>
      </c>
      <c r="E225" s="5" t="str">
        <f>'[1]TCE - ANEXO IV - Preencher'!G234</f>
        <v>CARDIOMEDICA COM E REP DE MATERIAIS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000.026.449</v>
      </c>
      <c r="I225" s="6">
        <f>IF('[1]TCE - ANEXO IV - Preencher'!K234="","",'[1]TCE - ANEXO IV - Preencher'!K234)</f>
        <v>43921</v>
      </c>
      <c r="J225" s="5" t="str">
        <f>'[1]TCE - ANEXO IV - Preencher'!L234</f>
        <v>29200386884020000198550010000264491511911930</v>
      </c>
      <c r="K225" s="5" t="str">
        <f>IF(F225="B",LEFT('[1]TCE - ANEXO IV - Preencher'!M234,2),IF(F225="S",LEFT('[1]TCE - ANEXO IV - Preencher'!M234,7),IF('[1]TCE - ANEXO IV - Preencher'!H234="","")))</f>
        <v>29</v>
      </c>
      <c r="L225" s="7">
        <f>'[1]TCE - ANEXO IV - Preencher'!N234</f>
        <v>280</v>
      </c>
    </row>
    <row r="226" spans="1:12" s="8" customFormat="1" ht="19.5" customHeight="1" x14ac:dyDescent="0.2">
      <c r="A226" s="3">
        <f>IFERROR(VLOOKUP(B226,'[1]DADOS (OCULTAR)'!$P$3:$R$53,3,0),"")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86884020000198</v>
      </c>
      <c r="E226" s="5" t="str">
        <f>'[1]TCE - ANEXO IV - Preencher'!G235</f>
        <v>CARDIOMEDICA COM E REP DE MATERIAIS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000.026.391</v>
      </c>
      <c r="I226" s="6">
        <f>IF('[1]TCE - ANEXO IV - Preencher'!K235="","",'[1]TCE - ANEXO IV - Preencher'!K235)</f>
        <v>43921</v>
      </c>
      <c r="J226" s="5" t="str">
        <f>'[1]TCE - ANEXO IV - Preencher'!L235</f>
        <v>292003868840200000198550010000263911209614756</v>
      </c>
      <c r="K226" s="5" t="str">
        <f>IF(F226="B",LEFT('[1]TCE - ANEXO IV - Preencher'!M235,2),IF(F226="S",LEFT('[1]TCE - ANEXO IV - Preencher'!M235,7),IF('[1]TCE - ANEXO IV - Preencher'!H235="","")))</f>
        <v>29</v>
      </c>
      <c r="L226" s="7">
        <f>'[1]TCE - ANEXO IV - Preencher'!N235</f>
        <v>280</v>
      </c>
    </row>
    <row r="227" spans="1:12" s="8" customFormat="1" ht="19.5" customHeight="1" x14ac:dyDescent="0.2">
      <c r="A227" s="3">
        <f>IFERROR(VLOOKUP(B227,'[1]DADOS (OCULTAR)'!$P$3:$R$53,3,0),"")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86884020000198</v>
      </c>
      <c r="E227" s="5" t="str">
        <f>'[1]TCE - ANEXO IV - Preencher'!G236</f>
        <v>CARDIOMEDICA COM E REP DE MATERIAIS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000.026.390</v>
      </c>
      <c r="I227" s="6">
        <f>IF('[1]TCE - ANEXO IV - Preencher'!K236="","",'[1]TCE - ANEXO IV - Preencher'!K236)</f>
        <v>43921</v>
      </c>
      <c r="J227" s="5" t="str">
        <f>'[1]TCE - ANEXO IV - Preencher'!L236</f>
        <v>29200386884020000198550010000263901316591230</v>
      </c>
      <c r="K227" s="5" t="str">
        <f>IF(F227="B",LEFT('[1]TCE - ANEXO IV - Preencher'!M236,2),IF(F227="S",LEFT('[1]TCE - ANEXO IV - Preencher'!M236,7),IF('[1]TCE - ANEXO IV - Preencher'!H236="","")))</f>
        <v>29</v>
      </c>
      <c r="L227" s="7">
        <f>'[1]TCE - ANEXO IV - Preencher'!N236</f>
        <v>1500</v>
      </c>
    </row>
    <row r="228" spans="1:12" s="8" customFormat="1" ht="19.5" customHeight="1" x14ac:dyDescent="0.2">
      <c r="A228" s="3">
        <f>IFERROR(VLOOKUP(B228,'[1]DADOS (OCULTAR)'!$P$3:$R$53,3,0),"")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3.4 - Material Farmacológico</v>
      </c>
      <c r="D228" s="3">
        <f>'[1]TCE - ANEXO IV - Preencher'!F237</f>
        <v>11563145000117</v>
      </c>
      <c r="E228" s="5" t="str">
        <f>'[1]TCE - ANEXO IV - Preencher'!G237</f>
        <v>COMERCIAL MOSTAERT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000.068.049</v>
      </c>
      <c r="I228" s="6">
        <f>IF('[1]TCE - ANEXO IV - Preencher'!K237="","",'[1]TCE - ANEXO IV - Preencher'!K237)</f>
        <v>43892</v>
      </c>
      <c r="J228" s="5" t="str">
        <f>'[1]TCE - ANEXO IV - Preencher'!L237</f>
        <v>26200211563145000117550010000680491001252423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1222</v>
      </c>
    </row>
    <row r="229" spans="1:12" s="8" customFormat="1" ht="19.5" customHeight="1" x14ac:dyDescent="0.2">
      <c r="A229" s="3">
        <f>IFERROR(VLOOKUP(B229,'[1]DADOS (OCULTAR)'!$P$3:$R$53,3,0),"")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3.4 - Material Farmacológico</v>
      </c>
      <c r="D229" s="3">
        <f>'[1]TCE - ANEXO IV - Preencher'!F238</f>
        <v>49324221001500</v>
      </c>
      <c r="E229" s="5" t="str">
        <f>'[1]TCE - ANEXO IV - Preencher'!G238</f>
        <v>FRESENIUS KABI BRASIL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000.036.366</v>
      </c>
      <c r="I229" s="6">
        <f>IF('[1]TCE - ANEXO IV - Preencher'!K238="","",'[1]TCE - ANEXO IV - Preencher'!K238)</f>
        <v>43892</v>
      </c>
      <c r="J229" s="5" t="str">
        <f>'[1]TCE - ANEXO IV - Preencher'!L238</f>
        <v>23200249324221001500550000000363661097777114</v>
      </c>
      <c r="K229" s="5" t="str">
        <f>IF(F229="B",LEFT('[1]TCE - ANEXO IV - Preencher'!M238,2),IF(F229="S",LEFT('[1]TCE - ANEXO IV - Preencher'!M238,7),IF('[1]TCE - ANEXO IV - Preencher'!H238="","")))</f>
        <v>23</v>
      </c>
      <c r="L229" s="7">
        <f>'[1]TCE - ANEXO IV - Preencher'!N238</f>
        <v>10800</v>
      </c>
    </row>
    <row r="230" spans="1:12" s="8" customFormat="1" ht="19.5" customHeight="1" x14ac:dyDescent="0.2">
      <c r="A230" s="3">
        <f>IFERROR(VLOOKUP(B230,'[1]DADOS (OCULTAR)'!$P$3:$R$53,3,0),"")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3.4 - Material Farmacológico</v>
      </c>
      <c r="D230" s="3">
        <f>'[1]TCE - ANEXO IV - Preencher'!F239</f>
        <v>12882932000194</v>
      </c>
      <c r="E230" s="5" t="str">
        <f>'[1]TCE - ANEXO IV - Preencher'!G239</f>
        <v>EXOMED REPRES DE MED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140565</v>
      </c>
      <c r="I230" s="6">
        <f>IF('[1]TCE - ANEXO IV - Preencher'!K239="","",'[1]TCE - ANEXO IV - Preencher'!K239)</f>
        <v>43893</v>
      </c>
      <c r="J230" s="5" t="str">
        <f>'[1]TCE - ANEXO IV - Preencher'!L239</f>
        <v>26200312882932000194550010001405651768096570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67539.8</v>
      </c>
    </row>
    <row r="231" spans="1:12" s="8" customFormat="1" ht="19.5" customHeight="1" x14ac:dyDescent="0.2">
      <c r="A231" s="3">
        <f>IFERROR(VLOOKUP(B231,'[1]DADOS (OCULTAR)'!$P$3:$R$53,3,0),"")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3.4 - Material Farmacológico</v>
      </c>
      <c r="D231" s="3">
        <f>'[1]TCE - ANEXO IV - Preencher'!F240</f>
        <v>7160019000144</v>
      </c>
      <c r="E231" s="5" t="str">
        <f>'[1]TCE - ANEXO IV - Preencher'!G240</f>
        <v>VITALE COMERCIO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34.229</v>
      </c>
      <c r="I231" s="6">
        <f>IF('[1]TCE - ANEXO IV - Preencher'!K240="","",'[1]TCE - ANEXO IV - Preencher'!K240)</f>
        <v>43893</v>
      </c>
      <c r="J231" s="5" t="str">
        <f>'[1]TCE - ANEXO IV - Preencher'!L240</f>
        <v>26200307160019000144550010000342291409382140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15900</v>
      </c>
    </row>
    <row r="232" spans="1:12" s="8" customFormat="1" ht="19.5" customHeight="1" x14ac:dyDescent="0.2">
      <c r="A232" s="3">
        <f>IFERROR(VLOOKUP(B232,'[1]DADOS (OCULTAR)'!$P$3:$R$53,3,0),"")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3.4 - Material Farmacológico</v>
      </c>
      <c r="D232" s="3">
        <f>'[1]TCE - ANEXO IV - Preencher'!F241</f>
        <v>1562710000178</v>
      </c>
      <c r="E232" s="5" t="str">
        <f>'[1]TCE - ANEXO IV - Preencher'!G241</f>
        <v>PHARMADERME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2365</v>
      </c>
      <c r="I232" s="6">
        <f>IF('[1]TCE - ANEXO IV - Preencher'!K241="","",'[1]TCE - ANEXO IV - Preencher'!K241)</f>
        <v>43894</v>
      </c>
      <c r="J232" s="5" t="str">
        <f>'[1]TCE - ANEXO IV - Preencher'!L241</f>
        <v>2VPCMQJKN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108</v>
      </c>
    </row>
    <row r="233" spans="1:12" s="8" customFormat="1" ht="19.5" customHeight="1" x14ac:dyDescent="0.2">
      <c r="A233" s="3">
        <f>IFERROR(VLOOKUP(B233,'[1]DADOS (OCULTAR)'!$P$3:$R$53,3,0),"")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3.4 - Material Farmacológico</v>
      </c>
      <c r="D233" s="3">
        <f>'[1]TCE - ANEXO IV - Preencher'!F242</f>
        <v>35520964000145</v>
      </c>
      <c r="E233" s="5" t="str">
        <f>'[1]TCE - ANEXO IV - Preencher'!G242</f>
        <v>FARMACIA ROCHA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94021</v>
      </c>
      <c r="I233" s="6">
        <f>IF('[1]TCE - ANEXO IV - Preencher'!K242="","",'[1]TCE - ANEXO IV - Preencher'!K242)</f>
        <v>43895</v>
      </c>
      <c r="J233" s="5" t="str">
        <f>'[1]TCE - ANEXO IV - Preencher'!L242</f>
        <v>26200335520964000145650020000940211007504261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30</v>
      </c>
    </row>
    <row r="234" spans="1:12" s="8" customFormat="1" ht="19.5" customHeight="1" x14ac:dyDescent="0.2">
      <c r="A234" s="3">
        <f>IFERROR(VLOOKUP(B234,'[1]DADOS (OCULTAR)'!$P$3:$R$53,3,0),"")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3.4 - Material Farmacológico</v>
      </c>
      <c r="D234" s="3">
        <f>'[1]TCE - ANEXO IV - Preencher'!F243</f>
        <v>11563145000117</v>
      </c>
      <c r="E234" s="5" t="str">
        <f>'[1]TCE - ANEXO IV - Preencher'!G243</f>
        <v>COMERCIAL MOSTAERT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000.068.394</v>
      </c>
      <c r="I234" s="6">
        <f>IF('[1]TCE - ANEXO IV - Preencher'!K243="","",'[1]TCE - ANEXO IV - Preencher'!K243)</f>
        <v>43899</v>
      </c>
      <c r="J234" s="5" t="str">
        <f>'[1]TCE - ANEXO IV - Preencher'!L243</f>
        <v>26200311563145000117550010000683941001260723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14786.55</v>
      </c>
    </row>
    <row r="235" spans="1:12" s="8" customFormat="1" ht="19.5" customHeight="1" x14ac:dyDescent="0.2">
      <c r="A235" s="3">
        <f>IFERROR(VLOOKUP(B235,'[1]DADOS (OCULTAR)'!$P$3:$R$53,3,0),"")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3.4 - Material Farmacológico</v>
      </c>
      <c r="D235" s="3">
        <f>'[1]TCE - ANEXO IV - Preencher'!F244</f>
        <v>12882932000194</v>
      </c>
      <c r="E235" s="5" t="str">
        <f>'[1]TCE - ANEXO IV - Preencher'!G244</f>
        <v>EXOMED REPRES DE MED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140645</v>
      </c>
      <c r="I235" s="6">
        <f>IF('[1]TCE - ANEXO IV - Preencher'!K244="","",'[1]TCE - ANEXO IV - Preencher'!K244)</f>
        <v>43899</v>
      </c>
      <c r="J235" s="5" t="str">
        <f>'[1]TCE - ANEXO IV - Preencher'!L244</f>
        <v>26200312882932000194550010001406451149796725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1445</v>
      </c>
    </row>
    <row r="236" spans="1:12" s="8" customFormat="1" ht="19.5" customHeight="1" x14ac:dyDescent="0.2">
      <c r="A236" s="3">
        <f>IFERROR(VLOOKUP(B236,'[1]DADOS (OCULTAR)'!$P$3:$R$53,3,0),"")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3.4 - Material Farmacológico</v>
      </c>
      <c r="D236" s="3">
        <f>'[1]TCE - ANEXO IV - Preencher'!F245</f>
        <v>35520964000145</v>
      </c>
      <c r="E236" s="5" t="str">
        <f>'[1]TCE - ANEXO IV - Preencher'!G245</f>
        <v>FARMACIA ROCHA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94317</v>
      </c>
      <c r="I236" s="6">
        <f>IF('[1]TCE - ANEXO IV - Preencher'!K245="","",'[1]TCE - ANEXO IV - Preencher'!K245)</f>
        <v>43899</v>
      </c>
      <c r="J236" s="5" t="str">
        <f>'[1]TCE - ANEXO IV - Preencher'!L245</f>
        <v>26200335520964000145650020000943171771409386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255</v>
      </c>
    </row>
    <row r="237" spans="1:12" s="8" customFormat="1" ht="19.5" customHeight="1" x14ac:dyDescent="0.2">
      <c r="A237" s="3">
        <f>IFERROR(VLOOKUP(B237,'[1]DADOS (OCULTAR)'!$P$3:$R$53,3,0),"")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3.4 - Material Farmacológico</v>
      </c>
      <c r="D237" s="3">
        <f>'[1]TCE - ANEXO IV - Preencher'!F246</f>
        <v>5439635000456</v>
      </c>
      <c r="E237" s="5" t="str">
        <f>'[1]TCE - ANEXO IV - Preencher'!G246</f>
        <v>ABL ANTIBIOTICOS DO BRASIL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169358</v>
      </c>
      <c r="I237" s="6">
        <f>IF('[1]TCE - ANEXO IV - Preencher'!K246="","",'[1]TCE - ANEXO IV - Preencher'!K246)</f>
        <v>43900</v>
      </c>
      <c r="J237" s="5" t="str">
        <f>'[1]TCE - ANEXO IV - Preencher'!L246</f>
        <v>42200305439635000456550010001693581358916960</v>
      </c>
      <c r="K237" s="5" t="str">
        <f>IF(F237="B",LEFT('[1]TCE - ANEXO IV - Preencher'!M246,2),IF(F237="S",LEFT('[1]TCE - ANEXO IV - Preencher'!M246,7),IF('[1]TCE - ANEXO IV - Preencher'!H246="","")))</f>
        <v>42</v>
      </c>
      <c r="L237" s="7">
        <f>'[1]TCE - ANEXO IV - Preencher'!N246</f>
        <v>24000</v>
      </c>
    </row>
    <row r="238" spans="1:12" s="8" customFormat="1" ht="19.5" customHeight="1" x14ac:dyDescent="0.2">
      <c r="A238" s="3">
        <f>IFERROR(VLOOKUP(B238,'[1]DADOS (OCULTAR)'!$P$3:$R$53,3,0),"")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3.4 - Material Farmacológico</v>
      </c>
      <c r="D238" s="3">
        <f>'[1]TCE - ANEXO IV - Preencher'!F247</f>
        <v>8958628000106</v>
      </c>
      <c r="E238" s="5" t="str">
        <f>'[1]TCE - ANEXO IV - Preencher'!G247</f>
        <v>ONCOEXO DIST. DE MEDIC.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17573</v>
      </c>
      <c r="I238" s="6">
        <f>IF('[1]TCE - ANEXO IV - Preencher'!K247="","",'[1]TCE - ANEXO IV - Preencher'!K247)</f>
        <v>43900</v>
      </c>
      <c r="J238" s="5" t="str">
        <f>'[1]TCE - ANEXO IV - Preencher'!L247</f>
        <v>26200308958628000106550010000175731111254626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2403.84</v>
      </c>
    </row>
    <row r="239" spans="1:12" s="8" customFormat="1" ht="19.5" customHeight="1" x14ac:dyDescent="0.2">
      <c r="A239" s="3">
        <f>IFERROR(VLOOKUP(B239,'[1]DADOS (OCULTAR)'!$P$3:$R$53,3,0),"")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3.4 - Material Farmacológico</v>
      </c>
      <c r="D239" s="3">
        <f>'[1]TCE - ANEXO IV - Preencher'!F248</f>
        <v>21596736000144</v>
      </c>
      <c r="E239" s="5" t="str">
        <f>'[1]TCE - ANEXO IV - Preencher'!G248</f>
        <v>ULTRAMEGA DIST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93320</v>
      </c>
      <c r="I239" s="6">
        <f>IF('[1]TCE - ANEXO IV - Preencher'!K248="","",'[1]TCE - ANEXO IV - Preencher'!K248)</f>
        <v>43900</v>
      </c>
      <c r="J239" s="5" t="str">
        <f>'[1]TCE - ANEXO IV - Preencher'!L248</f>
        <v>26200321596736000144550010000933201000954353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2427.94</v>
      </c>
    </row>
    <row r="240" spans="1:12" s="8" customFormat="1" ht="19.5" customHeight="1" x14ac:dyDescent="0.2">
      <c r="A240" s="3">
        <f>IFERROR(VLOOKUP(B240,'[1]DADOS (OCULTAR)'!$P$3:$R$53,3,0),"")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3.4 - Material Farmacológico</v>
      </c>
      <c r="D240" s="3">
        <f>'[1]TCE - ANEXO IV - Preencher'!F249</f>
        <v>12420164001048</v>
      </c>
      <c r="E240" s="5" t="str">
        <f>'[1]TCE - ANEXO IV - Preencher'!G249</f>
        <v>CM HOSPITALAR S 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61407</v>
      </c>
      <c r="I240" s="6">
        <f>IF('[1]TCE - ANEXO IV - Preencher'!K249="","",'[1]TCE - ANEXO IV - Preencher'!K249)</f>
        <v>43900</v>
      </c>
      <c r="J240" s="5" t="str">
        <f>'[1]TCE - ANEXO IV - Preencher'!L249</f>
        <v>26200312420164001048550010000614071006355529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4845.7</v>
      </c>
    </row>
    <row r="241" spans="1:12" s="8" customFormat="1" ht="19.5" customHeight="1" x14ac:dyDescent="0.2">
      <c r="A241" s="3">
        <f>IFERROR(VLOOKUP(B241,'[1]DADOS (OCULTAR)'!$P$3:$R$53,3,0),"")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3.4 - Material Farmacológico</v>
      </c>
      <c r="D241" s="3">
        <f>'[1]TCE - ANEXO IV - Preencher'!F250</f>
        <v>12420164001048</v>
      </c>
      <c r="E241" s="5" t="str">
        <f>'[1]TCE - ANEXO IV - Preencher'!G250</f>
        <v>CM HOSPITALAR S 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61379</v>
      </c>
      <c r="I241" s="6">
        <f>IF('[1]TCE - ANEXO IV - Preencher'!K250="","",'[1]TCE - ANEXO IV - Preencher'!K250)</f>
        <v>43900</v>
      </c>
      <c r="J241" s="5" t="str">
        <f>'[1]TCE - ANEXO IV - Preencher'!L250</f>
        <v>26200312420164001048550010000613791005110933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1324.4</v>
      </c>
    </row>
    <row r="242" spans="1:12" s="8" customFormat="1" ht="19.5" customHeight="1" x14ac:dyDescent="0.2">
      <c r="A242" s="3">
        <f>IFERROR(VLOOKUP(B242,'[1]DADOS (OCULTAR)'!$P$3:$R$53,3,0),"")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3.4 - Material Farmacológico</v>
      </c>
      <c r="D242" s="3">
        <f>'[1]TCE - ANEXO IV - Preencher'!F251</f>
        <v>12420164000904</v>
      </c>
      <c r="E242" s="5" t="str">
        <f>'[1]TCE - ANEXO IV - Preencher'!G251</f>
        <v>CM HOSPITALAR S A BRASILIA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311223</v>
      </c>
      <c r="I242" s="6">
        <f>IF('[1]TCE - ANEXO IV - Preencher'!K251="","",'[1]TCE - ANEXO IV - Preencher'!K251)</f>
        <v>43900</v>
      </c>
      <c r="J242" s="5" t="str">
        <f>'[1]TCE - ANEXO IV - Preencher'!L251</f>
        <v>53200312420164000904550010003112231002604426</v>
      </c>
      <c r="K242" s="5" t="str">
        <f>IF(F242="B",LEFT('[1]TCE - ANEXO IV - Preencher'!M251,2),IF(F242="S",LEFT('[1]TCE - ANEXO IV - Preencher'!M251,7),IF('[1]TCE - ANEXO IV - Preencher'!H251="","")))</f>
        <v>53</v>
      </c>
      <c r="L242" s="7">
        <f>'[1]TCE - ANEXO IV - Preencher'!N251</f>
        <v>780</v>
      </c>
    </row>
    <row r="243" spans="1:12" s="8" customFormat="1" ht="19.5" customHeight="1" x14ac:dyDescent="0.2">
      <c r="A243" s="3">
        <f>IFERROR(VLOOKUP(B243,'[1]DADOS (OCULTAR)'!$P$3:$R$53,3,0),"")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3.4 - Material Farmacológico</v>
      </c>
      <c r="D243" s="3">
        <f>'[1]TCE - ANEXO IV - Preencher'!F252</f>
        <v>12420164000904</v>
      </c>
      <c r="E243" s="5" t="str">
        <f>'[1]TCE - ANEXO IV - Preencher'!G252</f>
        <v>CM HOSPITALAR S A BRASILIA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311207</v>
      </c>
      <c r="I243" s="6">
        <f>IF('[1]TCE - ANEXO IV - Preencher'!K252="","",'[1]TCE - ANEXO IV - Preencher'!K252)</f>
        <v>43900</v>
      </c>
      <c r="J243" s="5" t="str">
        <f>'[1]TCE - ANEXO IV - Preencher'!L252</f>
        <v>53200312420164000904550010003112071006455766</v>
      </c>
      <c r="K243" s="5" t="str">
        <f>IF(F243="B",LEFT('[1]TCE - ANEXO IV - Preencher'!M252,2),IF(F243="S",LEFT('[1]TCE - ANEXO IV - Preencher'!M252,7),IF('[1]TCE - ANEXO IV - Preencher'!H252="","")))</f>
        <v>53</v>
      </c>
      <c r="L243" s="7">
        <f>'[1]TCE - ANEXO IV - Preencher'!N252</f>
        <v>5088</v>
      </c>
    </row>
    <row r="244" spans="1:12" s="8" customFormat="1" ht="19.5" customHeight="1" x14ac:dyDescent="0.2">
      <c r="A244" s="3">
        <f>IFERROR(VLOOKUP(B244,'[1]DADOS (OCULTAR)'!$P$3:$R$53,3,0),"")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3.4 - Material Farmacológico</v>
      </c>
      <c r="D244" s="3">
        <f>'[1]TCE - ANEXO IV - Preencher'!F253</f>
        <v>12420164000904</v>
      </c>
      <c r="E244" s="5" t="str">
        <f>'[1]TCE - ANEXO IV - Preencher'!G253</f>
        <v>CM HOSPITALAR S A BRASILIA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311216</v>
      </c>
      <c r="I244" s="6">
        <f>IF('[1]TCE - ANEXO IV - Preencher'!K253="","",'[1]TCE - ANEXO IV - Preencher'!K253)</f>
        <v>43900</v>
      </c>
      <c r="J244" s="5" t="str">
        <f>'[1]TCE - ANEXO IV - Preencher'!L253</f>
        <v>53200312420164000904550010003112161004474100</v>
      </c>
      <c r="K244" s="5" t="str">
        <f>IF(F244="B",LEFT('[1]TCE - ANEXO IV - Preencher'!M253,2),IF(F244="S",LEFT('[1]TCE - ANEXO IV - Preencher'!M253,7),IF('[1]TCE - ANEXO IV - Preencher'!H253="","")))</f>
        <v>53</v>
      </c>
      <c r="L244" s="7">
        <f>'[1]TCE - ANEXO IV - Preencher'!N253</f>
        <v>895</v>
      </c>
    </row>
    <row r="245" spans="1:12" s="8" customFormat="1" ht="19.5" customHeight="1" x14ac:dyDescent="0.2">
      <c r="A245" s="3">
        <f>IFERROR(VLOOKUP(B245,'[1]DADOS (OCULTAR)'!$P$3:$R$53,3,0),"")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3.4 - Material Farmacológico</v>
      </c>
      <c r="D245" s="3">
        <f>'[1]TCE - ANEXO IV - Preencher'!F254</f>
        <v>13274285000109</v>
      </c>
      <c r="E245" s="5" t="str">
        <f>'[1]TCE - ANEXO IV - Preencher'!G254</f>
        <v>FARMACIA JJ CAVALCANTI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000.128.951</v>
      </c>
      <c r="I245" s="6">
        <f>IF('[1]TCE - ANEXO IV - Preencher'!K254="","",'[1]TCE - ANEXO IV - Preencher'!K254)</f>
        <v>43900</v>
      </c>
      <c r="J245" s="5" t="str">
        <f>'[1]TCE - ANEXO IV - Preencher'!L254</f>
        <v>26200313274285000109650130001289511001309250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42</v>
      </c>
    </row>
    <row r="246" spans="1:12" s="8" customFormat="1" ht="19.5" customHeight="1" x14ac:dyDescent="0.2">
      <c r="A246" s="3">
        <f>IFERROR(VLOOKUP(B246,'[1]DADOS (OCULTAR)'!$P$3:$R$53,3,0),"")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3.4 - Material Farmacológico</v>
      </c>
      <c r="D246" s="3">
        <f>'[1]TCE - ANEXO IV - Preencher'!F255</f>
        <v>67729178000491</v>
      </c>
      <c r="E246" s="5" t="str">
        <f>'[1]TCE - ANEXO IV - Preencher'!G255</f>
        <v>COMERCIAL C RIOCLARENSE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1267719</v>
      </c>
      <c r="I246" s="6">
        <f>IF('[1]TCE - ANEXO IV - Preencher'!K255="","",'[1]TCE - ANEXO IV - Preencher'!K255)</f>
        <v>43900</v>
      </c>
      <c r="J246" s="5" t="str">
        <f>'[1]TCE - ANEXO IV - Preencher'!L255</f>
        <v>35200367729178000491550010012677191733208447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79105</v>
      </c>
    </row>
    <row r="247" spans="1:12" s="8" customFormat="1" ht="19.5" customHeight="1" x14ac:dyDescent="0.2">
      <c r="A247" s="3">
        <f>IFERROR(VLOOKUP(B247,'[1]DADOS (OCULTAR)'!$P$3:$R$53,3,0),"")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3.4 - Material Farmacológico</v>
      </c>
      <c r="D247" s="3">
        <f>'[1]TCE - ANEXO IV - Preencher'!F256</f>
        <v>49324221001500</v>
      </c>
      <c r="E247" s="5" t="str">
        <f>'[1]TCE - ANEXO IV - Preencher'!G256</f>
        <v>FRESENIUS KABI BRASIL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37108</v>
      </c>
      <c r="I247" s="6">
        <f>IF('[1]TCE - ANEXO IV - Preencher'!K256="","",'[1]TCE - ANEXO IV - Preencher'!K256)</f>
        <v>43900</v>
      </c>
      <c r="J247" s="5" t="str">
        <f>'[1]TCE - ANEXO IV - Preencher'!L256</f>
        <v>23200349324221001500550000000371081394517463</v>
      </c>
      <c r="K247" s="5" t="str">
        <f>IF(F247="B",LEFT('[1]TCE - ANEXO IV - Preencher'!M256,2),IF(F247="S",LEFT('[1]TCE - ANEXO IV - Preencher'!M256,7),IF('[1]TCE - ANEXO IV - Preencher'!H256="","")))</f>
        <v>23</v>
      </c>
      <c r="L247" s="7">
        <f>'[1]TCE - ANEXO IV - Preencher'!N256</f>
        <v>17000</v>
      </c>
    </row>
    <row r="248" spans="1:12" s="8" customFormat="1" ht="19.5" customHeight="1" x14ac:dyDescent="0.2">
      <c r="A248" s="3">
        <f>IFERROR(VLOOKUP(B248,'[1]DADOS (OCULTAR)'!$P$3:$R$53,3,0),"")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3.4 - Material Farmacológico</v>
      </c>
      <c r="D248" s="3">
        <f>'[1]TCE - ANEXO IV - Preencher'!F257</f>
        <v>44734671000151</v>
      </c>
      <c r="E248" s="5" t="str">
        <f>'[1]TCE - ANEXO IV - Preencher'!G257</f>
        <v>CRISTALIA PROD QUIM FARMACEUTICOS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2555666</v>
      </c>
      <c r="I248" s="6">
        <f>IF('[1]TCE - ANEXO IV - Preencher'!K257="","",'[1]TCE - ANEXO IV - Preencher'!K257)</f>
        <v>43901</v>
      </c>
      <c r="J248" s="5" t="str">
        <f>'[1]TCE - ANEXO IV - Preencher'!L257</f>
        <v>35200344734671000151550100025556661254176223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1645</v>
      </c>
    </row>
    <row r="249" spans="1:12" s="8" customFormat="1" ht="19.5" customHeight="1" x14ac:dyDescent="0.2">
      <c r="A249" s="3">
        <f>IFERROR(VLOOKUP(B249,'[1]DADOS (OCULTAR)'!$P$3:$R$53,3,0),"")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3.4 - Material Farmacológico</v>
      </c>
      <c r="D249" s="3">
        <f>'[1]TCE - ANEXO IV - Preencher'!F258</f>
        <v>8778201000126</v>
      </c>
      <c r="E249" s="5" t="str">
        <f>'[1]TCE - ANEXO IV - Preencher'!G258</f>
        <v>DROGAFONTE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304333</v>
      </c>
      <c r="I249" s="6">
        <f>IF('[1]TCE - ANEXO IV - Preencher'!K258="","",'[1]TCE - ANEXO IV - Preencher'!K258)</f>
        <v>43901</v>
      </c>
      <c r="J249" s="5" t="str">
        <f>'[1]TCE - ANEXO IV - Preencher'!L258</f>
        <v>26200308778201000126550010003043331634812254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12242.9</v>
      </c>
    </row>
    <row r="250" spans="1:12" s="8" customFormat="1" ht="19.5" customHeight="1" x14ac:dyDescent="0.2">
      <c r="A250" s="3">
        <f>IFERROR(VLOOKUP(B250,'[1]DADOS (OCULTAR)'!$P$3:$R$53,3,0),"")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3.4 - Material Farmacológico</v>
      </c>
      <c r="D250" s="3">
        <f>'[1]TCE - ANEXO IV - Preencher'!F259</f>
        <v>31673254000285</v>
      </c>
      <c r="E250" s="5" t="str">
        <f>'[1]TCE - ANEXO IV - Preencher'!G259</f>
        <v>LABORATORIOS B BRAUN S/A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123982</v>
      </c>
      <c r="I250" s="6">
        <f>IF('[1]TCE - ANEXO IV - Preencher'!K259="","",'[1]TCE - ANEXO IV - Preencher'!K259)</f>
        <v>43901</v>
      </c>
      <c r="J250" s="5" t="str">
        <f>'[1]TCE - ANEXO IV - Preencher'!L259</f>
        <v>26200331673254000285550000001239821079708175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10500</v>
      </c>
    </row>
    <row r="251" spans="1:12" s="8" customFormat="1" ht="19.5" customHeight="1" x14ac:dyDescent="0.2">
      <c r="A251" s="3">
        <f>IFERROR(VLOOKUP(B251,'[1]DADOS (OCULTAR)'!$P$3:$R$53,3,0),"")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3.4 - Material Farmacológico</v>
      </c>
      <c r="D251" s="3">
        <f>'[1]TCE - ANEXO IV - Preencher'!F260</f>
        <v>31673254000285</v>
      </c>
      <c r="E251" s="5" t="str">
        <f>'[1]TCE - ANEXO IV - Preencher'!G260</f>
        <v>LABORATORIOS B BRAUN S/A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124002</v>
      </c>
      <c r="I251" s="6">
        <f>IF('[1]TCE - ANEXO IV - Preencher'!K260="","",'[1]TCE - ANEXO IV - Preencher'!K260)</f>
        <v>43901</v>
      </c>
      <c r="J251" s="5" t="str">
        <f>'[1]TCE - ANEXO IV - Preencher'!L260</f>
        <v>26200331673254000285550000001240021113028121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750</v>
      </c>
    </row>
    <row r="252" spans="1:12" s="8" customFormat="1" ht="19.5" customHeight="1" x14ac:dyDescent="0.2">
      <c r="A252" s="3">
        <f>IFERROR(VLOOKUP(B252,'[1]DADOS (OCULTAR)'!$P$3:$R$53,3,0),"")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3.4 - Material Farmacológico</v>
      </c>
      <c r="D252" s="3">
        <f>'[1]TCE - ANEXO IV - Preencher'!F261</f>
        <v>35520964000145</v>
      </c>
      <c r="E252" s="5" t="str">
        <f>'[1]TCE - ANEXO IV - Preencher'!G261</f>
        <v>FARMACIA ROCHA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94485</v>
      </c>
      <c r="I252" s="6">
        <f>IF('[1]TCE - ANEXO IV - Preencher'!K261="","",'[1]TCE - ANEXO IV - Preencher'!K261)</f>
        <v>43901</v>
      </c>
      <c r="J252" s="5" t="str">
        <f>'[1]TCE - ANEXO IV - Preencher'!L261</f>
        <v>26200335520964000145650020000944851689637350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2216</v>
      </c>
    </row>
    <row r="253" spans="1:12" s="8" customFormat="1" ht="19.5" customHeight="1" x14ac:dyDescent="0.2">
      <c r="A253" s="3">
        <f>IFERROR(VLOOKUP(B253,'[1]DADOS (OCULTAR)'!$P$3:$R$53,3,0),"")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3.4 - Material Farmacológico</v>
      </c>
      <c r="D253" s="3">
        <f>'[1]TCE - ANEXO IV - Preencher'!F262</f>
        <v>7484373000124</v>
      </c>
      <c r="E253" s="5" t="str">
        <f>'[1]TCE - ANEXO IV - Preencher'!G262</f>
        <v>UNI HOSPITALAR LTDA  EPP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000.096.090</v>
      </c>
      <c r="I253" s="6">
        <f>IF('[1]TCE - ANEXO IV - Preencher'!K262="","",'[1]TCE - ANEXO IV - Preencher'!K262)</f>
        <v>43901</v>
      </c>
      <c r="J253" s="5" t="str">
        <f>'[1]TCE - ANEXO IV - Preencher'!L262</f>
        <v>26200307484373000124550010000960901941549672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79766.179999999993</v>
      </c>
    </row>
    <row r="254" spans="1:12" s="8" customFormat="1" ht="19.5" customHeight="1" x14ac:dyDescent="0.2">
      <c r="A254" s="3">
        <f>IFERROR(VLOOKUP(B254,'[1]DADOS (OCULTAR)'!$P$3:$R$53,3,0),"")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3.4 - Material Farmacológico</v>
      </c>
      <c r="D254" s="3">
        <f>'[1]TCE - ANEXO IV - Preencher'!F263</f>
        <v>7724173000444</v>
      </c>
      <c r="E254" s="5" t="str">
        <f>'[1]TCE - ANEXO IV - Preencher'!G263</f>
        <v>N R 2006 COMERCIO DE MEDICAMENTOS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000.006.380</v>
      </c>
      <c r="I254" s="6">
        <f>IF('[1]TCE - ANEXO IV - Preencher'!K263="","",'[1]TCE - ANEXO IV - Preencher'!K263)</f>
        <v>43901</v>
      </c>
      <c r="J254" s="5" t="str">
        <f>'[1]TCE - ANEXO IV - Preencher'!L263</f>
        <v>53200307724173000405555310000063801041867800</v>
      </c>
      <c r="K254" s="5" t="str">
        <f>IF(F254="B",LEFT('[1]TCE - ANEXO IV - Preencher'!M263,2),IF(F254="S",LEFT('[1]TCE - ANEXO IV - Preencher'!M263,7),IF('[1]TCE - ANEXO IV - Preencher'!H263="","")))</f>
        <v>53</v>
      </c>
      <c r="L254" s="7">
        <f>'[1]TCE - ANEXO IV - Preencher'!N263</f>
        <v>3658.55</v>
      </c>
    </row>
    <row r="255" spans="1:12" s="8" customFormat="1" ht="19.5" customHeight="1" x14ac:dyDescent="0.2">
      <c r="A255" s="3">
        <f>IFERROR(VLOOKUP(B255,'[1]DADOS (OCULTAR)'!$P$3:$R$53,3,0),"")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3.4 - Material Farmacológico</v>
      </c>
      <c r="D255" s="3">
        <f>'[1]TCE - ANEXO IV - Preencher'!F264</f>
        <v>8719794000150</v>
      </c>
      <c r="E255" s="5" t="str">
        <f>'[1]TCE - ANEXO IV - Preencher'!G264</f>
        <v>CENTRAL DIST DE MEDICAMENTOS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000.076.593</v>
      </c>
      <c r="I255" s="6">
        <f>IF('[1]TCE - ANEXO IV - Preencher'!K264="","",'[1]TCE - ANEXO IV - Preencher'!K264)</f>
        <v>43902</v>
      </c>
      <c r="J255" s="5" t="str">
        <f>'[1]TCE - ANEXO IV - Preencher'!L264</f>
        <v>26200308719794000150550010000765931072791843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3494.1</v>
      </c>
    </row>
    <row r="256" spans="1:12" s="8" customFormat="1" ht="19.5" customHeight="1" x14ac:dyDescent="0.2">
      <c r="A256" s="3">
        <f>IFERROR(VLOOKUP(B256,'[1]DADOS (OCULTAR)'!$P$3:$R$53,3,0),"")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3.4 - Material Farmacológico</v>
      </c>
      <c r="D256" s="3">
        <f>'[1]TCE - ANEXO IV - Preencher'!F265</f>
        <v>12420164001048</v>
      </c>
      <c r="E256" s="5" t="str">
        <f>'[1]TCE - ANEXO IV - Preencher'!G265</f>
        <v>CM HOSPITALAR S 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61808</v>
      </c>
      <c r="I256" s="6">
        <f>IF('[1]TCE - ANEXO IV - Preencher'!K265="","",'[1]TCE - ANEXO IV - Preencher'!K265)</f>
        <v>43902</v>
      </c>
      <c r="J256" s="5" t="str">
        <f>'[1]TCE - ANEXO IV - Preencher'!L265</f>
        <v>26200312420164001048550010000618081000999512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1637</v>
      </c>
    </row>
    <row r="257" spans="1:12" s="8" customFormat="1" ht="19.5" customHeight="1" x14ac:dyDescent="0.2">
      <c r="A257" s="3">
        <f>IFERROR(VLOOKUP(B257,'[1]DADOS (OCULTAR)'!$P$3:$R$53,3,0),"")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3.4 - Material Farmacológico</v>
      </c>
      <c r="D257" s="3">
        <f>'[1]TCE - ANEXO IV - Preencher'!F266</f>
        <v>12420164001048</v>
      </c>
      <c r="E257" s="5" t="str">
        <f>'[1]TCE - ANEXO IV - Preencher'!G266</f>
        <v>CM HOSPITALAR S 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61809</v>
      </c>
      <c r="I257" s="6">
        <f>IF('[1]TCE - ANEXO IV - Preencher'!K266="","",'[1]TCE - ANEXO IV - Preencher'!K266)</f>
        <v>43902</v>
      </c>
      <c r="J257" s="5" t="str">
        <f>'[1]TCE - ANEXO IV - Preencher'!L266</f>
        <v>26200312420164001048550010000618091001110966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360</v>
      </c>
    </row>
    <row r="258" spans="1:12" s="8" customFormat="1" ht="19.5" customHeight="1" x14ac:dyDescent="0.2">
      <c r="A258" s="3">
        <f>IFERROR(VLOOKUP(B258,'[1]DADOS (OCULTAR)'!$P$3:$R$53,3,0),"")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3.4 - Material Farmacológico</v>
      </c>
      <c r="D258" s="3">
        <f>'[1]TCE - ANEXO IV - Preencher'!F267</f>
        <v>11260846000187</v>
      </c>
      <c r="E258" s="5" t="str">
        <f>'[1]TCE - ANEXO IV - Preencher'!G267</f>
        <v>ANBIOTON IMPORTADORA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108253</v>
      </c>
      <c r="I258" s="6">
        <f>IF('[1]TCE - ANEXO IV - Preencher'!K267="","",'[1]TCE - ANEXO IV - Preencher'!K267)</f>
        <v>43902</v>
      </c>
      <c r="J258" s="5" t="str">
        <f>'[1]TCE - ANEXO IV - Preencher'!L267</f>
        <v>35200311260846000187550010001082531100155687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85.68</v>
      </c>
    </row>
    <row r="259" spans="1:12" s="8" customFormat="1" ht="19.5" customHeight="1" x14ac:dyDescent="0.2">
      <c r="A259" s="3">
        <f>IFERROR(VLOOKUP(B259,'[1]DADOS (OCULTAR)'!$P$3:$R$53,3,0),"")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3.4 - Material Farmacológico</v>
      </c>
      <c r="D259" s="3">
        <f>'[1]TCE - ANEXO IV - Preencher'!F268</f>
        <v>11260846000187</v>
      </c>
      <c r="E259" s="5" t="str">
        <f>'[1]TCE - ANEXO IV - Preencher'!G268</f>
        <v>ANBIOTON IMPORTADORA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108253</v>
      </c>
      <c r="I259" s="6">
        <f>IF('[1]TCE - ANEXO IV - Preencher'!K268="","",'[1]TCE - ANEXO IV - Preencher'!K268)</f>
        <v>43902</v>
      </c>
      <c r="J259" s="5" t="str">
        <f>'[1]TCE - ANEXO IV - Preencher'!L268</f>
        <v>35200311260846000187550010001082531100155687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5890</v>
      </c>
    </row>
    <row r="260" spans="1:12" s="8" customFormat="1" ht="19.5" customHeight="1" x14ac:dyDescent="0.2">
      <c r="A260" s="3">
        <f>IFERROR(VLOOKUP(B260,'[1]DADOS (OCULTAR)'!$P$3:$R$53,3,0),"")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3.4 - Material Farmacológico</v>
      </c>
      <c r="D260" s="3">
        <f>'[1]TCE - ANEXO IV - Preencher'!F269</f>
        <v>44734671000151</v>
      </c>
      <c r="E260" s="5" t="str">
        <f>'[1]TCE - ANEXO IV - Preencher'!G269</f>
        <v>CRISTALIA PROD QUIM FARMACEUTICOS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2555622</v>
      </c>
      <c r="I260" s="6">
        <f>IF('[1]TCE - ANEXO IV - Preencher'!K269="","",'[1]TCE - ANEXO IV - Preencher'!K269)</f>
        <v>43903</v>
      </c>
      <c r="J260" s="5" t="str">
        <f>'[1]TCE - ANEXO IV - Preencher'!L269</f>
        <v>3520034473467100151550100025556221722179765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9454.7999999999993</v>
      </c>
    </row>
    <row r="261" spans="1:12" s="8" customFormat="1" ht="19.5" customHeight="1" x14ac:dyDescent="0.2">
      <c r="A261" s="3">
        <f>IFERROR(VLOOKUP(B261,'[1]DADOS (OCULTAR)'!$P$3:$R$53,3,0),"")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3.4 - Material Farmacológico</v>
      </c>
      <c r="D261" s="3">
        <f>'[1]TCE - ANEXO IV - Preencher'!F270</f>
        <v>7484373000124</v>
      </c>
      <c r="E261" s="5" t="str">
        <f>'[1]TCE - ANEXO IV - Preencher'!G270</f>
        <v>UNI HOSPITALAR LTDA  EPP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000.096.381</v>
      </c>
      <c r="I261" s="6">
        <f>IF('[1]TCE - ANEXO IV - Preencher'!K270="","",'[1]TCE - ANEXO IV - Preencher'!K270)</f>
        <v>43903</v>
      </c>
      <c r="J261" s="5" t="str">
        <f>'[1]TCE - ANEXO IV - Preencher'!L270</f>
        <v>26200307484373000124550010000963811149212122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8698.4</v>
      </c>
    </row>
    <row r="262" spans="1:12" s="8" customFormat="1" ht="19.5" customHeight="1" x14ac:dyDescent="0.2">
      <c r="A262" s="3">
        <f>IFERROR(VLOOKUP(B262,'[1]DADOS (OCULTAR)'!$P$3:$R$53,3,0),"")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3.4 - Material Farmacológico</v>
      </c>
      <c r="D262" s="3">
        <f>'[1]TCE - ANEXO IV - Preencher'!F271</f>
        <v>6628333000146</v>
      </c>
      <c r="E262" s="5" t="str">
        <f>'[1]TCE - ANEXO IV - Preencher'!G271</f>
        <v>FARMACE INDUSTRIA QUIMICO FARMACEUTICA C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226960</v>
      </c>
      <c r="I262" s="6">
        <f>IF('[1]TCE - ANEXO IV - Preencher'!K271="","",'[1]TCE - ANEXO IV - Preencher'!K271)</f>
        <v>43903</v>
      </c>
      <c r="J262" s="5" t="str">
        <f>'[1]TCE - ANEXO IV - Preencher'!L271</f>
        <v>23200306628333000146550000002269601100033674</v>
      </c>
      <c r="K262" s="5" t="str">
        <f>IF(F262="B",LEFT('[1]TCE - ANEXO IV - Preencher'!M271,2),IF(F262="S",LEFT('[1]TCE - ANEXO IV - Preencher'!M271,7),IF('[1]TCE - ANEXO IV - Preencher'!H271="","")))</f>
        <v>23</v>
      </c>
      <c r="L262" s="7">
        <f>'[1]TCE - ANEXO IV - Preencher'!N271</f>
        <v>5959.6</v>
      </c>
    </row>
    <row r="263" spans="1:12" s="8" customFormat="1" ht="19.5" customHeight="1" x14ac:dyDescent="0.2">
      <c r="A263" s="3">
        <f>IFERROR(VLOOKUP(B263,'[1]DADOS (OCULTAR)'!$P$3:$R$53,3,0),"")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3.4 - Material Farmacológico</v>
      </c>
      <c r="D263" s="3">
        <f>'[1]TCE - ANEXO IV - Preencher'!F272</f>
        <v>8674752000140</v>
      </c>
      <c r="E263" s="5" t="str">
        <f>'[1]TCE - ANEXO IV - Preencher'!G272</f>
        <v>CIRURGICA MONTEBELLO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000.076.027</v>
      </c>
      <c r="I263" s="6">
        <f>IF('[1]TCE - ANEXO IV - Preencher'!K272="","",'[1]TCE - ANEXO IV - Preencher'!K272)</f>
        <v>43903</v>
      </c>
      <c r="J263" s="5" t="str">
        <f>'[1]TCE - ANEXO IV - Preencher'!L272</f>
        <v>26200308674752000140550010000760271364066259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2400.66</v>
      </c>
    </row>
    <row r="264" spans="1:12" s="8" customFormat="1" ht="19.5" customHeight="1" x14ac:dyDescent="0.2">
      <c r="A264" s="3">
        <f>IFERROR(VLOOKUP(B264,'[1]DADOS (OCULTAR)'!$P$3:$R$53,3,0),"")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3.4 - Material Farmacológico</v>
      </c>
      <c r="D264" s="3">
        <f>'[1]TCE - ANEXO IV - Preencher'!F273</f>
        <v>8674752000140</v>
      </c>
      <c r="E264" s="5" t="str">
        <f>'[1]TCE - ANEXO IV - Preencher'!G273</f>
        <v>CIRURGICA MONTEBELLO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000.076.027</v>
      </c>
      <c r="I264" s="6">
        <f>IF('[1]TCE - ANEXO IV - Preencher'!K273="","",'[1]TCE - ANEXO IV - Preencher'!K273)</f>
        <v>43903</v>
      </c>
      <c r="J264" s="5" t="str">
        <f>'[1]TCE - ANEXO IV - Preencher'!L273</f>
        <v>26200308674752000140550010000760271364066259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36.5</v>
      </c>
    </row>
    <row r="265" spans="1:12" s="8" customFormat="1" ht="19.5" customHeight="1" x14ac:dyDescent="0.2">
      <c r="A265" s="3">
        <f>IFERROR(VLOOKUP(B265,'[1]DADOS (OCULTAR)'!$P$3:$R$53,3,0),"")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3.4 - Material Farmacológico</v>
      </c>
      <c r="D265" s="3">
        <f>'[1]TCE - ANEXO IV - Preencher'!F274</f>
        <v>8674752000140</v>
      </c>
      <c r="E265" s="5" t="str">
        <f>'[1]TCE - ANEXO IV - Preencher'!G274</f>
        <v>CIRURGICA MONTEBELLO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000.076.027</v>
      </c>
      <c r="I265" s="6">
        <f>IF('[1]TCE - ANEXO IV - Preencher'!K274="","",'[1]TCE - ANEXO IV - Preencher'!K274)</f>
        <v>43903</v>
      </c>
      <c r="J265" s="5" t="str">
        <f>'[1]TCE - ANEXO IV - Preencher'!L274</f>
        <v>26200308674752000140550010000760271364066259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39.5</v>
      </c>
    </row>
    <row r="266" spans="1:12" s="8" customFormat="1" ht="19.5" customHeight="1" x14ac:dyDescent="0.2">
      <c r="A266" s="3">
        <f>IFERROR(VLOOKUP(B266,'[1]DADOS (OCULTAR)'!$P$3:$R$53,3,0),"")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3.4 - Material Farmacológico</v>
      </c>
      <c r="D266" s="3">
        <f>'[1]TCE - ANEXO IV - Preencher'!F275</f>
        <v>10586940000168</v>
      </c>
      <c r="E266" s="5" t="str">
        <f>'[1]TCE - ANEXO IV - Preencher'!G275</f>
        <v>ONCOVIT DISTRIBUIDORA DE MED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73.077</v>
      </c>
      <c r="I266" s="6">
        <f>IF('[1]TCE - ANEXO IV - Preencher'!K275="","",'[1]TCE - ANEXO IV - Preencher'!K275)</f>
        <v>43903</v>
      </c>
      <c r="J266" s="5" t="str">
        <f>'[1]TCE - ANEXO IV - Preencher'!L275</f>
        <v>32200310586940000168550010000730771081215308</v>
      </c>
      <c r="K266" s="5" t="str">
        <f>IF(F266="B",LEFT('[1]TCE - ANEXO IV - Preencher'!M275,2),IF(F266="S",LEFT('[1]TCE - ANEXO IV - Preencher'!M275,7),IF('[1]TCE - ANEXO IV - Preencher'!H275="","")))</f>
        <v>32</v>
      </c>
      <c r="L266" s="7">
        <f>'[1]TCE - ANEXO IV - Preencher'!N275</f>
        <v>2849.8</v>
      </c>
    </row>
    <row r="267" spans="1:12" s="8" customFormat="1" ht="19.5" customHeight="1" x14ac:dyDescent="0.2">
      <c r="A267" s="3">
        <f>IFERROR(VLOOKUP(B267,'[1]DADOS (OCULTAR)'!$P$3:$R$53,3,0),"")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3.4 - Material Farmacológico</v>
      </c>
      <c r="D267" s="3">
        <f>'[1]TCE - ANEXO IV - Preencher'!F276</f>
        <v>12882932000194</v>
      </c>
      <c r="E267" s="5" t="str">
        <f>'[1]TCE - ANEXO IV - Preencher'!G276</f>
        <v>EXOMED REPRES DE MED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140862</v>
      </c>
      <c r="I267" s="6">
        <f>IF('[1]TCE - ANEXO IV - Preencher'!K276="","",'[1]TCE - ANEXO IV - Preencher'!K276)</f>
        <v>43906</v>
      </c>
      <c r="J267" s="5" t="str">
        <f>'[1]TCE - ANEXO IV - Preencher'!L276</f>
        <v>26200312882932000194550010001408621394005591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1770</v>
      </c>
    </row>
    <row r="268" spans="1:12" s="8" customFormat="1" ht="19.5" customHeight="1" x14ac:dyDescent="0.2">
      <c r="A268" s="3">
        <f>IFERROR(VLOOKUP(B268,'[1]DADOS (OCULTAR)'!$P$3:$R$53,3,0),"")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3.4 - Material Farmacológico</v>
      </c>
      <c r="D268" s="3">
        <f>'[1]TCE - ANEXO IV - Preencher'!F277</f>
        <v>35520964000145</v>
      </c>
      <c r="E268" s="5" t="str">
        <f>'[1]TCE - ANEXO IV - Preencher'!G277</f>
        <v>FARMACIA ROCHA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94966</v>
      </c>
      <c r="I268" s="6">
        <f>IF('[1]TCE - ANEXO IV - Preencher'!K277="","",'[1]TCE - ANEXO IV - Preencher'!K277)</f>
        <v>43906</v>
      </c>
      <c r="J268" s="5" t="str">
        <f>'[1]TCE - ANEXO IV - Preencher'!L277</f>
        <v>26200335520964000145650020000949661228782672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24</v>
      </c>
    </row>
    <row r="269" spans="1:12" s="8" customFormat="1" ht="19.5" customHeight="1" x14ac:dyDescent="0.2">
      <c r="A269" s="3">
        <f>IFERROR(VLOOKUP(B269,'[1]DADOS (OCULTAR)'!$P$3:$R$53,3,0),"")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3.4 - Material Farmacológico</v>
      </c>
      <c r="D269" s="3">
        <f>'[1]TCE - ANEXO IV - Preencher'!F278</f>
        <v>1562710000178</v>
      </c>
      <c r="E269" s="5" t="str">
        <f>'[1]TCE - ANEXO IV - Preencher'!G278</f>
        <v>PHARMADERME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2369</v>
      </c>
      <c r="I269" s="6">
        <f>IF('[1]TCE - ANEXO IV - Preencher'!K278="","",'[1]TCE - ANEXO IV - Preencher'!K278)</f>
        <v>43906</v>
      </c>
      <c r="J269" s="5" t="str">
        <f>'[1]TCE - ANEXO IV - Preencher'!L278</f>
        <v>8CK44VCBO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90</v>
      </c>
    </row>
    <row r="270" spans="1:12" s="8" customFormat="1" ht="19.5" customHeight="1" x14ac:dyDescent="0.2">
      <c r="A270" s="3">
        <f>IFERROR(VLOOKUP(B270,'[1]DADOS (OCULTAR)'!$P$3:$R$53,3,0),"")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3.4 - Material Farmacológico</v>
      </c>
      <c r="D270" s="3">
        <f>'[1]TCE - ANEXO IV - Preencher'!F279</f>
        <v>5106015000152</v>
      </c>
      <c r="E270" s="5" t="str">
        <f>'[1]TCE - ANEXO IV - Preencher'!G279</f>
        <v>CALL MED COM DE MED E REPRES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000.053.055</v>
      </c>
      <c r="I270" s="6">
        <f>IF('[1]TCE - ANEXO IV - Preencher'!K279="","",'[1]TCE - ANEXO IV - Preencher'!K279)</f>
        <v>43906</v>
      </c>
      <c r="J270" s="5" t="str">
        <f>'[1]TCE - ANEXO IV - Preencher'!L279</f>
        <v>23200305106015000152550010000530551000115073</v>
      </c>
      <c r="K270" s="5" t="str">
        <f>IF(F270="B",LEFT('[1]TCE - ANEXO IV - Preencher'!M279,2),IF(F270="S",LEFT('[1]TCE - ANEXO IV - Preencher'!M279,7),IF('[1]TCE - ANEXO IV - Preencher'!H279="","")))</f>
        <v>23</v>
      </c>
      <c r="L270" s="7">
        <f>'[1]TCE - ANEXO IV - Preencher'!N279</f>
        <v>6490</v>
      </c>
    </row>
    <row r="271" spans="1:12" s="8" customFormat="1" ht="19.5" customHeight="1" x14ac:dyDescent="0.2">
      <c r="A271" s="3">
        <f>IFERROR(VLOOKUP(B271,'[1]DADOS (OCULTAR)'!$P$3:$R$53,3,0),"")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3.4 - Material Farmacológico</v>
      </c>
      <c r="D271" s="3">
        <f>'[1]TCE - ANEXO IV - Preencher'!F280</f>
        <v>49324221000880</v>
      </c>
      <c r="E271" s="5" t="str">
        <f>'[1]TCE - ANEXO IV - Preencher'!G280</f>
        <v>FRESENIUS KABI BRASIL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182572</v>
      </c>
      <c r="I271" s="6">
        <f>IF('[1]TCE - ANEXO IV - Preencher'!K280="","",'[1]TCE - ANEXO IV - Preencher'!K280)</f>
        <v>43906</v>
      </c>
      <c r="J271" s="5" t="str">
        <f>'[1]TCE - ANEXO IV - Preencher'!L280</f>
        <v>23200349324221000880550000001825721012418357</v>
      </c>
      <c r="K271" s="5" t="str">
        <f>IF(F271="B",LEFT('[1]TCE - ANEXO IV - Preencher'!M280,2),IF(F271="S",LEFT('[1]TCE - ANEXO IV - Preencher'!M280,7),IF('[1]TCE - ANEXO IV - Preencher'!H280="","")))</f>
        <v>23</v>
      </c>
      <c r="L271" s="7">
        <f>'[1]TCE - ANEXO IV - Preencher'!N280</f>
        <v>504</v>
      </c>
    </row>
    <row r="272" spans="1:12" s="8" customFormat="1" ht="19.5" customHeight="1" x14ac:dyDescent="0.2">
      <c r="A272" s="3">
        <f>IFERROR(VLOOKUP(B272,'[1]DADOS (OCULTAR)'!$P$3:$R$53,3,0),"")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3.4 - Material Farmacológico</v>
      </c>
      <c r="D272" s="3">
        <f>'[1]TCE - ANEXO IV - Preencher'!F281</f>
        <v>49324221000880</v>
      </c>
      <c r="E272" s="5" t="str">
        <f>'[1]TCE - ANEXO IV - Preencher'!G281</f>
        <v>FRESENIUS KABI BRASIL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182710</v>
      </c>
      <c r="I272" s="6">
        <f>IF('[1]TCE - ANEXO IV - Preencher'!K281="","",'[1]TCE - ANEXO IV - Preencher'!K281)</f>
        <v>43906</v>
      </c>
      <c r="J272" s="5" t="str">
        <f>'[1]TCE - ANEXO IV - Preencher'!L281</f>
        <v>23200349324221000880550000001827101415238657</v>
      </c>
      <c r="K272" s="5" t="str">
        <f>IF(F272="B",LEFT('[1]TCE - ANEXO IV - Preencher'!M281,2),IF(F272="S",LEFT('[1]TCE - ANEXO IV - Preencher'!M281,7),IF('[1]TCE - ANEXO IV - Preencher'!H281="","")))</f>
        <v>23</v>
      </c>
      <c r="L272" s="7">
        <f>'[1]TCE - ANEXO IV - Preencher'!N281</f>
        <v>42098.14</v>
      </c>
    </row>
    <row r="273" spans="1:12" s="8" customFormat="1" ht="19.5" customHeight="1" x14ac:dyDescent="0.2">
      <c r="A273" s="3">
        <f>IFERROR(VLOOKUP(B273,'[1]DADOS (OCULTAR)'!$P$3:$R$53,3,0),"")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3.4 - Material Farmacológico</v>
      </c>
      <c r="D273" s="3">
        <f>'[1]TCE - ANEXO IV - Preencher'!F282</f>
        <v>6629745000109</v>
      </c>
      <c r="E273" s="5" t="str">
        <f>'[1]TCE - ANEXO IV - Preencher'!G282</f>
        <v>NOVAFARMA INDUSTRIA FARMACEUTICA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104371</v>
      </c>
      <c r="I273" s="6">
        <f>IF('[1]TCE - ANEXO IV - Preencher'!K282="","",'[1]TCE - ANEXO IV - Preencher'!K282)</f>
        <v>43906</v>
      </c>
      <c r="J273" s="5" t="str">
        <f>'[1]TCE - ANEXO IV - Preencher'!L282</f>
        <v>52200306629745000109550010001043711504698056</v>
      </c>
      <c r="K273" s="5" t="str">
        <f>IF(F273="B",LEFT('[1]TCE - ANEXO IV - Preencher'!M282,2),IF(F273="S",LEFT('[1]TCE - ANEXO IV - Preencher'!M282,7),IF('[1]TCE - ANEXO IV - Preencher'!H282="","")))</f>
        <v>52</v>
      </c>
      <c r="L273" s="7">
        <f>'[1]TCE - ANEXO IV - Preencher'!N282</f>
        <v>4200</v>
      </c>
    </row>
    <row r="274" spans="1:12" s="8" customFormat="1" ht="19.5" customHeight="1" x14ac:dyDescent="0.2">
      <c r="A274" s="3">
        <f>IFERROR(VLOOKUP(B274,'[1]DADOS (OCULTAR)'!$P$3:$R$53,3,0),"")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3.4 - Material Farmacológico</v>
      </c>
      <c r="D274" s="3">
        <f>'[1]TCE - ANEXO IV - Preencher'!F283</f>
        <v>6629745000109</v>
      </c>
      <c r="E274" s="5" t="str">
        <f>'[1]TCE - ANEXO IV - Preencher'!G283</f>
        <v>NOVAFARMA INDUSTRIA FARMACEUTICA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104374</v>
      </c>
      <c r="I274" s="6">
        <f>IF('[1]TCE - ANEXO IV - Preencher'!K283="","",'[1]TCE - ANEXO IV - Preencher'!K283)</f>
        <v>43906</v>
      </c>
      <c r="J274" s="5" t="str">
        <f>'[1]TCE - ANEXO IV - Preencher'!L283</f>
        <v>52200306629745000109550010001043741318520104</v>
      </c>
      <c r="K274" s="5" t="str">
        <f>IF(F274="B",LEFT('[1]TCE - ANEXO IV - Preencher'!M283,2),IF(F274="S",LEFT('[1]TCE - ANEXO IV - Preencher'!M283,7),IF('[1]TCE - ANEXO IV - Preencher'!H283="","")))</f>
        <v>52</v>
      </c>
      <c r="L274" s="7">
        <f>'[1]TCE - ANEXO IV - Preencher'!N283</f>
        <v>21800</v>
      </c>
    </row>
    <row r="275" spans="1:12" s="8" customFormat="1" ht="19.5" customHeight="1" x14ac:dyDescent="0.2">
      <c r="A275" s="3">
        <f>IFERROR(VLOOKUP(B275,'[1]DADOS (OCULTAR)'!$P$3:$R$53,3,0),"")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3.4 - Material Farmacológico</v>
      </c>
      <c r="D275" s="3">
        <f>'[1]TCE - ANEXO IV - Preencher'!F284</f>
        <v>3817043000152</v>
      </c>
      <c r="E275" s="5" t="str">
        <f>'[1]TCE - ANEXO IV - Preencher'!G284</f>
        <v>PHARMAPLUS LTDA EPP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000.017.466</v>
      </c>
      <c r="I275" s="6">
        <f>IF('[1]TCE - ANEXO IV - Preencher'!K284="","",'[1]TCE - ANEXO IV - Preencher'!K284)</f>
        <v>43907</v>
      </c>
      <c r="J275" s="5" t="str">
        <f>'[1]TCE - ANEXO IV - Preencher'!L284</f>
        <v>26200303817043000152550010000174661094877283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720</v>
      </c>
    </row>
    <row r="276" spans="1:12" s="8" customFormat="1" ht="19.5" customHeight="1" x14ac:dyDescent="0.2">
      <c r="A276" s="3">
        <f>IFERROR(VLOOKUP(B276,'[1]DADOS (OCULTAR)'!$P$3:$R$53,3,0),"")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3.4 - Material Farmacológico</v>
      </c>
      <c r="D276" s="3">
        <f>'[1]TCE - ANEXO IV - Preencher'!F285</f>
        <v>21596736000144</v>
      </c>
      <c r="E276" s="5" t="str">
        <f>'[1]TCE - ANEXO IV - Preencher'!G285</f>
        <v>ULTRAMEGA DIST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93941</v>
      </c>
      <c r="I276" s="6">
        <f>IF('[1]TCE - ANEXO IV - Preencher'!K285="","",'[1]TCE - ANEXO IV - Preencher'!K285)</f>
        <v>43907</v>
      </c>
      <c r="J276" s="5" t="str">
        <f>'[1]TCE - ANEXO IV - Preencher'!L285</f>
        <v>26200321596736000144550010000939411000960712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30</v>
      </c>
    </row>
    <row r="277" spans="1:12" s="8" customFormat="1" ht="19.5" customHeight="1" x14ac:dyDescent="0.2">
      <c r="A277" s="3">
        <f>IFERROR(VLOOKUP(B277,'[1]DADOS (OCULTAR)'!$P$3:$R$53,3,0),"")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3.4 - Material Farmacológico</v>
      </c>
      <c r="D277" s="3">
        <f>'[1]TCE - ANEXO IV - Preencher'!F286</f>
        <v>38909503000157</v>
      </c>
      <c r="E277" s="5" t="str">
        <f>'[1]TCE - ANEXO IV - Preencher'!G286</f>
        <v>OPEM REPRESENTACAO IMPORTADORA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59508</v>
      </c>
      <c r="I277" s="6">
        <f>IF('[1]TCE - ANEXO IV - Preencher'!K286="","",'[1]TCE - ANEXO IV - Preencher'!K286)</f>
        <v>43907</v>
      </c>
      <c r="J277" s="5" t="str">
        <f>'[1]TCE - ANEXO IV - Preencher'!L286</f>
        <v>35200338909503000157550010000595081965839039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8000</v>
      </c>
    </row>
    <row r="278" spans="1:12" s="8" customFormat="1" ht="19.5" customHeight="1" x14ac:dyDescent="0.2">
      <c r="A278" s="3">
        <f>IFERROR(VLOOKUP(B278,'[1]DADOS (OCULTAR)'!$P$3:$R$53,3,0),"")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3.4 - Material Farmacológico</v>
      </c>
      <c r="D278" s="3">
        <f>'[1]TCE - ANEXO IV - Preencher'!F287</f>
        <v>10630293000144</v>
      </c>
      <c r="E278" s="5" t="str">
        <f>'[1]TCE - ANEXO IV - Preencher'!G287</f>
        <v>ONCORIO DISTRI DE MED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82.833</v>
      </c>
      <c r="I278" s="6">
        <f>IF('[1]TCE - ANEXO IV - Preencher'!K287="","",'[1]TCE - ANEXO IV - Preencher'!K287)</f>
        <v>43907</v>
      </c>
      <c r="J278" s="5" t="str">
        <f>'[1]TCE - ANEXO IV - Preencher'!L287</f>
        <v>35200310630293000144550010000828331055612515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3150.6</v>
      </c>
    </row>
    <row r="279" spans="1:12" s="8" customFormat="1" ht="19.5" customHeight="1" x14ac:dyDescent="0.2">
      <c r="A279" s="3">
        <f>IFERROR(VLOOKUP(B279,'[1]DADOS (OCULTAR)'!$P$3:$R$53,3,0),"")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3.4 - Material Farmacológico</v>
      </c>
      <c r="D279" s="3">
        <f>'[1]TCE - ANEXO IV - Preencher'!F288</f>
        <v>11260846000187</v>
      </c>
      <c r="E279" s="5" t="str">
        <f>'[1]TCE - ANEXO IV - Preencher'!G288</f>
        <v>ANBIOTON IMPORTADORA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108233</v>
      </c>
      <c r="I279" s="6">
        <f>IF('[1]TCE - ANEXO IV - Preencher'!K288="","",'[1]TCE - ANEXO IV - Preencher'!K288)</f>
        <v>43907</v>
      </c>
      <c r="J279" s="5" t="str">
        <f>'[1]TCE - ANEXO IV - Preencher'!L288</f>
        <v>35200311260846000187550010001082331100006905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14314.8</v>
      </c>
    </row>
    <row r="280" spans="1:12" s="8" customFormat="1" ht="19.5" customHeight="1" x14ac:dyDescent="0.2">
      <c r="A280" s="3">
        <f>IFERROR(VLOOKUP(B280,'[1]DADOS (OCULTAR)'!$P$3:$R$53,3,0),"")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3.4 - Material Farmacológico</v>
      </c>
      <c r="D280" s="3">
        <f>'[1]TCE - ANEXO IV - Preencher'!F289</f>
        <v>11260846000187</v>
      </c>
      <c r="E280" s="5" t="str">
        <f>'[1]TCE - ANEXO IV - Preencher'!G289</f>
        <v>ANBIOTON IMPORTADORA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108233</v>
      </c>
      <c r="I280" s="6">
        <f>IF('[1]TCE - ANEXO IV - Preencher'!K289="","",'[1]TCE - ANEXO IV - Preencher'!K289)</f>
        <v>43907</v>
      </c>
      <c r="J280" s="5" t="str">
        <f>'[1]TCE - ANEXO IV - Preencher'!L289</f>
        <v>35200311260846000187550010001082331100006905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88.64</v>
      </c>
    </row>
    <row r="281" spans="1:12" s="8" customFormat="1" ht="19.5" customHeight="1" x14ac:dyDescent="0.2">
      <c r="A281" s="3">
        <f>IFERROR(VLOOKUP(B281,'[1]DADOS (OCULTAR)'!$P$3:$R$53,3,0),"")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3.4 - Material Farmacológico</v>
      </c>
      <c r="D281" s="3">
        <f>'[1]TCE - ANEXO IV - Preencher'!F290</f>
        <v>67729178000572</v>
      </c>
      <c r="E281" s="5" t="str">
        <f>'[1]TCE - ANEXO IV - Preencher'!G290</f>
        <v>COMERCIAL C RIOCLARENSE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22285</v>
      </c>
      <c r="I281" s="6">
        <f>IF('[1]TCE - ANEXO IV - Preencher'!K290="","",'[1]TCE - ANEXO IV - Preencher'!K290)</f>
        <v>43908</v>
      </c>
      <c r="J281" s="5" t="str">
        <f>'[1]TCE - ANEXO IV - Preencher'!L290</f>
        <v>41200367729178000572550010000222851888038000</v>
      </c>
      <c r="K281" s="5" t="str">
        <f>IF(F281="B",LEFT('[1]TCE - ANEXO IV - Preencher'!M290,2),IF(F281="S",LEFT('[1]TCE - ANEXO IV - Preencher'!M290,7),IF('[1]TCE - ANEXO IV - Preencher'!H290="","")))</f>
        <v>15</v>
      </c>
      <c r="L281" s="7">
        <f>'[1]TCE - ANEXO IV - Preencher'!N290</f>
        <v>1452</v>
      </c>
    </row>
    <row r="282" spans="1:12" s="8" customFormat="1" ht="19.5" customHeight="1" x14ac:dyDescent="0.2">
      <c r="A282" s="3">
        <f>IFERROR(VLOOKUP(B282,'[1]DADOS (OCULTAR)'!$P$3:$R$53,3,0),"")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3.4 - Material Farmacológico</v>
      </c>
      <c r="D282" s="3">
        <f>'[1]TCE - ANEXO IV - Preencher'!F291</f>
        <v>35520964000145</v>
      </c>
      <c r="E282" s="5" t="str">
        <f>'[1]TCE - ANEXO IV - Preencher'!G291</f>
        <v>FARMACIA ROCHA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95287</v>
      </c>
      <c r="I282" s="6">
        <f>IF('[1]TCE - ANEXO IV - Preencher'!K291="","",'[1]TCE - ANEXO IV - Preencher'!K291)</f>
        <v>43909</v>
      </c>
      <c r="J282" s="5" t="str">
        <f>'[1]TCE - ANEXO IV - Preencher'!L291</f>
        <v>26200335520964000145650020000952871274886503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40</v>
      </c>
    </row>
    <row r="283" spans="1:12" s="8" customFormat="1" ht="19.5" customHeight="1" x14ac:dyDescent="0.2">
      <c r="A283" s="3">
        <f>IFERROR(VLOOKUP(B283,'[1]DADOS (OCULTAR)'!$P$3:$R$53,3,0),"")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3.4 - Material Farmacológico</v>
      </c>
      <c r="D283" s="3">
        <f>'[1]TCE - ANEXO IV - Preencher'!F292</f>
        <v>49324221000104</v>
      </c>
      <c r="E283" s="5" t="str">
        <f>'[1]TCE - ANEXO IV - Preencher'!G292</f>
        <v>FRESENIUS KABI BRASIL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1325486</v>
      </c>
      <c r="I283" s="6">
        <f>IF('[1]TCE - ANEXO IV - Preencher'!K292="","",'[1]TCE - ANEXO IV - Preencher'!K292)</f>
        <v>43909</v>
      </c>
      <c r="J283" s="5" t="str">
        <f>'[1]TCE - ANEXO IV - Preencher'!L292</f>
        <v>35200349324221000104550000013254861060210575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1260</v>
      </c>
    </row>
    <row r="284" spans="1:12" s="8" customFormat="1" ht="19.5" customHeight="1" x14ac:dyDescent="0.2">
      <c r="A284" s="3">
        <f>IFERROR(VLOOKUP(B284,'[1]DADOS (OCULTAR)'!$P$3:$R$53,3,0),"")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3.4 - Material Farmacológico</v>
      </c>
      <c r="D284" s="3">
        <f>'[1]TCE - ANEXO IV - Preencher'!F293</f>
        <v>35520964000145</v>
      </c>
      <c r="E284" s="5" t="str">
        <f>'[1]TCE - ANEXO IV - Preencher'!G293</f>
        <v>FARMACIA ROCHA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95464</v>
      </c>
      <c r="I284" s="6">
        <f>IF('[1]TCE - ANEXO IV - Preencher'!K293="","",'[1]TCE - ANEXO IV - Preencher'!K293)</f>
        <v>43910</v>
      </c>
      <c r="J284" s="5" t="str">
        <f>'[1]TCE - ANEXO IV - Preencher'!L293</f>
        <v>26200335520964000145650020000954641397302271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60</v>
      </c>
    </row>
    <row r="285" spans="1:12" s="8" customFormat="1" ht="19.5" customHeight="1" x14ac:dyDescent="0.2">
      <c r="A285" s="3">
        <f>IFERROR(VLOOKUP(B285,'[1]DADOS (OCULTAR)'!$P$3:$R$53,3,0),"")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3.4 - Material Farmacológico</v>
      </c>
      <c r="D285" s="3">
        <f>'[1]TCE - ANEXO IV - Preencher'!F294</f>
        <v>6628333000146</v>
      </c>
      <c r="E285" s="5" t="str">
        <f>'[1]TCE - ANEXO IV - Preencher'!G294</f>
        <v>FARMACE INDUSTRIA QUIMICO FARMACEUTICA C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227736</v>
      </c>
      <c r="I285" s="6">
        <f>IF('[1]TCE - ANEXO IV - Preencher'!K294="","",'[1]TCE - ANEXO IV - Preencher'!K294)</f>
        <v>43913</v>
      </c>
      <c r="J285" s="5" t="str">
        <f>'[1]TCE - ANEXO IV - Preencher'!L294</f>
        <v>23200306628333000146550000002277361100029888</v>
      </c>
      <c r="K285" s="5" t="str">
        <f>IF(F285="B",LEFT('[1]TCE - ANEXO IV - Preencher'!M294,2),IF(F285="S",LEFT('[1]TCE - ANEXO IV - Preencher'!M294,7),IF('[1]TCE - ANEXO IV - Preencher'!H294="","")))</f>
        <v>23</v>
      </c>
      <c r="L285" s="7">
        <f>'[1]TCE - ANEXO IV - Preencher'!N294</f>
        <v>5080</v>
      </c>
    </row>
    <row r="286" spans="1:12" s="8" customFormat="1" ht="19.5" customHeight="1" x14ac:dyDescent="0.2">
      <c r="A286" s="3">
        <f>IFERROR(VLOOKUP(B286,'[1]DADOS (OCULTAR)'!$P$3:$R$53,3,0),"")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3.4 - Material Farmacológico</v>
      </c>
      <c r="D286" s="3">
        <f>'[1]TCE - ANEXO IV - Preencher'!F295</f>
        <v>5307587000108</v>
      </c>
      <c r="E286" s="5" t="str">
        <f>'[1]TCE - ANEXO IV - Preencher'!G295</f>
        <v>MATTA, LEITE E SANTIAGO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80270</v>
      </c>
      <c r="I286" s="6">
        <f>IF('[1]TCE - ANEXO IV - Preencher'!K295="","",'[1]TCE - ANEXO IV - Preencher'!K295)</f>
        <v>43913</v>
      </c>
      <c r="J286" s="5" t="str">
        <f>'[1]TCE - ANEXO IV - Preencher'!L295</f>
        <v>T545-SIGF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1986.5</v>
      </c>
    </row>
    <row r="287" spans="1:12" s="8" customFormat="1" ht="19.5" customHeight="1" x14ac:dyDescent="0.2">
      <c r="A287" s="3">
        <f>IFERROR(VLOOKUP(B287,'[1]DADOS (OCULTAR)'!$P$3:$R$53,3,0),"")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3.4 - Material Farmacológico</v>
      </c>
      <c r="D287" s="3">
        <f>'[1]TCE - ANEXO IV - Preencher'!F296</f>
        <v>8778201000126</v>
      </c>
      <c r="E287" s="5" t="str">
        <f>'[1]TCE - ANEXO IV - Preencher'!G296</f>
        <v>DROGAFONTE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305492</v>
      </c>
      <c r="I287" s="6">
        <f>IF('[1]TCE - ANEXO IV - Preencher'!K296="","",'[1]TCE - ANEXO IV - Preencher'!K296)</f>
        <v>43914</v>
      </c>
      <c r="J287" s="5" t="str">
        <f>'[1]TCE - ANEXO IV - Preencher'!L296</f>
        <v>26200308778201000126550010003054921211669270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508.51</v>
      </c>
    </row>
    <row r="288" spans="1:12" s="8" customFormat="1" ht="19.5" customHeight="1" x14ac:dyDescent="0.2">
      <c r="A288" s="3">
        <f>IFERROR(VLOOKUP(B288,'[1]DADOS (OCULTAR)'!$P$3:$R$53,3,0),"")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3.4 - Material Farmacológico</v>
      </c>
      <c r="D288" s="3">
        <f>'[1]TCE - ANEXO IV - Preencher'!F297</f>
        <v>8778201000126</v>
      </c>
      <c r="E288" s="5" t="str">
        <f>'[1]TCE - ANEXO IV - Preencher'!G297</f>
        <v>DROGAFONTE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305492</v>
      </c>
      <c r="I288" s="6">
        <f>IF('[1]TCE - ANEXO IV - Preencher'!K297="","",'[1]TCE - ANEXO IV - Preencher'!K297)</f>
        <v>43914</v>
      </c>
      <c r="J288" s="5" t="str">
        <f>'[1]TCE - ANEXO IV - Preencher'!L297</f>
        <v>26200308778201000126550010003054921211669270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297.8</v>
      </c>
    </row>
    <row r="289" spans="1:12" s="8" customFormat="1" ht="19.5" customHeight="1" x14ac:dyDescent="0.2">
      <c r="A289" s="3">
        <f>IFERROR(VLOOKUP(B289,'[1]DADOS (OCULTAR)'!$P$3:$R$53,3,0),"")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3.4 - Material Farmacológico</v>
      </c>
      <c r="D289" s="3">
        <f>'[1]TCE - ANEXO IV - Preencher'!F298</f>
        <v>67729178000220</v>
      </c>
      <c r="E289" s="5" t="str">
        <f>'[1]TCE - ANEXO IV - Preencher'!G298</f>
        <v>COMERCIAL C RIOCLARENSE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530859</v>
      </c>
      <c r="I289" s="6">
        <f>IF('[1]TCE - ANEXO IV - Preencher'!K298="","",'[1]TCE - ANEXO IV - Preencher'!K298)</f>
        <v>43914</v>
      </c>
      <c r="J289" s="5" t="str">
        <f>'[1]TCE - ANEXO IV - Preencher'!L298</f>
        <v>31200367729178000220550010005308591059057984</v>
      </c>
      <c r="K289" s="5" t="str">
        <f>IF(F289="B",LEFT('[1]TCE - ANEXO IV - Preencher'!M298,2),IF(F289="S",LEFT('[1]TCE - ANEXO IV - Preencher'!M298,7),IF('[1]TCE - ANEXO IV - Preencher'!H298="","")))</f>
        <v>31</v>
      </c>
      <c r="L289" s="7">
        <f>'[1]TCE - ANEXO IV - Preencher'!N298</f>
        <v>8811</v>
      </c>
    </row>
    <row r="290" spans="1:12" s="8" customFormat="1" ht="19.5" customHeight="1" x14ac:dyDescent="0.2">
      <c r="A290" s="3">
        <f>IFERROR(VLOOKUP(B290,'[1]DADOS (OCULTAR)'!$P$3:$R$53,3,0),"")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3.4 - Material Farmacológico</v>
      </c>
      <c r="D290" s="3">
        <f>'[1]TCE - ANEXO IV - Preencher'!F299</f>
        <v>31673254001095</v>
      </c>
      <c r="E290" s="5" t="str">
        <f>'[1]TCE - ANEXO IV - Preencher'!G299</f>
        <v>LABORATORIO B BRAUN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430458</v>
      </c>
      <c r="I290" s="6">
        <f>IF('[1]TCE - ANEXO IV - Preencher'!K299="","",'[1]TCE - ANEXO IV - Preencher'!K299)</f>
        <v>43914</v>
      </c>
      <c r="J290" s="5" t="str">
        <f>'[1]TCE - ANEXO IV - Preencher'!L299</f>
        <v>33200331673254001095550000004304581483910673</v>
      </c>
      <c r="K290" s="5" t="str">
        <f>IF(F290="B",LEFT('[1]TCE - ANEXO IV - Preencher'!M299,2),IF(F290="S",LEFT('[1]TCE - ANEXO IV - Preencher'!M299,7),IF('[1]TCE - ANEXO IV - Preencher'!H299="","")))</f>
        <v>33</v>
      </c>
      <c r="L290" s="7">
        <f>'[1]TCE - ANEXO IV - Preencher'!N299</f>
        <v>1484</v>
      </c>
    </row>
    <row r="291" spans="1:12" s="8" customFormat="1" ht="19.5" customHeight="1" x14ac:dyDescent="0.2">
      <c r="A291" s="3">
        <f>IFERROR(VLOOKUP(B291,'[1]DADOS (OCULTAR)'!$P$3:$R$53,3,0),"")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3.4 - Material Farmacológico</v>
      </c>
      <c r="D291" s="3">
        <f>'[1]TCE - ANEXO IV - Preencher'!F300</f>
        <v>13274285000109</v>
      </c>
      <c r="E291" s="5" t="str">
        <f>'[1]TCE - ANEXO IV - Preencher'!G300</f>
        <v>FARMACIA JJ CAVALCANTI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000.133.221</v>
      </c>
      <c r="I291" s="6">
        <f>IF('[1]TCE - ANEXO IV - Preencher'!K300="","",'[1]TCE - ANEXO IV - Preencher'!K300)</f>
        <v>43914</v>
      </c>
      <c r="J291" s="5" t="str">
        <f>'[1]TCE - ANEXO IV - Preencher'!L300</f>
        <v>26200313274285000109650130001332211001351951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42</v>
      </c>
    </row>
    <row r="292" spans="1:12" s="8" customFormat="1" ht="19.5" customHeight="1" x14ac:dyDescent="0.2">
      <c r="A292" s="3">
        <f>IFERROR(VLOOKUP(B292,'[1]DADOS (OCULTAR)'!$P$3:$R$53,3,0),"")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3.4 - Material Farmacológico</v>
      </c>
      <c r="D292" s="3">
        <f>'[1]TCE - ANEXO IV - Preencher'!F301</f>
        <v>18033131000130</v>
      </c>
      <c r="E292" s="5" t="str">
        <f>'[1]TCE - ANEXO IV - Preencher'!G301</f>
        <v>PHARMAVIVA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575</v>
      </c>
      <c r="I292" s="6">
        <f>IF('[1]TCE - ANEXO IV - Preencher'!K301="","",'[1]TCE - ANEXO IV - Preencher'!K301)</f>
        <v>43914</v>
      </c>
      <c r="J292" s="5" t="str">
        <f>'[1]TCE - ANEXO IV - Preencher'!L301</f>
        <v>L4XR-WH21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1024</v>
      </c>
    </row>
    <row r="293" spans="1:12" s="8" customFormat="1" ht="19.5" customHeight="1" x14ac:dyDescent="0.2">
      <c r="A293" s="3">
        <f>IFERROR(VLOOKUP(B293,'[1]DADOS (OCULTAR)'!$P$3:$R$53,3,0),"")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3.4 - Material Farmacológico</v>
      </c>
      <c r="D293" s="3">
        <f>'[1]TCE - ANEXO IV - Preencher'!F302</f>
        <v>22580510000118</v>
      </c>
      <c r="E293" s="5" t="str">
        <f>'[1]TCE - ANEXO IV - Preencher'!G302</f>
        <v>UNIFAR DISTRIBUIDORA DE MEDICAMENTOS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000.034.381</v>
      </c>
      <c r="I293" s="6">
        <f>IF('[1]TCE - ANEXO IV - Preencher'!K302="","",'[1]TCE - ANEXO IV - Preencher'!K302)</f>
        <v>43915</v>
      </c>
      <c r="J293" s="5" t="str">
        <f>'[1]TCE - ANEXO IV - Preencher'!L302</f>
        <v>26200322580510000118550010000343811000186592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156</v>
      </c>
    </row>
    <row r="294" spans="1:12" s="8" customFormat="1" ht="19.5" customHeight="1" x14ac:dyDescent="0.2">
      <c r="A294" s="3">
        <f>IFERROR(VLOOKUP(B294,'[1]DADOS (OCULTAR)'!$P$3:$R$53,3,0),"")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3.4 - Material Farmacológico</v>
      </c>
      <c r="D294" s="3">
        <f>'[1]TCE - ANEXO IV - Preencher'!F303</f>
        <v>31673254001095</v>
      </c>
      <c r="E294" s="5" t="str">
        <f>'[1]TCE - ANEXO IV - Preencher'!G303</f>
        <v>LABORATORIO B BRAUN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430780</v>
      </c>
      <c r="I294" s="6">
        <f>IF('[1]TCE - ANEXO IV - Preencher'!K303="","",'[1]TCE - ANEXO IV - Preencher'!K303)</f>
        <v>43915</v>
      </c>
      <c r="J294" s="5" t="str">
        <f>'[1]TCE - ANEXO IV - Preencher'!L303</f>
        <v>33200331673254001095550000004307801971690190</v>
      </c>
      <c r="K294" s="5" t="str">
        <f>IF(F294="B",LEFT('[1]TCE - ANEXO IV - Preencher'!M303,2),IF(F294="S",LEFT('[1]TCE - ANEXO IV - Preencher'!M303,7),IF('[1]TCE - ANEXO IV - Preencher'!H303="","")))</f>
        <v>33</v>
      </c>
      <c r="L294" s="7">
        <f>'[1]TCE - ANEXO IV - Preencher'!N303</f>
        <v>4876</v>
      </c>
    </row>
    <row r="295" spans="1:12" s="8" customFormat="1" ht="19.5" customHeight="1" x14ac:dyDescent="0.2">
      <c r="A295" s="3">
        <f>IFERROR(VLOOKUP(B295,'[1]DADOS (OCULTAR)'!$P$3:$R$53,3,0),"")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3.4 - Material Farmacológico</v>
      </c>
      <c r="D295" s="3">
        <f>'[1]TCE - ANEXO IV - Preencher'!F304</f>
        <v>14261377000109</v>
      </c>
      <c r="E295" s="5" t="str">
        <f>'[1]TCE - ANEXO IV - Preencher'!G304</f>
        <v>MAIS SAUDE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19881</v>
      </c>
      <c r="I295" s="6">
        <f>IF('[1]TCE - ANEXO IV - Preencher'!K304="","",'[1]TCE - ANEXO IV - Preencher'!K304)</f>
        <v>43915</v>
      </c>
      <c r="J295" s="5" t="str">
        <f>'[1]TCE - ANEXO IV - Preencher'!L304</f>
        <v>28200314261377000109550010000198811876198812</v>
      </c>
      <c r="K295" s="5" t="str">
        <f>IF(F295="B",LEFT('[1]TCE - ANEXO IV - Preencher'!M304,2),IF(F295="S",LEFT('[1]TCE - ANEXO IV - Preencher'!M304,7),IF('[1]TCE - ANEXO IV - Preencher'!H304="","")))</f>
        <v>28</v>
      </c>
      <c r="L295" s="7">
        <f>'[1]TCE - ANEXO IV - Preencher'!N304</f>
        <v>4118</v>
      </c>
    </row>
    <row r="296" spans="1:12" s="8" customFormat="1" ht="19.5" customHeight="1" x14ac:dyDescent="0.2">
      <c r="A296" s="3">
        <f>IFERROR(VLOOKUP(B296,'[1]DADOS (OCULTAR)'!$P$3:$R$53,3,0),"")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3.4 - Material Farmacológico</v>
      </c>
      <c r="D296" s="3">
        <f>'[1]TCE - ANEXO IV - Preencher'!F305</f>
        <v>12420164001048</v>
      </c>
      <c r="E296" s="5" t="str">
        <f>'[1]TCE - ANEXO IV - Preencher'!G305</f>
        <v>CM HOSPITALAR S 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62979</v>
      </c>
      <c r="I296" s="6">
        <f>IF('[1]TCE - ANEXO IV - Preencher'!K305="","",'[1]TCE - ANEXO IV - Preencher'!K305)</f>
        <v>43915</v>
      </c>
      <c r="J296" s="5" t="str">
        <f>'[1]TCE - ANEXO IV - Preencher'!L305</f>
        <v>26200312420164001048550010000629791005110744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948</v>
      </c>
    </row>
    <row r="297" spans="1:12" s="8" customFormat="1" ht="19.5" customHeight="1" x14ac:dyDescent="0.2">
      <c r="A297" s="3">
        <f>IFERROR(VLOOKUP(B297,'[1]DADOS (OCULTAR)'!$P$3:$R$53,3,0),"")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3.4 - Material Farmacológico</v>
      </c>
      <c r="D297" s="3">
        <f>'[1]TCE - ANEXO IV - Preencher'!F306</f>
        <v>12420164001048</v>
      </c>
      <c r="E297" s="5" t="str">
        <f>'[1]TCE - ANEXO IV - Preencher'!G306</f>
        <v>CM HOSPITALAR S 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62965</v>
      </c>
      <c r="I297" s="6">
        <f>IF('[1]TCE - ANEXO IV - Preencher'!K306="","",'[1]TCE - ANEXO IV - Preencher'!K306)</f>
        <v>43915</v>
      </c>
      <c r="J297" s="5" t="str">
        <f>'[1]TCE - ANEXO IV - Preencher'!L306</f>
        <v>26200312420164001048550010000629651005290259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2464</v>
      </c>
    </row>
    <row r="298" spans="1:12" s="8" customFormat="1" ht="19.5" customHeight="1" x14ac:dyDescent="0.2">
      <c r="A298" s="3">
        <f>IFERROR(VLOOKUP(B298,'[1]DADOS (OCULTAR)'!$P$3:$R$53,3,0),"")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3.4 - Material Farmacológico</v>
      </c>
      <c r="D298" s="3">
        <f>'[1]TCE - ANEXO IV - Preencher'!F307</f>
        <v>12420164001048</v>
      </c>
      <c r="E298" s="5" t="str">
        <f>'[1]TCE - ANEXO IV - Preencher'!G307</f>
        <v>CM HOSPITALAR S 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63128</v>
      </c>
      <c r="I298" s="6">
        <f>IF('[1]TCE - ANEXO IV - Preencher'!K307="","",'[1]TCE - ANEXO IV - Preencher'!K307)</f>
        <v>43916</v>
      </c>
      <c r="J298" s="5" t="str">
        <f>'[1]TCE - ANEXO IV - Preencher'!L307</f>
        <v>26200312420164001048550010000631281001299534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672</v>
      </c>
    </row>
    <row r="299" spans="1:12" s="8" customFormat="1" ht="19.5" customHeight="1" x14ac:dyDescent="0.2">
      <c r="A299" s="3">
        <f>IFERROR(VLOOKUP(B299,'[1]DADOS (OCULTAR)'!$P$3:$R$53,3,0),"")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3.4 - Material Farmacológico</v>
      </c>
      <c r="D299" s="3">
        <f>'[1]TCE - ANEXO IV - Preencher'!F308</f>
        <v>12420164001048</v>
      </c>
      <c r="E299" s="5" t="str">
        <f>'[1]TCE - ANEXO IV - Preencher'!G308</f>
        <v>CM HOSPITALAR S 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63036</v>
      </c>
      <c r="I299" s="6">
        <f>IF('[1]TCE - ANEXO IV - Preencher'!K308="","",'[1]TCE - ANEXO IV - Preencher'!K308)</f>
        <v>43916</v>
      </c>
      <c r="J299" s="5" t="str">
        <f>'[1]TCE - ANEXO IV - Preencher'!L308</f>
        <v>26200312420164001048550010000630361008010110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4055</v>
      </c>
    </row>
    <row r="300" spans="1:12" s="8" customFormat="1" ht="19.5" customHeight="1" x14ac:dyDescent="0.2">
      <c r="A300" s="3">
        <f>IFERROR(VLOOKUP(B300,'[1]DADOS (OCULTAR)'!$P$3:$R$53,3,0),"")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3.4 - Material Farmacológico</v>
      </c>
      <c r="D300" s="3">
        <f>'[1]TCE - ANEXO IV - Preencher'!F309</f>
        <v>35520964000145</v>
      </c>
      <c r="E300" s="5" t="str">
        <f>'[1]TCE - ANEXO IV - Preencher'!G309</f>
        <v>FARMACIA ROCHA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96076</v>
      </c>
      <c r="I300" s="6">
        <f>IF('[1]TCE - ANEXO IV - Preencher'!K309="","",'[1]TCE - ANEXO IV - Preencher'!K309)</f>
        <v>43917</v>
      </c>
      <c r="J300" s="5" t="str">
        <f>'[1]TCE - ANEXO IV - Preencher'!L309</f>
        <v>26200335520964000145650020000960761793090670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255</v>
      </c>
    </row>
    <row r="301" spans="1:12" s="8" customFormat="1" ht="19.5" customHeight="1" x14ac:dyDescent="0.2">
      <c r="A301" s="3">
        <f>IFERROR(VLOOKUP(B301,'[1]DADOS (OCULTAR)'!$P$3:$R$53,3,0),"")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3.4 - Material Farmacológico</v>
      </c>
      <c r="D301" s="3">
        <f>'[1]TCE - ANEXO IV - Preencher'!F310</f>
        <v>9607807000161</v>
      </c>
      <c r="E301" s="5" t="str">
        <f>'[1]TCE - ANEXO IV - Preencher'!G310</f>
        <v>INJEFARMA CAVALCANTI E SILVA DIST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000.015.682</v>
      </c>
      <c r="I301" s="6">
        <f>IF('[1]TCE - ANEXO IV - Preencher'!K310="","",'[1]TCE - ANEXO IV - Preencher'!K310)</f>
        <v>43917</v>
      </c>
      <c r="J301" s="5" t="str">
        <f>'[1]TCE - ANEXO IV - Preencher'!L310</f>
        <v>26200309607807000161550010000156821467466960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392</v>
      </c>
    </row>
    <row r="302" spans="1:12" s="8" customFormat="1" ht="19.5" customHeight="1" x14ac:dyDescent="0.2">
      <c r="A302" s="3">
        <f>IFERROR(VLOOKUP(B302,'[1]DADOS (OCULTAR)'!$P$3:$R$53,3,0),"")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3.4 - Material Farmacológico</v>
      </c>
      <c r="D302" s="3">
        <f>'[1]TCE - ANEXO IV - Preencher'!F311</f>
        <v>9607807000161</v>
      </c>
      <c r="E302" s="5" t="str">
        <f>'[1]TCE - ANEXO IV - Preencher'!G311</f>
        <v>INJEFARMA CAVALCANTI E SILVA DIST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000.015.691</v>
      </c>
      <c r="I302" s="6">
        <f>IF('[1]TCE - ANEXO IV - Preencher'!K311="","",'[1]TCE - ANEXO IV - Preencher'!K311)</f>
        <v>43917</v>
      </c>
      <c r="J302" s="5" t="str">
        <f>'[1]TCE - ANEXO IV - Preencher'!L311</f>
        <v>26200309607807000161550010000156911659966278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588</v>
      </c>
    </row>
    <row r="303" spans="1:12" s="8" customFormat="1" ht="19.5" customHeight="1" x14ac:dyDescent="0.2">
      <c r="A303" s="3">
        <f>IFERROR(VLOOKUP(B303,'[1]DADOS (OCULTAR)'!$P$3:$R$53,3,0),"")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3.4 - Material Farmacológico</v>
      </c>
      <c r="D303" s="3">
        <f>'[1]TCE - ANEXO IV - Preencher'!F312</f>
        <v>22580510000118</v>
      </c>
      <c r="E303" s="5" t="str">
        <f>'[1]TCE - ANEXO IV - Preencher'!G312</f>
        <v>UNIFAR DISTRIBUIDORA DE MEDICAMENTOS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000.034.443</v>
      </c>
      <c r="I303" s="6">
        <f>IF('[1]TCE - ANEXO IV - Preencher'!K312="","",'[1]TCE - ANEXO IV - Preencher'!K312)</f>
        <v>43920</v>
      </c>
      <c r="J303" s="5" t="str">
        <f>'[1]TCE - ANEXO IV - Preencher'!L312</f>
        <v>26200322580510000118550010000344431000187240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2114</v>
      </c>
    </row>
    <row r="304" spans="1:12" s="8" customFormat="1" ht="19.5" customHeight="1" x14ac:dyDescent="0.2">
      <c r="A304" s="3">
        <f>IFERROR(VLOOKUP(B304,'[1]DADOS (OCULTAR)'!$P$3:$R$53,3,0),"")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3.4 - Material Farmacológico</v>
      </c>
      <c r="D304" s="3">
        <f>'[1]TCE - ANEXO IV - Preencher'!F313</f>
        <v>12882932000194</v>
      </c>
      <c r="E304" s="5" t="str">
        <f>'[1]TCE - ANEXO IV - Preencher'!G313</f>
        <v>EXOMED REPRES DE MED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141288</v>
      </c>
      <c r="I304" s="6">
        <f>IF('[1]TCE - ANEXO IV - Preencher'!K313="","",'[1]TCE - ANEXO IV - Preencher'!K313)</f>
        <v>43921</v>
      </c>
      <c r="J304" s="5" t="str">
        <f>'[1]TCE - ANEXO IV - Preencher'!L313</f>
        <v>26200312882932000194550010001412881040832590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1155</v>
      </c>
    </row>
    <row r="305" spans="1:12" s="8" customFormat="1" ht="19.5" customHeight="1" x14ac:dyDescent="0.2">
      <c r="A305" s="3">
        <f>IFERROR(VLOOKUP(B305,'[1]DADOS (OCULTAR)'!$P$3:$R$53,3,0),"")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3.4 - Material Farmacológico</v>
      </c>
      <c r="D305" s="3">
        <f>'[1]TCE - ANEXO IV - Preencher'!F314</f>
        <v>7484373000124</v>
      </c>
      <c r="E305" s="5" t="str">
        <f>'[1]TCE - ANEXO IV - Preencher'!G314</f>
        <v>UNI HOSPITALAR LTDA  EPP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000.097.465</v>
      </c>
      <c r="I305" s="6">
        <f>IF('[1]TCE - ANEXO IV - Preencher'!K314="","",'[1]TCE - ANEXO IV - Preencher'!K314)</f>
        <v>43921</v>
      </c>
      <c r="J305" s="5" t="str">
        <f>'[1]TCE - ANEXO IV - Preencher'!L314</f>
        <v>26200307484373000124550010000974651954991682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4000</v>
      </c>
    </row>
    <row r="306" spans="1:12" s="8" customFormat="1" ht="19.5" customHeight="1" x14ac:dyDescent="0.2">
      <c r="A306" s="3">
        <f>IFERROR(VLOOKUP(B306,'[1]DADOS (OCULTAR)'!$P$3:$R$53,3,0),"")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5.11 - Fornecimento de Alimentação</v>
      </c>
      <c r="D306" s="3">
        <f>'[1]TCE - ANEXO IV - Preencher'!F315</f>
        <v>1687725000162</v>
      </c>
      <c r="E306" s="5" t="str">
        <f>'[1]TCE - ANEXO IV - Preencher'!G315</f>
        <v>CENTRO ESPEC.NUTRICAO ENTERALPARENTERAL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23727</v>
      </c>
      <c r="I306" s="6">
        <f>IF('[1]TCE - ANEXO IV - Preencher'!K315="","",'[1]TCE - ANEXO IV - Preencher'!K315)</f>
        <v>43903</v>
      </c>
      <c r="J306" s="5" t="str">
        <f>'[1]TCE - ANEXO IV - Preencher'!L315</f>
        <v>26200301687725000162550010000237271100074071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2196</v>
      </c>
    </row>
    <row r="307" spans="1:12" s="8" customFormat="1" ht="19.5" customHeight="1" x14ac:dyDescent="0.2">
      <c r="A307" s="3">
        <f>IFERROR(VLOOKUP(B307,'[1]DADOS (OCULTAR)'!$P$3:$R$53,3,0),"")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5.11 - Fornecimento de Alimentação</v>
      </c>
      <c r="D307" s="3">
        <f>'[1]TCE - ANEXO IV - Preencher'!F316</f>
        <v>1687725000162</v>
      </c>
      <c r="E307" s="5" t="str">
        <f>'[1]TCE - ANEXO IV - Preencher'!G316</f>
        <v>CENTRO ESPEC.NUTRICAO ENTERALPARENTERAL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23710</v>
      </c>
      <c r="I307" s="6">
        <f>IF('[1]TCE - ANEXO IV - Preencher'!K316="","",'[1]TCE - ANEXO IV - Preencher'!K316)</f>
        <v>43903</v>
      </c>
      <c r="J307" s="5" t="str">
        <f>'[1]TCE - ANEXO IV - Preencher'!L316</f>
        <v>26200301687725000162550010000237101100022414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1098</v>
      </c>
    </row>
    <row r="308" spans="1:12" s="8" customFormat="1" ht="19.5" customHeight="1" x14ac:dyDescent="0.2">
      <c r="A308" s="3">
        <f>IFERROR(VLOOKUP(B308,'[1]DADOS (OCULTAR)'!$P$3:$R$53,3,0),"")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5.11 - Fornecimento de Alimentação</v>
      </c>
      <c r="D308" s="3">
        <f>'[1]TCE - ANEXO IV - Preencher'!F317</f>
        <v>49324221001500</v>
      </c>
      <c r="E308" s="5" t="str">
        <f>'[1]TCE - ANEXO IV - Preencher'!G317</f>
        <v>FRESENIUS KABI BRASIL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37017</v>
      </c>
      <c r="I308" s="6">
        <f>IF('[1]TCE - ANEXO IV - Preencher'!K317="","",'[1]TCE - ANEXO IV - Preencher'!K317)</f>
        <v>43908</v>
      </c>
      <c r="J308" s="5" t="str">
        <f>'[1]TCE - ANEXO IV - Preencher'!L317</f>
        <v>23200349324221001500550000000370171835119646</v>
      </c>
      <c r="K308" s="5" t="str">
        <f>IF(F308="B",LEFT('[1]TCE - ANEXO IV - Preencher'!M317,2),IF(F308="S",LEFT('[1]TCE - ANEXO IV - Preencher'!M317,7),IF('[1]TCE - ANEXO IV - Preencher'!H317="","")))</f>
        <v>23</v>
      </c>
      <c r="L308" s="7">
        <f>'[1]TCE - ANEXO IV - Preencher'!N317</f>
        <v>17654.400000000001</v>
      </c>
    </row>
    <row r="309" spans="1:12" s="8" customFormat="1" ht="19.5" customHeight="1" x14ac:dyDescent="0.2">
      <c r="A309" s="3">
        <f>IFERROR(VLOOKUP(B309,'[1]DADOS (OCULTAR)'!$P$3:$R$53,3,0),"")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5.11 - Fornecimento de Alimentação</v>
      </c>
      <c r="D309" s="3">
        <f>'[1]TCE - ANEXO IV - Preencher'!F318</f>
        <v>49324221001500</v>
      </c>
      <c r="E309" s="5" t="str">
        <f>'[1]TCE - ANEXO IV - Preencher'!G318</f>
        <v>FRESENIUS KABI BRASIL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1322008</v>
      </c>
      <c r="I309" s="6">
        <f>IF('[1]TCE - ANEXO IV - Preencher'!K318="","",'[1]TCE - ANEXO IV - Preencher'!K318)</f>
        <v>43908</v>
      </c>
      <c r="J309" s="5" t="str">
        <f>'[1]TCE - ANEXO IV - Preencher'!L318</f>
        <v>35200349324221000104550000013220081724098036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4800</v>
      </c>
    </row>
    <row r="310" spans="1:12" s="8" customFormat="1" ht="19.5" customHeight="1" x14ac:dyDescent="0.2">
      <c r="A310" s="3">
        <f>IFERROR(VLOOKUP(B310,'[1]DADOS (OCULTAR)'!$P$3:$R$53,3,0),"")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5.11 - Fornecimento de Alimentação</v>
      </c>
      <c r="D310" s="3">
        <f>'[1]TCE - ANEXO IV - Preencher'!F319</f>
        <v>1687725000162</v>
      </c>
      <c r="E310" s="5" t="str">
        <f>'[1]TCE - ANEXO IV - Preencher'!G319</f>
        <v>CENTRO ESPEC.NUTRICAO ENTERALPARENTERAL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23803</v>
      </c>
      <c r="I310" s="6">
        <f>IF('[1]TCE - ANEXO IV - Preencher'!K319="","",'[1]TCE - ANEXO IV - Preencher'!K319)</f>
        <v>43914</v>
      </c>
      <c r="J310" s="5" t="str">
        <f>'[1]TCE - ANEXO IV - Preencher'!L319</f>
        <v>26200301687725000162550010000238031100173111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17600</v>
      </c>
    </row>
    <row r="311" spans="1:12" s="8" customFormat="1" ht="19.5" customHeight="1" x14ac:dyDescent="0.2">
      <c r="A311" s="3">
        <f>IFERROR(VLOOKUP(B311,'[1]DADOS (OCULTAR)'!$P$3:$R$53,3,0),"")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5.11 - Fornecimento de Alimentação</v>
      </c>
      <c r="D311" s="3">
        <f>'[1]TCE - ANEXO IV - Preencher'!F320</f>
        <v>1687725000162</v>
      </c>
      <c r="E311" s="5" t="str">
        <f>'[1]TCE - ANEXO IV - Preencher'!G320</f>
        <v>CENTRO ESPEC.NUTRICAO ENTERALPARENTERAL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23709</v>
      </c>
      <c r="I311" s="6">
        <f>IF('[1]TCE - ANEXO IV - Preencher'!K320="","",'[1]TCE - ANEXO IV - Preencher'!K320)</f>
        <v>43903</v>
      </c>
      <c r="J311" s="5" t="str">
        <f>'[1]TCE - ANEXO IV - Preencher'!L320</f>
        <v>26200301687725000162550010000237091100126871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1400</v>
      </c>
    </row>
    <row r="312" spans="1:12" s="8" customFormat="1" ht="19.5" customHeight="1" x14ac:dyDescent="0.2">
      <c r="A312" s="3">
        <f>IFERROR(VLOOKUP(B312,'[1]DADOS (OCULTAR)'!$P$3:$R$53,3,0),"")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5.11 - Fornecimento de Alimentação</v>
      </c>
      <c r="D312" s="3">
        <f>'[1]TCE - ANEXO IV - Preencher'!F321</f>
        <v>1884446000199</v>
      </c>
      <c r="E312" s="5" t="str">
        <f>'[1]TCE - ANEXO IV - Preencher'!G321</f>
        <v>TECNOVIDA COMERCIAL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119682</v>
      </c>
      <c r="I312" s="6">
        <f>IF('[1]TCE - ANEXO IV - Preencher'!K321="","",'[1]TCE - ANEXO IV - Preencher'!K321)</f>
        <v>43903</v>
      </c>
      <c r="J312" s="5" t="str">
        <f>'[1]TCE - ANEXO IV - Preencher'!L321</f>
        <v>26200301884446000199550010001196821104820292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1119</v>
      </c>
    </row>
    <row r="313" spans="1:12" s="8" customFormat="1" ht="19.5" customHeight="1" x14ac:dyDescent="0.2">
      <c r="A313" s="3">
        <f>IFERROR(VLOOKUP(B313,'[1]DADOS (OCULTAR)'!$P$3:$R$53,3,0),"")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5.11 - Fornecimento de Alimentação</v>
      </c>
      <c r="D313" s="3">
        <f>'[1]TCE - ANEXO IV - Preencher'!F322</f>
        <v>22940455000120</v>
      </c>
      <c r="E313" s="5" t="str">
        <f>'[1]TCE - ANEXO IV - Preencher'!G322</f>
        <v>MOURA E MELO COMER E SERV LTDA ME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000.008.244</v>
      </c>
      <c r="I313" s="6">
        <f>IF('[1]TCE - ANEXO IV - Preencher'!K322="","",'[1]TCE - ANEXO IV - Preencher'!K322)</f>
        <v>43907</v>
      </c>
      <c r="J313" s="5" t="str">
        <f>'[1]TCE - ANEXO IV - Preencher'!L322</f>
        <v>26200322940455000120550010000082441176240900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1679.3</v>
      </c>
    </row>
    <row r="314" spans="1:12" s="8" customFormat="1" ht="19.5" customHeight="1" x14ac:dyDescent="0.2">
      <c r="A314" s="3">
        <f>IFERROR(VLOOKUP(B314,'[1]DADOS (OCULTAR)'!$P$3:$R$53,3,0),"")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3.2 - Gás e Outros Materiais Engarrafados</v>
      </c>
      <c r="D314" s="3">
        <f>'[1]TCE - ANEXO IV - Preencher'!F323</f>
        <v>60619202001209</v>
      </c>
      <c r="E314" s="5" t="str">
        <f>'[1]TCE - ANEXO IV - Preencher'!G323</f>
        <v>MESSER GASES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000.000.736</v>
      </c>
      <c r="I314" s="6">
        <f>IF('[1]TCE - ANEXO IV - Preencher'!K323="","",'[1]TCE - ANEXO IV - Preencher'!K323)</f>
        <v>43893</v>
      </c>
      <c r="J314" s="5" t="str">
        <f>'[1]TCE - ANEXO IV - Preencher'!L323</f>
        <v>2620036061920200120955059000000736101074603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4675.46</v>
      </c>
    </row>
    <row r="315" spans="1:12" s="8" customFormat="1" ht="19.5" customHeight="1" x14ac:dyDescent="0.2">
      <c r="A315" s="3">
        <f>IFERROR(VLOOKUP(B315,'[1]DADOS (OCULTAR)'!$P$3:$R$53,3,0),"")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3.2 - Gás e Outros Materiais Engarrafados</v>
      </c>
      <c r="D315" s="3">
        <f>'[1]TCE - ANEXO IV - Preencher'!F324</f>
        <v>60619202002272</v>
      </c>
      <c r="E315" s="5" t="str">
        <f>'[1]TCE - ANEXO IV - Preencher'!G324</f>
        <v>MESSER GASES LTDA PJ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39069</v>
      </c>
      <c r="I315" s="6">
        <f>IF('[1]TCE - ANEXO IV - Preencher'!K324="","",'[1]TCE - ANEXO IV - Preencher'!K324)</f>
        <v>43894</v>
      </c>
      <c r="J315" s="5" t="str">
        <f>'[1]TCE - ANEXO IV - Preencher'!L324</f>
        <v>29200360619202002272550310000390691506742724</v>
      </c>
      <c r="K315" s="5" t="str">
        <f>IF(F315="B",LEFT('[1]TCE - ANEXO IV - Preencher'!M324,2),IF(F315="S",LEFT('[1]TCE - ANEXO IV - Preencher'!M324,7),IF('[1]TCE - ANEXO IV - Preencher'!H324="","")))</f>
        <v>29</v>
      </c>
      <c r="L315" s="7">
        <f>'[1]TCE - ANEXO IV - Preencher'!N324</f>
        <v>2470.9</v>
      </c>
    </row>
    <row r="316" spans="1:12" s="8" customFormat="1" ht="19.5" customHeight="1" x14ac:dyDescent="0.2">
      <c r="A316" s="3">
        <f>IFERROR(VLOOKUP(B316,'[1]DADOS (OCULTAR)'!$P$3:$R$53,3,0),"")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3.2 - Gás e Outros Materiais Engarrafados</v>
      </c>
      <c r="D316" s="3">
        <f>'[1]TCE - ANEXO IV - Preencher'!F325</f>
        <v>60619202002272</v>
      </c>
      <c r="E316" s="5" t="str">
        <f>'[1]TCE - ANEXO IV - Preencher'!G325</f>
        <v>MESSER GASES LTDA PJ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39040</v>
      </c>
      <c r="I316" s="6">
        <f>IF('[1]TCE - ANEXO IV - Preencher'!K325="","",'[1]TCE - ANEXO IV - Preencher'!K325)</f>
        <v>43894</v>
      </c>
      <c r="J316" s="5" t="str">
        <f>'[1]TCE - ANEXO IV - Preencher'!L325</f>
        <v>29200360619202002272550310000390401681337290</v>
      </c>
      <c r="K316" s="5" t="str">
        <f>IF(F316="B",LEFT('[1]TCE - ANEXO IV - Preencher'!M325,2),IF(F316="S",LEFT('[1]TCE - ANEXO IV - Preencher'!M325,7),IF('[1]TCE - ANEXO IV - Preencher'!H325="","")))</f>
        <v>29</v>
      </c>
      <c r="L316" s="7">
        <f>'[1]TCE - ANEXO IV - Preencher'!N325</f>
        <v>15480.08</v>
      </c>
    </row>
    <row r="317" spans="1:12" s="8" customFormat="1" ht="19.5" customHeight="1" x14ac:dyDescent="0.2">
      <c r="A317" s="3">
        <f>IFERROR(VLOOKUP(B317,'[1]DADOS (OCULTAR)'!$P$3:$R$53,3,0),"")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3.2 - Gás e Outros Materiais Engarrafados</v>
      </c>
      <c r="D317" s="3">
        <f>'[1]TCE - ANEXO IV - Preencher'!F326</f>
        <v>60619202002272</v>
      </c>
      <c r="E317" s="5" t="str">
        <f>'[1]TCE - ANEXO IV - Preencher'!G326</f>
        <v>MESSER GASES LTDA PJ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39153</v>
      </c>
      <c r="I317" s="6">
        <f>IF('[1]TCE - ANEXO IV - Preencher'!K326="","",'[1]TCE - ANEXO IV - Preencher'!K326)</f>
        <v>43901</v>
      </c>
      <c r="J317" s="5" t="str">
        <f>'[1]TCE - ANEXO IV - Preencher'!L326</f>
        <v>29200360619202002272550310000391531439756493</v>
      </c>
      <c r="K317" s="5" t="str">
        <f>IF(F317="B",LEFT('[1]TCE - ANEXO IV - Preencher'!M326,2),IF(F317="S",LEFT('[1]TCE - ANEXO IV - Preencher'!M326,7),IF('[1]TCE - ANEXO IV - Preencher'!H326="","")))</f>
        <v>29</v>
      </c>
      <c r="L317" s="7">
        <f>'[1]TCE - ANEXO IV - Preencher'!N326</f>
        <v>11057.2</v>
      </c>
    </row>
    <row r="318" spans="1:12" s="8" customFormat="1" ht="19.5" customHeight="1" x14ac:dyDescent="0.2">
      <c r="A318" s="3">
        <f>IFERROR(VLOOKUP(B318,'[1]DADOS (OCULTAR)'!$P$3:$R$53,3,0),"")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3.2 - Gás e Outros Materiais Engarrafados</v>
      </c>
      <c r="D318" s="3">
        <f>'[1]TCE - ANEXO IV - Preencher'!F327</f>
        <v>60619202001209</v>
      </c>
      <c r="E318" s="5" t="str">
        <f>'[1]TCE - ANEXO IV - Preencher'!G327</f>
        <v>MESSER GASES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282676</v>
      </c>
      <c r="I318" s="6">
        <f>IF('[1]TCE - ANEXO IV - Preencher'!K327="","",'[1]TCE - ANEXO IV - Preencher'!K327)</f>
        <v>43902</v>
      </c>
      <c r="J318" s="5" t="str">
        <f>'[1]TCE - ANEXO IV - Preencher'!L327</f>
        <v>26200360619202001209550310002826761315773044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3079.4</v>
      </c>
    </row>
    <row r="319" spans="1:12" s="8" customFormat="1" ht="19.5" customHeight="1" x14ac:dyDescent="0.2">
      <c r="A319" s="3">
        <f>IFERROR(VLOOKUP(B319,'[1]DADOS (OCULTAR)'!$P$3:$R$53,3,0),"")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3.2 - Gás e Outros Materiais Engarrafados</v>
      </c>
      <c r="D319" s="3">
        <f>'[1]TCE - ANEXO IV - Preencher'!F328</f>
        <v>60619202002272</v>
      </c>
      <c r="E319" s="5" t="str">
        <f>'[1]TCE - ANEXO IV - Preencher'!G328</f>
        <v>MESSER GASES LTDA PJ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39177</v>
      </c>
      <c r="I319" s="6">
        <f>IF('[1]TCE - ANEXO IV - Preencher'!K328="","",'[1]TCE - ANEXO IV - Preencher'!K328)</f>
        <v>43904</v>
      </c>
      <c r="J319" s="5" t="str">
        <f>'[1]TCE - ANEXO IV - Preencher'!L328</f>
        <v>29200360619202002272550310000391771912138463</v>
      </c>
      <c r="K319" s="5" t="str">
        <f>IF(F319="B",LEFT('[1]TCE - ANEXO IV - Preencher'!M328,2),IF(F319="S",LEFT('[1]TCE - ANEXO IV - Preencher'!M328,7),IF('[1]TCE - ANEXO IV - Preencher'!H328="","")))</f>
        <v>29</v>
      </c>
      <c r="L319" s="7">
        <f>'[1]TCE - ANEXO IV - Preencher'!N328</f>
        <v>3341.28</v>
      </c>
    </row>
    <row r="320" spans="1:12" s="8" customFormat="1" ht="19.5" customHeight="1" x14ac:dyDescent="0.2">
      <c r="A320" s="3">
        <f>IFERROR(VLOOKUP(B320,'[1]DADOS (OCULTAR)'!$P$3:$R$53,3,0),"")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3.2 - Gás e Outros Materiais Engarrafados</v>
      </c>
      <c r="D320" s="3">
        <f>'[1]TCE - ANEXO IV - Preencher'!F329</f>
        <v>60619202001209</v>
      </c>
      <c r="E320" s="5" t="str">
        <f>'[1]TCE - ANEXO IV - Preencher'!G329</f>
        <v>MESSER GASES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000.000.733</v>
      </c>
      <c r="I320" s="6">
        <f>IF('[1]TCE - ANEXO IV - Preencher'!K329="","",'[1]TCE - ANEXO IV - Preencher'!K329)</f>
        <v>43907</v>
      </c>
      <c r="J320" s="5" t="str">
        <f>'[1]TCE - ANEXO IV - Preencher'!L329</f>
        <v>26200360619202001209550380000007332000347259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2897.58</v>
      </c>
    </row>
    <row r="321" spans="1:12" s="8" customFormat="1" ht="19.5" customHeight="1" x14ac:dyDescent="0.2">
      <c r="A321" s="3">
        <f>IFERROR(VLOOKUP(B321,'[1]DADOS (OCULTAR)'!$P$3:$R$53,3,0),"")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3.2 - Gás e Outros Materiais Engarrafados</v>
      </c>
      <c r="D321" s="3">
        <f>'[1]TCE - ANEXO IV - Preencher'!F330</f>
        <v>60619202002272</v>
      </c>
      <c r="E321" s="5" t="str">
        <f>'[1]TCE - ANEXO IV - Preencher'!G330</f>
        <v>MESSER GASES LTDA PJ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39250</v>
      </c>
      <c r="I321" s="6">
        <f>IF('[1]TCE - ANEXO IV - Preencher'!K330="","",'[1]TCE - ANEXO IV - Preencher'!K330)</f>
        <v>43912</v>
      </c>
      <c r="J321" s="5" t="str">
        <f>'[1]TCE - ANEXO IV - Preencher'!L330</f>
        <v>29200360619202002272550310000392501688497380</v>
      </c>
      <c r="K321" s="5" t="str">
        <f>IF(F321="B",LEFT('[1]TCE - ANEXO IV - Preencher'!M330,2),IF(F321="S",LEFT('[1]TCE - ANEXO IV - Preencher'!M330,7),IF('[1]TCE - ANEXO IV - Preencher'!H330="","")))</f>
        <v>29</v>
      </c>
      <c r="L321" s="7">
        <f>'[1]TCE - ANEXO IV - Preencher'!N330</f>
        <v>11459.28</v>
      </c>
    </row>
    <row r="322" spans="1:12" s="8" customFormat="1" ht="19.5" customHeight="1" x14ac:dyDescent="0.2">
      <c r="A322" s="3">
        <f>IFERROR(VLOOKUP(B322,'[1]DADOS (OCULTAR)'!$P$3:$R$53,3,0),"")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3.2 - Gás e Outros Materiais Engarrafados</v>
      </c>
      <c r="D322" s="3">
        <f>'[1]TCE - ANEXO IV - Preencher'!F331</f>
        <v>60619202001209</v>
      </c>
      <c r="E322" s="5" t="str">
        <f>'[1]TCE - ANEXO IV - Preencher'!G331</f>
        <v>MESSER GASES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000.001.231</v>
      </c>
      <c r="I322" s="6">
        <f>IF('[1]TCE - ANEXO IV - Preencher'!K331="","",'[1]TCE - ANEXO IV - Preencher'!K331)</f>
        <v>43914</v>
      </c>
      <c r="J322" s="5" t="str">
        <f>'[1]TCE - ANEXO IV - Preencher'!L331</f>
        <v>26200360619202001209550350000012311000051401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4782.96</v>
      </c>
    </row>
    <row r="323" spans="1:12" s="8" customFormat="1" ht="19.5" customHeight="1" x14ac:dyDescent="0.2">
      <c r="A323" s="3">
        <f>IFERROR(VLOOKUP(B323,'[1]DADOS (OCULTAR)'!$P$3:$R$53,3,0),"")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3.2 - Gás e Outros Materiais Engarrafados</v>
      </c>
      <c r="D323" s="3">
        <f>'[1]TCE - ANEXO IV - Preencher'!F332</f>
        <v>60619202002272</v>
      </c>
      <c r="E323" s="5" t="str">
        <f>'[1]TCE - ANEXO IV - Preencher'!G332</f>
        <v>MESSER GASES LTDA PJ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000.039.271</v>
      </c>
      <c r="I323" s="6">
        <f>IF('[1]TCE - ANEXO IV - Preencher'!K332="","",'[1]TCE - ANEXO IV - Preencher'!K332)</f>
        <v>43914</v>
      </c>
      <c r="J323" s="5" t="str">
        <f>'[1]TCE - ANEXO IV - Preencher'!L332</f>
        <v>29200360619202002272550310000392711497610807</v>
      </c>
      <c r="K323" s="5" t="str">
        <f>IF(F323="B",LEFT('[1]TCE - ANEXO IV - Preencher'!M332,2),IF(F323="S",LEFT('[1]TCE - ANEXO IV - Preencher'!M332,7),IF('[1]TCE - ANEXO IV - Preencher'!H332="","")))</f>
        <v>29</v>
      </c>
      <c r="L323" s="7">
        <f>'[1]TCE - ANEXO IV - Preencher'!N332</f>
        <v>2695.95</v>
      </c>
    </row>
    <row r="324" spans="1:12" s="8" customFormat="1" ht="19.5" customHeight="1" x14ac:dyDescent="0.2">
      <c r="A324" s="3">
        <f>IFERROR(VLOOKUP(B324,'[1]DADOS (OCULTAR)'!$P$3:$R$53,3,0),"")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3.2 - Gás e Outros Materiais Engarrafados</v>
      </c>
      <c r="D324" s="3">
        <f>'[1]TCE - ANEXO IV - Preencher'!F333</f>
        <v>60619202001209</v>
      </c>
      <c r="E324" s="5" t="str">
        <f>'[1]TCE - ANEXO IV - Preencher'!G333</f>
        <v>MESSER GASES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000.001.236</v>
      </c>
      <c r="I324" s="6">
        <f>IF('[1]TCE - ANEXO IV - Preencher'!K333="","",'[1]TCE - ANEXO IV - Preencher'!K333)</f>
        <v>43921</v>
      </c>
      <c r="J324" s="5" t="str">
        <f>'[1]TCE - ANEXO IV - Preencher'!L333</f>
        <v>26200360619202001209550350000012361010277727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3259.87</v>
      </c>
    </row>
    <row r="325" spans="1:12" s="8" customFormat="1" ht="19.5" customHeight="1" x14ac:dyDescent="0.2">
      <c r="A325" s="3">
        <f>IFERROR(VLOOKUP(B325,'[1]DADOS (OCULTAR)'!$P$3:$R$53,3,0),"")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3.11 - Material Laboratorial</v>
      </c>
      <c r="D325" s="3">
        <f>'[1]TCE - ANEXO IV - Preencher'!F334</f>
        <v>10859287000163</v>
      </c>
      <c r="E325" s="5" t="str">
        <f>'[1]TCE - ANEXO IV - Preencher'!G334</f>
        <v>NEWMED COM E SERV DE EQUIP HOSP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3505</v>
      </c>
      <c r="I325" s="6">
        <f>IF('[1]TCE - ANEXO IV - Preencher'!K334="","",'[1]TCE - ANEXO IV - Preencher'!K334)</f>
        <v>43895</v>
      </c>
      <c r="J325" s="5" t="str">
        <f>'[1]TCE - ANEXO IV - Preencher'!L334</f>
        <v>26200210859287000163550010000035051610041276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780</v>
      </c>
    </row>
    <row r="326" spans="1:12" s="8" customFormat="1" ht="19.5" customHeight="1" x14ac:dyDescent="0.2">
      <c r="A326" s="3">
        <f>IFERROR(VLOOKUP(B326,'[1]DADOS (OCULTAR)'!$P$3:$R$53,3,0),"")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3.11 - Material Laboratorial</v>
      </c>
      <c r="D326" s="3">
        <f>'[1]TCE - ANEXO IV - Preencher'!F335</f>
        <v>26232599000182</v>
      </c>
      <c r="E326" s="5" t="str">
        <f>'[1]TCE - ANEXO IV - Preencher'!G335</f>
        <v>CME COMERCIO E IMP HOSP LTDA ME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672</v>
      </c>
      <c r="I326" s="6">
        <f>IF('[1]TCE - ANEXO IV - Preencher'!K335="","",'[1]TCE - ANEXO IV - Preencher'!K335)</f>
        <v>43899</v>
      </c>
      <c r="J326" s="5" t="str">
        <f>'[1]TCE - ANEXO IV - Preencher'!L335</f>
        <v>26200326232599000182550010000006721521361939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1389</v>
      </c>
    </row>
    <row r="327" spans="1:12" s="8" customFormat="1" ht="19.5" customHeight="1" x14ac:dyDescent="0.2">
      <c r="A327" s="3">
        <f>IFERROR(VLOOKUP(B327,'[1]DADOS (OCULTAR)'!$P$3:$R$53,3,0),"")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3.11 - Material Laboratorial</v>
      </c>
      <c r="D327" s="3">
        <f>'[1]TCE - ANEXO IV - Preencher'!F336</f>
        <v>14951481000125</v>
      </c>
      <c r="E327" s="5" t="str">
        <f>'[1]TCE - ANEXO IV - Preencher'!G336</f>
        <v>BM COMERCIO E SERVICOS DE EQUIP MED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000.000.581</v>
      </c>
      <c r="I327" s="6">
        <f>IF('[1]TCE - ANEXO IV - Preencher'!K336="","",'[1]TCE - ANEXO IV - Preencher'!K336)</f>
        <v>43909</v>
      </c>
      <c r="J327" s="5" t="str">
        <f>'[1]TCE - ANEXO IV - Preencher'!L336</f>
        <v>26200314951481000125550010000005811000003785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4200</v>
      </c>
    </row>
    <row r="328" spans="1:12" s="8" customFormat="1" ht="19.5" customHeight="1" x14ac:dyDescent="0.2">
      <c r="A328" s="3">
        <f>IFERROR(VLOOKUP(B328,'[1]DADOS (OCULTAR)'!$P$3:$R$53,3,0),"")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3.11 - Material Laboratorial</v>
      </c>
      <c r="D328" s="3">
        <f>'[1]TCE - ANEXO IV - Preencher'!F337</f>
        <v>5044056000161</v>
      </c>
      <c r="E328" s="5" t="str">
        <f>'[1]TCE - ANEXO IV - Preencher'!G337</f>
        <v>DMH PRODUTOS HOSPITALARES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16408</v>
      </c>
      <c r="I328" s="6">
        <f>IF('[1]TCE - ANEXO IV - Preencher'!K337="","",'[1]TCE - ANEXO IV - Preencher'!K337)</f>
        <v>43914</v>
      </c>
      <c r="J328" s="5" t="str">
        <f>'[1]TCE - ANEXO IV - Preencher'!L337</f>
        <v>26200305044056000161550010000164081772478167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13868.3</v>
      </c>
    </row>
    <row r="329" spans="1:12" s="8" customFormat="1" ht="19.5" customHeight="1" x14ac:dyDescent="0.2">
      <c r="A329" s="3">
        <f>IFERROR(VLOOKUP(B329,'[1]DADOS (OCULTAR)'!$P$3:$R$53,3,0),"")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3.11 - Material Laboratorial</v>
      </c>
      <c r="D329" s="3">
        <f>'[1]TCE - ANEXO IV - Preencher'!F338</f>
        <v>13441051000281</v>
      </c>
      <c r="E329" s="5" t="str">
        <f>'[1]TCE - ANEXO IV - Preencher'!G338</f>
        <v>CL COM MAT MED HOSPITALAR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8628</v>
      </c>
      <c r="I329" s="6">
        <f>IF('[1]TCE - ANEXO IV - Preencher'!K338="","",'[1]TCE - ANEXO IV - Preencher'!K338)</f>
        <v>43914</v>
      </c>
      <c r="J329" s="5" t="str">
        <f>'[1]TCE - ANEXO IV - Preencher'!L338</f>
        <v>26200313441051000281550010000086281111186288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823</v>
      </c>
    </row>
    <row r="330" spans="1:12" s="8" customFormat="1" ht="19.5" customHeight="1" x14ac:dyDescent="0.2">
      <c r="A330" s="3">
        <f>IFERROR(VLOOKUP(B330,'[1]DADOS (OCULTAR)'!$P$3:$R$53,3,0),"")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3.11 - Material Laboratorial</v>
      </c>
      <c r="D330" s="3">
        <f>'[1]TCE - ANEXO IV - Preencher'!F339</f>
        <v>5044056000161</v>
      </c>
      <c r="E330" s="5" t="str">
        <f>'[1]TCE - ANEXO IV - Preencher'!G339</f>
        <v>DMH PRODUTOS HOSPITALARES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16417</v>
      </c>
      <c r="I330" s="6">
        <f>IF('[1]TCE - ANEXO IV - Preencher'!K339="","",'[1]TCE - ANEXO IV - Preencher'!K339)</f>
        <v>43916</v>
      </c>
      <c r="J330" s="5" t="str">
        <f>'[1]TCE - ANEXO IV - Preencher'!L339</f>
        <v>26200305044056000161550010000164171095545509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17458.3</v>
      </c>
    </row>
    <row r="331" spans="1:12" s="8" customFormat="1" ht="19.5" customHeight="1" x14ac:dyDescent="0.2">
      <c r="A331" s="3">
        <f>IFERROR(VLOOKUP(B331,'[1]DADOS (OCULTAR)'!$P$3:$R$53,3,0),"")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3.11 - Material Laboratorial</v>
      </c>
      <c r="D331" s="3">
        <f>'[1]TCE - ANEXO IV - Preencher'!F340</f>
        <v>13441051000281</v>
      </c>
      <c r="E331" s="5" t="str">
        <f>'[1]TCE - ANEXO IV - Preencher'!G340</f>
        <v>CL COM MAT MED HOSPITALAR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8767</v>
      </c>
      <c r="I331" s="6">
        <f>IF('[1]TCE - ANEXO IV - Preencher'!K340="","",'[1]TCE - ANEXO IV - Preencher'!K340)</f>
        <v>43916</v>
      </c>
      <c r="J331" s="5" t="str">
        <f>'[1]TCE - ANEXO IV - Preencher'!L340</f>
        <v>26200313441051000281550010000087671111187679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406.8</v>
      </c>
    </row>
    <row r="332" spans="1:12" s="8" customFormat="1" ht="19.5" customHeight="1" x14ac:dyDescent="0.2">
      <c r="A332" s="3">
        <f>IFERROR(VLOOKUP(B332,'[1]DADOS (OCULTAR)'!$P$3:$R$53,3,0),"")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3.11 - Material Laboratorial</v>
      </c>
      <c r="D332" s="3">
        <f>'[1]TCE - ANEXO IV - Preencher'!F341</f>
        <v>7716570000121</v>
      </c>
      <c r="E332" s="5" t="str">
        <f>'[1]TCE - ANEXO IV - Preencher'!G341</f>
        <v>B4 MEDICAL PRODUTS MEDICOS E HOSP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000.002.509</v>
      </c>
      <c r="I332" s="6">
        <f>IF('[1]TCE - ANEXO IV - Preencher'!K341="","",'[1]TCE - ANEXO IV - Preencher'!K341)</f>
        <v>43916</v>
      </c>
      <c r="J332" s="5" t="str">
        <f>'[1]TCE - ANEXO IV - Preencher'!L341</f>
        <v>35200307716570000121550010000025091005807968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3000</v>
      </c>
    </row>
    <row r="333" spans="1:12" s="8" customFormat="1" ht="19.5" customHeight="1" x14ac:dyDescent="0.2">
      <c r="A333" s="3">
        <f>IFERROR(VLOOKUP(B333,'[1]DADOS (OCULTAR)'!$P$3:$R$53,3,0),"")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3.11 - Material Laboratorial</v>
      </c>
      <c r="D333" s="3">
        <f>'[1]TCE - ANEXO IV - Preencher'!F342</f>
        <v>10779833000156</v>
      </c>
      <c r="E333" s="5" t="str">
        <f>'[1]TCE - ANEXO IV - Preencher'!G342</f>
        <v>MEDICAL MERCANTIL DE APARELHAGEM MEDICA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500062</v>
      </c>
      <c r="I333" s="6">
        <f>IF('[1]TCE - ANEXO IV - Preencher'!K342="","",'[1]TCE - ANEXO IV - Preencher'!K342)</f>
        <v>43909</v>
      </c>
      <c r="J333" s="5" t="str">
        <f>'[1]TCE - ANEXO IV - Preencher'!L342</f>
        <v>26200310779833000156550010005000621154312170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991.5</v>
      </c>
    </row>
    <row r="334" spans="1:12" s="8" customFormat="1" ht="19.5" customHeight="1" x14ac:dyDescent="0.2">
      <c r="A334" s="3">
        <f>IFERROR(VLOOKUP(B334,'[1]DADOS (OCULTAR)'!$P$3:$R$53,3,0),"")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3.11 - Material Laboratorial</v>
      </c>
      <c r="D334" s="3">
        <f>'[1]TCE - ANEXO IV - Preencher'!F343</f>
        <v>10647227000187</v>
      </c>
      <c r="E334" s="5" t="str">
        <f>'[1]TCE - ANEXO IV - Preencher'!G343</f>
        <v>TUPAN SAUDE CENTER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000.009.404</v>
      </c>
      <c r="I334" s="6">
        <f>IF('[1]TCE - ANEXO IV - Preencher'!K343="","",'[1]TCE - ANEXO IV - Preencher'!K343)</f>
        <v>43916</v>
      </c>
      <c r="J334" s="5" t="str">
        <f>'[1]TCE - ANEXO IV - Preencher'!L343</f>
        <v>26200310647227000187550010000094041000994040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1149</v>
      </c>
    </row>
    <row r="335" spans="1:12" s="8" customFormat="1" ht="19.5" customHeight="1" x14ac:dyDescent="0.2">
      <c r="A335" s="3">
        <f>IFERROR(VLOOKUP(B335,'[1]DADOS (OCULTAR)'!$P$3:$R$53,3,0),"")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3.7 - Material de Limpeza e Produtos de Hgienização</v>
      </c>
      <c r="D335" s="3">
        <f>'[1]TCE - ANEXO IV - Preencher'!F344</f>
        <v>11840014000130</v>
      </c>
      <c r="E335" s="5" t="str">
        <f>'[1]TCE - ANEXO IV - Preencher'!G344</f>
        <v>MACROPAC PROTECAO E EMBALAGEM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282082</v>
      </c>
      <c r="I335" s="6">
        <f>IF('[1]TCE - ANEXO IV - Preencher'!K344="","",'[1]TCE - ANEXO IV - Preencher'!K344)</f>
        <v>43893</v>
      </c>
      <c r="J335" s="5" t="str">
        <f>'[1]TCE - ANEXO IV - Preencher'!L344</f>
        <v>26200311840014000130550010002820821575116534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1955</v>
      </c>
    </row>
    <row r="336" spans="1:12" s="8" customFormat="1" ht="19.5" customHeight="1" x14ac:dyDescent="0.2">
      <c r="A336" s="3">
        <f>IFERROR(VLOOKUP(B336,'[1]DADOS (OCULTAR)'!$P$3:$R$53,3,0),"")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3.7 - Material de Limpeza e Produtos de Hgienização</v>
      </c>
      <c r="D336" s="3">
        <f>'[1]TCE - ANEXO IV - Preencher'!F345</f>
        <v>8848709000153</v>
      </c>
      <c r="E336" s="5" t="str">
        <f>'[1]TCE - ANEXO IV - Preencher'!G345</f>
        <v>MAX LIMPEZA LTDA EPP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11968</v>
      </c>
      <c r="I336" s="6">
        <f>IF('[1]TCE - ANEXO IV - Preencher'!K345="","",'[1]TCE - ANEXO IV - Preencher'!K345)</f>
        <v>43894</v>
      </c>
      <c r="J336" s="5" t="str">
        <f>'[1]TCE - ANEXO IV - Preencher'!L345</f>
        <v>26200208848709000153550010000119681009367878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3938</v>
      </c>
    </row>
    <row r="337" spans="1:12" s="8" customFormat="1" ht="19.5" customHeight="1" x14ac:dyDescent="0.2">
      <c r="A337" s="3">
        <f>IFERROR(VLOOKUP(B337,'[1]DADOS (OCULTAR)'!$P$3:$R$53,3,0),"")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3.7 - Material de Limpeza e Produtos de Hgienização</v>
      </c>
      <c r="D337" s="3">
        <f>'[1]TCE - ANEXO IV - Preencher'!F346</f>
        <v>13714064000104</v>
      </c>
      <c r="E337" s="5" t="str">
        <f>'[1]TCE - ANEXO IV - Preencher'!G346</f>
        <v>R.A. PRODUTOS E EQUIP DE LIMPEZA LTDA ME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000.022.568</v>
      </c>
      <c r="I337" s="6">
        <f>IF('[1]TCE - ANEXO IV - Preencher'!K346="","",'[1]TCE - ANEXO IV - Preencher'!K346)</f>
        <v>43894</v>
      </c>
      <c r="J337" s="5" t="str">
        <f>'[1]TCE - ANEXO IV - Preencher'!L346</f>
        <v>26200313714064000104550010000225681192890388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160</v>
      </c>
    </row>
    <row r="338" spans="1:12" s="8" customFormat="1" ht="19.5" customHeight="1" x14ac:dyDescent="0.2">
      <c r="A338" s="3">
        <f>IFERROR(VLOOKUP(B338,'[1]DADOS (OCULTAR)'!$P$3:$R$53,3,0),"")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3.7 - Material de Limpeza e Produtos de Hgienização</v>
      </c>
      <c r="D338" s="3">
        <f>'[1]TCE - ANEXO IV - Preencher'!F347</f>
        <v>10928726000142</v>
      </c>
      <c r="E338" s="5" t="str">
        <f>'[1]TCE - ANEXO IV - Preencher'!G347</f>
        <v>DOKAPACK INDUSTRIA E COM. DE EMB. 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28689</v>
      </c>
      <c r="I338" s="6">
        <f>IF('[1]TCE - ANEXO IV - Preencher'!K347="","",'[1]TCE - ANEXO IV - Preencher'!K347)</f>
        <v>43894</v>
      </c>
      <c r="J338" s="5" t="str">
        <f>'[1]TCE - ANEXO IV - Preencher'!L347</f>
        <v>26200310928726000142550010000286891648074992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3341.98</v>
      </c>
    </row>
    <row r="339" spans="1:12" s="8" customFormat="1" ht="19.5" customHeight="1" x14ac:dyDescent="0.2">
      <c r="A339" s="3">
        <f>IFERROR(VLOOKUP(B339,'[1]DADOS (OCULTAR)'!$P$3:$R$53,3,0),"")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3.7 - Material de Limpeza e Produtos de Hgienização</v>
      </c>
      <c r="D339" s="3">
        <f>'[1]TCE - ANEXO IV - Preencher'!F348</f>
        <v>8848709000153</v>
      </c>
      <c r="E339" s="5" t="str">
        <f>'[1]TCE - ANEXO IV - Preencher'!G348</f>
        <v>MAX LIMPEZA LTDA EPP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11961</v>
      </c>
      <c r="I339" s="6">
        <f>IF('[1]TCE - ANEXO IV - Preencher'!K348="","",'[1]TCE - ANEXO IV - Preencher'!K348)</f>
        <v>43895</v>
      </c>
      <c r="J339" s="5" t="str">
        <f>'[1]TCE - ANEXO IV - Preencher'!L348</f>
        <v>26200208848709000153550010000119611005887965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3604.3</v>
      </c>
    </row>
    <row r="340" spans="1:12" s="8" customFormat="1" ht="19.5" customHeight="1" x14ac:dyDescent="0.2">
      <c r="A340" s="3">
        <f>IFERROR(VLOOKUP(B340,'[1]DADOS (OCULTAR)'!$P$3:$R$53,3,0),"")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3.7 - Material de Limpeza e Produtos de Hgienização</v>
      </c>
      <c r="D340" s="3">
        <f>'[1]TCE - ANEXO IV - Preencher'!F349</f>
        <v>8848709000153</v>
      </c>
      <c r="E340" s="5" t="str">
        <f>'[1]TCE - ANEXO IV - Preencher'!G349</f>
        <v>MAX LIMPEZA LTDA EPP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11958</v>
      </c>
      <c r="I340" s="6">
        <f>IF('[1]TCE - ANEXO IV - Preencher'!K349="","",'[1]TCE - ANEXO IV - Preencher'!K349)</f>
        <v>43895</v>
      </c>
      <c r="J340" s="5" t="str">
        <f>'[1]TCE - ANEXO IV - Preencher'!L349</f>
        <v>26200208848709000153550010000119581006652915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7290</v>
      </c>
    </row>
    <row r="341" spans="1:12" s="8" customFormat="1" ht="19.5" customHeight="1" x14ac:dyDescent="0.2">
      <c r="A341" s="3">
        <f>IFERROR(VLOOKUP(B341,'[1]DADOS (OCULTAR)'!$P$3:$R$53,3,0),"")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3.7 - Material de Limpeza e Produtos de Hgienização</v>
      </c>
      <c r="D341" s="3">
        <f>'[1]TCE - ANEXO IV - Preencher'!F350</f>
        <v>22006201000139</v>
      </c>
      <c r="E341" s="5" t="str">
        <f>'[1]TCE - ANEXO IV - Preencher'!G350</f>
        <v>FORTPEL COMERCIO DE DESCARTAVEIS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59214</v>
      </c>
      <c r="I341" s="6">
        <f>IF('[1]TCE - ANEXO IV - Preencher'!K350="","",'[1]TCE - ANEXO IV - Preencher'!K350)</f>
        <v>43895</v>
      </c>
      <c r="J341" s="5" t="str">
        <f>'[1]TCE - ANEXO IV - Preencher'!L350</f>
        <v>26200322006201000139550000000592141100592140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3233.29</v>
      </c>
    </row>
    <row r="342" spans="1:12" s="8" customFormat="1" ht="19.5" customHeight="1" x14ac:dyDescent="0.2">
      <c r="A342" s="3">
        <f>IFERROR(VLOOKUP(B342,'[1]DADOS (OCULTAR)'!$P$3:$R$53,3,0),"")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3.7 - Material de Limpeza e Produtos de Hgienização</v>
      </c>
      <c r="D342" s="3">
        <f>'[1]TCE - ANEXO IV - Preencher'!F351</f>
        <v>11142529000166</v>
      </c>
      <c r="E342" s="5" t="str">
        <f>'[1]TCE - ANEXO IV - Preencher'!G351</f>
        <v>DISTRIBUIDORA FACIL EIRELI ME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000.092.079</v>
      </c>
      <c r="I342" s="6">
        <f>IF('[1]TCE - ANEXO IV - Preencher'!K351="","",'[1]TCE - ANEXO IV - Preencher'!K351)</f>
        <v>43899</v>
      </c>
      <c r="J342" s="5" t="str">
        <f>'[1]TCE - ANEXO IV - Preencher'!L351</f>
        <v>26200311142529000166550010000920791000768705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234.91</v>
      </c>
    </row>
    <row r="343" spans="1:12" s="8" customFormat="1" ht="19.5" customHeight="1" x14ac:dyDescent="0.2">
      <c r="A343" s="3">
        <f>IFERROR(VLOOKUP(B343,'[1]DADOS (OCULTAR)'!$P$3:$R$53,3,0),"")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3.7 - Material de Limpeza e Produtos de Hgienização</v>
      </c>
      <c r="D343" s="3">
        <f>'[1]TCE - ANEXO IV - Preencher'!F352</f>
        <v>185372000130</v>
      </c>
      <c r="E343" s="5" t="str">
        <f>'[1]TCE - ANEXO IV - Preencher'!G352</f>
        <v>SET SISTEMAS E PRODUTOS TECNICOSLTDA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000.355.088</v>
      </c>
      <c r="I343" s="6">
        <f>IF('[1]TCE - ANEXO IV - Preencher'!K352="","",'[1]TCE - ANEXO IV - Preencher'!K352)</f>
        <v>43899</v>
      </c>
      <c r="J343" s="5" t="str">
        <f>'[1]TCE - ANEXO IV - Preencher'!L352</f>
        <v>26200300185372000130550020003550881405393648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1842</v>
      </c>
    </row>
    <row r="344" spans="1:12" s="8" customFormat="1" ht="19.5" customHeight="1" x14ac:dyDescent="0.2">
      <c r="A344" s="3">
        <f>IFERROR(VLOOKUP(B344,'[1]DADOS (OCULTAR)'!$P$3:$R$53,3,0),"")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3.7 - Material de Limpeza e Produtos de Hgienização</v>
      </c>
      <c r="D344" s="3">
        <f>'[1]TCE - ANEXO IV - Preencher'!F353</f>
        <v>24189651000130</v>
      </c>
      <c r="E344" s="5" t="str">
        <f>'[1]TCE - ANEXO IV - Preencher'!G353</f>
        <v>BRD DISTRIBUIDORA EIRELI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000.010.410</v>
      </c>
      <c r="I344" s="6">
        <f>IF('[1]TCE - ANEXO IV - Preencher'!K353="","",'[1]TCE - ANEXO IV - Preencher'!K353)</f>
        <v>43899</v>
      </c>
      <c r="J344" s="5" t="str">
        <f>'[1]TCE - ANEXO IV - Preencher'!L353</f>
        <v>26200324189651000130550010000104101856687260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267</v>
      </c>
    </row>
    <row r="345" spans="1:12" s="8" customFormat="1" ht="19.5" customHeight="1" x14ac:dyDescent="0.2">
      <c r="A345" s="3">
        <f>IFERROR(VLOOKUP(B345,'[1]DADOS (OCULTAR)'!$P$3:$R$53,3,0),"")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3.7 - Material de Limpeza e Produtos de Hgienização</v>
      </c>
      <c r="D345" s="3">
        <f>'[1]TCE - ANEXO IV - Preencher'!F354</f>
        <v>27319301000139</v>
      </c>
      <c r="E345" s="5" t="str">
        <f>'[1]TCE - ANEXO IV - Preencher'!G354</f>
        <v>CONBO DISTRIBUIDORA FBV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7327</v>
      </c>
      <c r="I345" s="6">
        <f>IF('[1]TCE - ANEXO IV - Preencher'!K354="","",'[1]TCE - ANEXO IV - Preencher'!K354)</f>
        <v>43899</v>
      </c>
      <c r="J345" s="5" t="str">
        <f>'[1]TCE - ANEXO IV - Preencher'!L354</f>
        <v>26200227319301000139550010000073271400213438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1005</v>
      </c>
    </row>
    <row r="346" spans="1:12" s="8" customFormat="1" ht="19.5" customHeight="1" x14ac:dyDescent="0.2">
      <c r="A346" s="3">
        <f>IFERROR(VLOOKUP(B346,'[1]DADOS (OCULTAR)'!$P$3:$R$53,3,0),"")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3.7 - Material de Limpeza e Produtos de Hgienização</v>
      </c>
      <c r="D346" s="3">
        <f>'[1]TCE - ANEXO IV - Preencher'!F355</f>
        <v>27319301000139</v>
      </c>
      <c r="E346" s="5" t="str">
        <f>'[1]TCE - ANEXO IV - Preencher'!G355</f>
        <v>CONBO DISTRIBUIDORA FBV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7336</v>
      </c>
      <c r="I346" s="6">
        <f>IF('[1]TCE - ANEXO IV - Preencher'!K355="","",'[1]TCE - ANEXO IV - Preencher'!K355)</f>
        <v>43899</v>
      </c>
      <c r="J346" s="5" t="str">
        <f>'[1]TCE - ANEXO IV - Preencher'!L355</f>
        <v>26200327319301000139550010000073361300213420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510</v>
      </c>
    </row>
    <row r="347" spans="1:12" s="8" customFormat="1" ht="19.5" customHeight="1" x14ac:dyDescent="0.2">
      <c r="A347" s="3">
        <f>IFERROR(VLOOKUP(B347,'[1]DADOS (OCULTAR)'!$P$3:$R$53,3,0),"")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3.7 - Material de Limpeza e Produtos de Hgienização</v>
      </c>
      <c r="D347" s="3">
        <f>'[1]TCE - ANEXO IV - Preencher'!F356</f>
        <v>5163149000105</v>
      </c>
      <c r="E347" s="5" t="str">
        <f>'[1]TCE - ANEXO IV - Preencher'!G356</f>
        <v>FORTYPLAST INDUSTRIA E COM LTDA EPP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000.005.329</v>
      </c>
      <c r="I347" s="6">
        <f>IF('[1]TCE - ANEXO IV - Preencher'!K356="","",'[1]TCE - ANEXO IV - Preencher'!K356)</f>
        <v>43899</v>
      </c>
      <c r="J347" s="5" t="str">
        <f>'[1]TCE - ANEXO IV - Preencher'!L356</f>
        <v>26200305163149000105550550000053291182527550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3315</v>
      </c>
    </row>
    <row r="348" spans="1:12" s="8" customFormat="1" ht="19.5" customHeight="1" x14ac:dyDescent="0.2">
      <c r="A348" s="3">
        <f>IFERROR(VLOOKUP(B348,'[1]DADOS (OCULTAR)'!$P$3:$R$53,3,0),"")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3.7 - Material de Limpeza e Produtos de Hgienização</v>
      </c>
      <c r="D348" s="3">
        <f>'[1]TCE - ANEXO IV - Preencher'!F357</f>
        <v>8848709000153</v>
      </c>
      <c r="E348" s="5" t="str">
        <f>'[1]TCE - ANEXO IV - Preencher'!G357</f>
        <v>MAX LIMPEZA LTDA EPP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12040</v>
      </c>
      <c r="I348" s="6">
        <f>IF('[1]TCE - ANEXO IV - Preencher'!K357="","",'[1]TCE - ANEXO IV - Preencher'!K357)</f>
        <v>43906</v>
      </c>
      <c r="J348" s="5" t="str">
        <f>'[1]TCE - ANEXO IV - Preencher'!L357</f>
        <v>26200308848709000153550010000120401005022580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5855.2</v>
      </c>
    </row>
    <row r="349" spans="1:12" s="8" customFormat="1" ht="19.5" customHeight="1" x14ac:dyDescent="0.2">
      <c r="A349" s="3">
        <f>IFERROR(VLOOKUP(B349,'[1]DADOS (OCULTAR)'!$P$3:$R$53,3,0),"")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3.7 - Material de Limpeza e Produtos de Hgienização</v>
      </c>
      <c r="D349" s="3">
        <f>'[1]TCE - ANEXO IV - Preencher'!F358</f>
        <v>8848709000153</v>
      </c>
      <c r="E349" s="5" t="str">
        <f>'[1]TCE - ANEXO IV - Preencher'!G358</f>
        <v>MAX LIMPEZA LTDA EPP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12034</v>
      </c>
      <c r="I349" s="6">
        <f>IF('[1]TCE - ANEXO IV - Preencher'!K358="","",'[1]TCE - ANEXO IV - Preencher'!K358)</f>
        <v>43906</v>
      </c>
      <c r="J349" s="5" t="str">
        <f>'[1]TCE - ANEXO IV - Preencher'!L358</f>
        <v>26200308848709000153550010000120341004692380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1014.12</v>
      </c>
    </row>
    <row r="350" spans="1:12" s="8" customFormat="1" ht="19.5" customHeight="1" x14ac:dyDescent="0.2">
      <c r="A350" s="3">
        <f>IFERROR(VLOOKUP(B350,'[1]DADOS (OCULTAR)'!$P$3:$R$53,3,0),"")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3.7 - Material de Limpeza e Produtos de Hgienização</v>
      </c>
      <c r="D350" s="3">
        <f>'[1]TCE - ANEXO IV - Preencher'!F359</f>
        <v>185372000130</v>
      </c>
      <c r="E350" s="5" t="str">
        <f>'[1]TCE - ANEXO IV - Preencher'!G359</f>
        <v>SET SISTEMAS E PRODUTOS TECNICOSLTDA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000.356.049</v>
      </c>
      <c r="I350" s="6">
        <f>IF('[1]TCE - ANEXO IV - Preencher'!K359="","",'[1]TCE - ANEXO IV - Preencher'!K359)</f>
        <v>43910</v>
      </c>
      <c r="J350" s="5" t="str">
        <f>'[1]TCE - ANEXO IV - Preencher'!L359</f>
        <v>26200300185372000130550020003560491278123716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680</v>
      </c>
    </row>
    <row r="351" spans="1:12" s="8" customFormat="1" ht="19.5" customHeight="1" x14ac:dyDescent="0.2">
      <c r="A351" s="3">
        <f>IFERROR(VLOOKUP(B351,'[1]DADOS (OCULTAR)'!$P$3:$R$53,3,0),"")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3.7 - Material de Limpeza e Produtos de Hgienização</v>
      </c>
      <c r="D351" s="3">
        <f>'[1]TCE - ANEXO IV - Preencher'!F360</f>
        <v>8848709000153</v>
      </c>
      <c r="E351" s="5" t="str">
        <f>'[1]TCE - ANEXO IV - Preencher'!G360</f>
        <v>MAX LIMPEZA LTDA EPP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12077</v>
      </c>
      <c r="I351" s="6">
        <f>IF('[1]TCE - ANEXO IV - Preencher'!K360="","",'[1]TCE - ANEXO IV - Preencher'!K360)</f>
        <v>43910</v>
      </c>
      <c r="J351" s="5" t="str">
        <f>'[1]TCE - ANEXO IV - Preencher'!L360</f>
        <v>26200308848709000153550010000120771003626330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12928.2</v>
      </c>
    </row>
    <row r="352" spans="1:12" s="8" customFormat="1" ht="19.5" customHeight="1" x14ac:dyDescent="0.2">
      <c r="A352" s="3">
        <f>IFERROR(VLOOKUP(B352,'[1]DADOS (OCULTAR)'!$P$3:$R$53,3,0),"")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3.7 - Material de Limpeza e Produtos de Hgienização</v>
      </c>
      <c r="D352" s="3">
        <f>'[1]TCE - ANEXO IV - Preencher'!F361</f>
        <v>11910443000136</v>
      </c>
      <c r="E352" s="5" t="str">
        <f>'[1]TCE - ANEXO IV - Preencher'!G361</f>
        <v>CARLA SABRINA PINHEIRO CORDEIRO ME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97393</v>
      </c>
      <c r="I352" s="6">
        <f>IF('[1]TCE - ANEXO IV - Preencher'!K361="","",'[1]TCE - ANEXO IV - Preencher'!K361)</f>
        <v>43910</v>
      </c>
      <c r="J352" s="5" t="str">
        <f>'[1]TCE - ANEXO IV - Preencher'!L361</f>
        <v>26200311910443000136650010000973931000974039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102.26</v>
      </c>
    </row>
    <row r="353" spans="1:12" s="8" customFormat="1" ht="19.5" customHeight="1" x14ac:dyDescent="0.2">
      <c r="A353" s="3">
        <f>IFERROR(VLOOKUP(B353,'[1]DADOS (OCULTAR)'!$P$3:$R$53,3,0),"")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3.7 - Material de Limpeza e Produtos de Hgienização</v>
      </c>
      <c r="D353" s="3">
        <f>'[1]TCE - ANEXO IV - Preencher'!F362</f>
        <v>185372000130</v>
      </c>
      <c r="E353" s="5" t="str">
        <f>'[1]TCE - ANEXO IV - Preencher'!G362</f>
        <v>SET SISTEMAS E PRODUTOS TECNICOSLTDA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000.356.197</v>
      </c>
      <c r="I353" s="6">
        <f>IF('[1]TCE - ANEXO IV - Preencher'!K362="","",'[1]TCE - ANEXO IV - Preencher'!K362)</f>
        <v>43913</v>
      </c>
      <c r="J353" s="5" t="str">
        <f>'[1]TCE - ANEXO IV - Preencher'!L362</f>
        <v>26200300185372000130550020003561971225615927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340</v>
      </c>
    </row>
    <row r="354" spans="1:12" s="8" customFormat="1" ht="19.5" customHeight="1" x14ac:dyDescent="0.2">
      <c r="A354" s="3">
        <f>IFERROR(VLOOKUP(B354,'[1]DADOS (OCULTAR)'!$P$3:$R$53,3,0),"")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3.7 - Material de Limpeza e Produtos de Hgienização</v>
      </c>
      <c r="D354" s="3">
        <f>'[1]TCE - ANEXO IV - Preencher'!F363</f>
        <v>8848709000153</v>
      </c>
      <c r="E354" s="5" t="str">
        <f>'[1]TCE - ANEXO IV - Preencher'!G363</f>
        <v>MAX LIMPEZA LTDA EPP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12075</v>
      </c>
      <c r="I354" s="6">
        <f>IF('[1]TCE - ANEXO IV - Preencher'!K363="","",'[1]TCE - ANEXO IV - Preencher'!K363)</f>
        <v>43913</v>
      </c>
      <c r="J354" s="5" t="str">
        <f>'[1]TCE - ANEXO IV - Preencher'!L363</f>
        <v>26200308848709000153550010000120751002879940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1351.4</v>
      </c>
    </row>
    <row r="355" spans="1:12" s="8" customFormat="1" ht="19.5" customHeight="1" x14ac:dyDescent="0.2">
      <c r="A355" s="3">
        <f>IFERROR(VLOOKUP(B355,'[1]DADOS (OCULTAR)'!$P$3:$R$53,3,0),"")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3.7 - Material de Limpeza e Produtos de Hgienização</v>
      </c>
      <c r="D355" s="3">
        <f>'[1]TCE - ANEXO IV - Preencher'!F364</f>
        <v>8848709000153</v>
      </c>
      <c r="E355" s="5" t="str">
        <f>'[1]TCE - ANEXO IV - Preencher'!G364</f>
        <v>MAX LIMPEZA LTDA EPP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12075</v>
      </c>
      <c r="I355" s="6">
        <f>IF('[1]TCE - ANEXO IV - Preencher'!K364="","",'[1]TCE - ANEXO IV - Preencher'!K364)</f>
        <v>43913</v>
      </c>
      <c r="J355" s="5" t="str">
        <f>'[1]TCE - ANEXO IV - Preencher'!L364</f>
        <v>26200308848709000153550010000120751002879940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1368</v>
      </c>
    </row>
    <row r="356" spans="1:12" s="8" customFormat="1" ht="19.5" customHeight="1" x14ac:dyDescent="0.2">
      <c r="A356" s="3">
        <f>IFERROR(VLOOKUP(B356,'[1]DADOS (OCULTAR)'!$P$3:$R$53,3,0),"")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3.7 - Material de Limpeza e Produtos de Hgienização</v>
      </c>
      <c r="D356" s="3">
        <f>'[1]TCE - ANEXO IV - Preencher'!F365</f>
        <v>33778280000112</v>
      </c>
      <c r="E356" s="5" t="str">
        <f>'[1]TCE - ANEXO IV - Preencher'!G365</f>
        <v>BAKVEL COM DE PROD DE LIMPEZA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000.000.128</v>
      </c>
      <c r="I356" s="6">
        <f>IF('[1]TCE - ANEXO IV - Preencher'!K365="","",'[1]TCE - ANEXO IV - Preencher'!K365)</f>
        <v>43913</v>
      </c>
      <c r="J356" s="5" t="str">
        <f>'[1]TCE - ANEXO IV - Preencher'!L365</f>
        <v>25200333778280000112550010000001281003021283</v>
      </c>
      <c r="K356" s="5" t="str">
        <f>IF(F356="B",LEFT('[1]TCE - ANEXO IV - Preencher'!M365,2),IF(F356="S",LEFT('[1]TCE - ANEXO IV - Preencher'!M365,7),IF('[1]TCE - ANEXO IV - Preencher'!H365="","")))</f>
        <v>25</v>
      </c>
      <c r="L356" s="7">
        <f>'[1]TCE - ANEXO IV - Preencher'!N365</f>
        <v>3200</v>
      </c>
    </row>
    <row r="357" spans="1:12" s="8" customFormat="1" ht="19.5" customHeight="1" x14ac:dyDescent="0.2">
      <c r="A357" s="3">
        <f>IFERROR(VLOOKUP(B357,'[1]DADOS (OCULTAR)'!$P$3:$R$53,3,0),"")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3.7 - Material de Limpeza e Produtos de Hgienização</v>
      </c>
      <c r="D357" s="3">
        <f>'[1]TCE - ANEXO IV - Preencher'!F366</f>
        <v>11142529000166</v>
      </c>
      <c r="E357" s="5" t="str">
        <f>'[1]TCE - ANEXO IV - Preencher'!G366</f>
        <v>DISTRIBUIDORA FACIL EIRELI ME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000.092.691</v>
      </c>
      <c r="I357" s="6">
        <f>IF('[1]TCE - ANEXO IV - Preencher'!K366="","",'[1]TCE - ANEXO IV - Preencher'!K366)</f>
        <v>43914</v>
      </c>
      <c r="J357" s="5" t="str">
        <f>'[1]TCE - ANEXO IV - Preencher'!L366</f>
        <v>26200311142529000131555310000926911000778673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350</v>
      </c>
    </row>
    <row r="358" spans="1:12" s="8" customFormat="1" ht="19.5" customHeight="1" x14ac:dyDescent="0.2">
      <c r="A358" s="3">
        <f>IFERROR(VLOOKUP(B358,'[1]DADOS (OCULTAR)'!$P$3:$R$53,3,0),"")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3.7 - Material de Limpeza e Produtos de Hgienização</v>
      </c>
      <c r="D358" s="3">
        <f>'[1]TCE - ANEXO IV - Preencher'!F367</f>
        <v>2975570000122</v>
      </c>
      <c r="E358" s="5" t="str">
        <f>'[1]TCE - ANEXO IV - Preencher'!G367</f>
        <v>DIET FOOD NUTRICAO LTDA - ME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8869</v>
      </c>
      <c r="I358" s="6">
        <f>IF('[1]TCE - ANEXO IV - Preencher'!K367="","",'[1]TCE - ANEXO IV - Preencher'!K367)</f>
        <v>43917</v>
      </c>
      <c r="J358" s="5" t="str">
        <f>'[1]TCE - ANEXO IV - Preencher'!L367</f>
        <v>26200302975570000122550010000088691105749620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1100</v>
      </c>
    </row>
    <row r="359" spans="1:12" s="8" customFormat="1" ht="19.5" customHeight="1" x14ac:dyDescent="0.2">
      <c r="A359" s="3">
        <f>IFERROR(VLOOKUP(B359,'[1]DADOS (OCULTAR)'!$P$3:$R$53,3,0),"")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3.7 - Material de Limpeza e Produtos de Hgienização</v>
      </c>
      <c r="D359" s="3">
        <f>'[1]TCE - ANEXO IV - Preencher'!F368</f>
        <v>9494196000192</v>
      </c>
      <c r="E359" s="5" t="str">
        <f>'[1]TCE - ANEXO IV - Preencher'!G368</f>
        <v>COMERCIAL JR CLAUDIO  MARIO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154995</v>
      </c>
      <c r="I359" s="6">
        <f>IF('[1]TCE - ANEXO IV - Preencher'!K368="","",'[1]TCE - ANEXO IV - Preencher'!K368)</f>
        <v>43917</v>
      </c>
      <c r="J359" s="5" t="str">
        <f>'[1]TCE - ANEXO IV - Preencher'!L368</f>
        <v>26200309494196000192550010001549951021917237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256.33</v>
      </c>
    </row>
    <row r="360" spans="1:12" s="8" customFormat="1" ht="19.5" customHeight="1" x14ac:dyDescent="0.2">
      <c r="A360" s="3">
        <f>IFERROR(VLOOKUP(B360,'[1]DADOS (OCULTAR)'!$P$3:$R$53,3,0),"")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3.7 - Material de Limpeza e Produtos de Hgienização</v>
      </c>
      <c r="D360" s="3">
        <f>'[1]TCE - ANEXO IV - Preencher'!F369</f>
        <v>22006201000139</v>
      </c>
      <c r="E360" s="5" t="str">
        <f>'[1]TCE - ANEXO IV - Preencher'!G369</f>
        <v>FORTPEL COMERCIO DE DESCARTAVEIS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60956</v>
      </c>
      <c r="I360" s="6">
        <f>IF('[1]TCE - ANEXO IV - Preencher'!K369="","",'[1]TCE - ANEXO IV - Preencher'!K369)</f>
        <v>43917</v>
      </c>
      <c r="J360" s="5" t="str">
        <f>'[1]TCE - ANEXO IV - Preencher'!L369</f>
        <v>26200322006201000139550000000609561100609567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253.6</v>
      </c>
    </row>
    <row r="361" spans="1:12" s="8" customFormat="1" ht="19.5" customHeight="1" x14ac:dyDescent="0.2">
      <c r="A361" s="3">
        <f>IFERROR(VLOOKUP(B361,'[1]DADOS (OCULTAR)'!$P$3:$R$53,3,0),"")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3.7 - Material de Limpeza e Produtos de Hgienização</v>
      </c>
      <c r="D361" s="3">
        <f>'[1]TCE - ANEXO IV - Preencher'!F370</f>
        <v>22006201000139</v>
      </c>
      <c r="E361" s="5" t="str">
        <f>'[1]TCE - ANEXO IV - Preencher'!G370</f>
        <v>FORTPEL COMERCIO DE DESCARTAVEIS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60994</v>
      </c>
      <c r="I361" s="6">
        <f>IF('[1]TCE - ANEXO IV - Preencher'!K370="","",'[1]TCE - ANEXO IV - Preencher'!K370)</f>
        <v>43917</v>
      </c>
      <c r="J361" s="5" t="str">
        <f>'[1]TCE - ANEXO IV - Preencher'!L370</f>
        <v>26200322006201000139550000000609941100609940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825.1</v>
      </c>
    </row>
    <row r="362" spans="1:12" s="8" customFormat="1" ht="19.5" customHeight="1" x14ac:dyDescent="0.2">
      <c r="A362" s="3">
        <f>IFERROR(VLOOKUP(B362,'[1]DADOS (OCULTAR)'!$P$3:$R$53,3,0),"")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3.7 - Material de Limpeza e Produtos de Hgienização</v>
      </c>
      <c r="D362" s="3">
        <f>'[1]TCE - ANEXO IV - Preencher'!F371</f>
        <v>3961740000182</v>
      </c>
      <c r="E362" s="5" t="str">
        <f>'[1]TCE - ANEXO IV - Preencher'!G371</f>
        <v>DOKAPLAST INDUSTRIA E COMERCIO EIRELI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000.005.973</v>
      </c>
      <c r="I362" s="6">
        <f>IF('[1]TCE - ANEXO IV - Preencher'!K371="","",'[1]TCE - ANEXO IV - Preencher'!K371)</f>
        <v>43917</v>
      </c>
      <c r="J362" s="5" t="str">
        <f>'[1]TCE - ANEXO IV - Preencher'!L371</f>
        <v>26200303961740000182550550000059731672982737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4094.98</v>
      </c>
    </row>
    <row r="363" spans="1:12" s="8" customFormat="1" ht="19.5" customHeight="1" x14ac:dyDescent="0.2">
      <c r="A363" s="3">
        <f>IFERROR(VLOOKUP(B363,'[1]DADOS (OCULTAR)'!$P$3:$R$53,3,0),"")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3.7 - Material de Limpeza e Produtos de Hgienização</v>
      </c>
      <c r="D363" s="3">
        <f>'[1]TCE - ANEXO IV - Preencher'!F372</f>
        <v>33778280000112</v>
      </c>
      <c r="E363" s="5" t="str">
        <f>'[1]TCE - ANEXO IV - Preencher'!G372</f>
        <v>BAKVEL COM DE PROD DE LIMPEZA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000.000.202</v>
      </c>
      <c r="I363" s="6">
        <f>IF('[1]TCE - ANEXO IV - Preencher'!K372="","",'[1]TCE - ANEXO IV - Preencher'!K372)</f>
        <v>43920</v>
      </c>
      <c r="J363" s="5" t="str">
        <f>'[1]TCE - ANEXO IV - Preencher'!L372</f>
        <v>25200333778280000112550010000002021003722027</v>
      </c>
      <c r="K363" s="5" t="str">
        <f>IF(F363="B",LEFT('[1]TCE - ANEXO IV - Preencher'!M372,2),IF(F363="S",LEFT('[1]TCE - ANEXO IV - Preencher'!M372,7),IF('[1]TCE - ANEXO IV - Preencher'!H372="","")))</f>
        <v>25</v>
      </c>
      <c r="L363" s="7">
        <f>'[1]TCE - ANEXO IV - Preencher'!N372</f>
        <v>6400</v>
      </c>
    </row>
    <row r="364" spans="1:12" s="8" customFormat="1" ht="19.5" customHeight="1" x14ac:dyDescent="0.2">
      <c r="A364" s="3">
        <f>IFERROR(VLOOKUP(B364,'[1]DADOS (OCULTAR)'!$P$3:$R$53,3,0),"")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3.7 - Material de Limpeza e Produtos de Hgienização</v>
      </c>
      <c r="D364" s="3">
        <f>'[1]TCE - ANEXO IV - Preencher'!F373</f>
        <v>10928726000142</v>
      </c>
      <c r="E364" s="5" t="str">
        <f>'[1]TCE - ANEXO IV - Preencher'!G373</f>
        <v>DOKAPACK INDUSTRIA E COM. DE EMB. 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29440</v>
      </c>
      <c r="I364" s="6">
        <f>IF('[1]TCE - ANEXO IV - Preencher'!K373="","",'[1]TCE - ANEXO IV - Preencher'!K373)</f>
        <v>43921</v>
      </c>
      <c r="J364" s="5" t="str">
        <f>'[1]TCE - ANEXO IV - Preencher'!L373</f>
        <v>26200310928726000142550010000294401081363614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8495.9599999999991</v>
      </c>
    </row>
    <row r="365" spans="1:12" s="8" customFormat="1" ht="19.5" customHeight="1" x14ac:dyDescent="0.2">
      <c r="A365" s="3">
        <f>IFERROR(VLOOKUP(B365,'[1]DADOS (OCULTAR)'!$P$3:$R$53,3,0),"")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3.7 - Material de Limpeza e Produtos de Hgienização</v>
      </c>
      <c r="D365" s="3">
        <f>'[1]TCE - ANEXO IV - Preencher'!F374</f>
        <v>18405301000160</v>
      </c>
      <c r="E365" s="5" t="str">
        <f>'[1]TCE - ANEXO IV - Preencher'!G374</f>
        <v>CARUARU COM. DE PISC. E ACE.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1153</v>
      </c>
      <c r="I365" s="6">
        <f>IF('[1]TCE - ANEXO IV - Preencher'!K374="","",'[1]TCE - ANEXO IV - Preencher'!K374)</f>
        <v>43921</v>
      </c>
      <c r="J365" s="5" t="str">
        <f>'[1]TCE - ANEXO IV - Preencher'!L374</f>
        <v>26200318405301000160550010000011531000000314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80</v>
      </c>
    </row>
    <row r="366" spans="1:12" s="8" customFormat="1" ht="19.5" customHeight="1" x14ac:dyDescent="0.2">
      <c r="A366" s="3">
        <f>IFERROR(VLOOKUP(B366,'[1]DADOS (OCULTAR)'!$P$3:$R$53,3,0),"")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3.99 - Outras despesas com Material de Consumo</v>
      </c>
      <c r="D366" s="3">
        <f>'[1]TCE - ANEXO IV - Preencher'!F375</f>
        <v>11840014000130</v>
      </c>
      <c r="E366" s="5" t="str">
        <f>'[1]TCE - ANEXO IV - Preencher'!G375</f>
        <v>MACROPAC PROTECAO E EMBALAGEM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282082</v>
      </c>
      <c r="I366" s="6">
        <f>IF('[1]TCE - ANEXO IV - Preencher'!K375="","",'[1]TCE - ANEXO IV - Preencher'!K375)</f>
        <v>43893</v>
      </c>
      <c r="J366" s="5" t="str">
        <f>'[1]TCE - ANEXO IV - Preencher'!L375</f>
        <v>26200311840014000130550010002820821575116534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110</v>
      </c>
    </row>
    <row r="367" spans="1:12" s="8" customFormat="1" ht="19.5" customHeight="1" x14ac:dyDescent="0.2">
      <c r="A367" s="3">
        <f>IFERROR(VLOOKUP(B367,'[1]DADOS (OCULTAR)'!$P$3:$R$53,3,0),"")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3.99 - Outras despesas com Material de Consumo</v>
      </c>
      <c r="D367" s="3">
        <f>'[1]TCE - ANEXO IV - Preencher'!F376</f>
        <v>5919583000172</v>
      </c>
      <c r="E367" s="5" t="str">
        <f>'[1]TCE - ANEXO IV - Preencher'!G376</f>
        <v>PEROLA COMERCIO DE EMBALAGENS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19472</v>
      </c>
      <c r="I367" s="6">
        <f>IF('[1]TCE - ANEXO IV - Preencher'!K376="","",'[1]TCE - ANEXO IV - Preencher'!K376)</f>
        <v>43893</v>
      </c>
      <c r="J367" s="5" t="str">
        <f>'[1]TCE - ANEXO IV - Preencher'!L376</f>
        <v>26200305919583000172550010000194721561051039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731.52</v>
      </c>
    </row>
    <row r="368" spans="1:12" s="8" customFormat="1" ht="19.5" customHeight="1" x14ac:dyDescent="0.2">
      <c r="A368" s="3">
        <f>IFERROR(VLOOKUP(B368,'[1]DADOS (OCULTAR)'!$P$3:$R$53,3,0),"")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3.99 - Outras despesas com Material de Consumo</v>
      </c>
      <c r="D368" s="3">
        <f>'[1]TCE - ANEXO IV - Preencher'!F377</f>
        <v>75315333024393</v>
      </c>
      <c r="E368" s="5" t="str">
        <f>'[1]TCE - ANEXO IV - Preencher'!G377</f>
        <v>ATACADAO S.A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000.003.617</v>
      </c>
      <c r="I368" s="6">
        <f>IF('[1]TCE - ANEXO IV - Preencher'!K377="","",'[1]TCE - ANEXO IV - Preencher'!K377)</f>
        <v>43894</v>
      </c>
      <c r="J368" s="5" t="str">
        <f>'[1]TCE - ANEXO IV - Preencher'!L377</f>
        <v>26200375315333024393550010000036171000053793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128.69999999999999</v>
      </c>
    </row>
    <row r="369" spans="1:12" s="8" customFormat="1" ht="19.5" customHeight="1" x14ac:dyDescent="0.2">
      <c r="A369" s="3">
        <f>IFERROR(VLOOKUP(B369,'[1]DADOS (OCULTAR)'!$P$3:$R$53,3,0),"")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3.99 - Outras despesas com Material de Consumo</v>
      </c>
      <c r="D369" s="3">
        <f>'[1]TCE - ANEXO IV - Preencher'!F378</f>
        <v>22006201000139</v>
      </c>
      <c r="E369" s="5" t="str">
        <f>'[1]TCE - ANEXO IV - Preencher'!G378</f>
        <v>FORTPEL COMERCIO DE DESCARTAVEIS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59214</v>
      </c>
      <c r="I369" s="6">
        <f>IF('[1]TCE - ANEXO IV - Preencher'!K378="","",'[1]TCE - ANEXO IV - Preencher'!K378)</f>
        <v>43895</v>
      </c>
      <c r="J369" s="5" t="str">
        <f>'[1]TCE - ANEXO IV - Preencher'!L378</f>
        <v>26200322006201000139550000000592141100592140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72.5</v>
      </c>
    </row>
    <row r="370" spans="1:12" s="8" customFormat="1" ht="19.5" customHeight="1" x14ac:dyDescent="0.2">
      <c r="A370" s="3">
        <f>IFERROR(VLOOKUP(B370,'[1]DADOS (OCULTAR)'!$P$3:$R$53,3,0),"")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3.99 - Outras despesas com Material de Consumo</v>
      </c>
      <c r="D370" s="3">
        <f>'[1]TCE - ANEXO IV - Preencher'!F379</f>
        <v>4810650000234</v>
      </c>
      <c r="E370" s="5" t="str">
        <f>'[1]TCE - ANEXO IV - Preencher'!G379</f>
        <v>CABRAL DIST E COM DE MERCADORIA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23172</v>
      </c>
      <c r="I370" s="6">
        <f>IF('[1]TCE - ANEXO IV - Preencher'!K379="","",'[1]TCE - ANEXO IV - Preencher'!K379)</f>
        <v>43900</v>
      </c>
      <c r="J370" s="5" t="str">
        <f>'[1]TCE - ANEXO IV - Preencher'!L379</f>
        <v>26200304810650000234550040000231721109153818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132</v>
      </c>
    </row>
    <row r="371" spans="1:12" s="8" customFormat="1" ht="19.5" customHeight="1" x14ac:dyDescent="0.2">
      <c r="A371" s="3">
        <f>IFERROR(VLOOKUP(B371,'[1]DADOS (OCULTAR)'!$P$3:$R$53,3,0),"")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3.99 - Outras despesas com Material de Consumo</v>
      </c>
      <c r="D371" s="3">
        <f>'[1]TCE - ANEXO IV - Preencher'!F380</f>
        <v>11555207000149</v>
      </c>
      <c r="E371" s="5" t="str">
        <f>'[1]TCE - ANEXO IV - Preencher'!G380</f>
        <v>MOV SUPRIMENTOS LTDA.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8012</v>
      </c>
      <c r="I371" s="6">
        <f>IF('[1]TCE - ANEXO IV - Preencher'!K380="","",'[1]TCE - ANEXO IV - Preencher'!K380)</f>
        <v>43900</v>
      </c>
      <c r="J371" s="5" t="str">
        <f>'[1]TCE - ANEXO IV - Preencher'!L380</f>
        <v>26200311555207000149550010000080121000565557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339.6</v>
      </c>
    </row>
    <row r="372" spans="1:12" s="8" customFormat="1" ht="19.5" customHeight="1" x14ac:dyDescent="0.2">
      <c r="A372" s="3">
        <f>IFERROR(VLOOKUP(B372,'[1]DADOS (OCULTAR)'!$P$3:$R$53,3,0),"")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3.99 - Outras despesas com Material de Consumo</v>
      </c>
      <c r="D372" s="3">
        <f>'[1]TCE - ANEXO IV - Preencher'!F381</f>
        <v>75315333024393</v>
      </c>
      <c r="E372" s="5" t="str">
        <f>'[1]TCE - ANEXO IV - Preencher'!G381</f>
        <v>ATACADAO S.A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000.003.824</v>
      </c>
      <c r="I372" s="6">
        <f>IF('[1]TCE - ANEXO IV - Preencher'!K381="","",'[1]TCE - ANEXO IV - Preencher'!K381)</f>
        <v>43900</v>
      </c>
      <c r="J372" s="5" t="str">
        <f>'[1]TCE - ANEXO IV - Preencher'!L381</f>
        <v>26200375315333024393550010000038241000056232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48.8</v>
      </c>
    </row>
    <row r="373" spans="1:12" s="8" customFormat="1" ht="19.5" customHeight="1" x14ac:dyDescent="0.2">
      <c r="A373" s="3">
        <f>IFERROR(VLOOKUP(B373,'[1]DADOS (OCULTAR)'!$P$3:$R$53,3,0),"")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3.99 - Outras despesas com Material de Consumo</v>
      </c>
      <c r="D373" s="3">
        <f>'[1]TCE - ANEXO IV - Preencher'!F382</f>
        <v>47427653007551</v>
      </c>
      <c r="E373" s="5" t="str">
        <f>'[1]TCE - ANEXO IV - Preencher'!G382</f>
        <v>MAKRO ATACADISTA SOCIEDADE ANONIMA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000.022.754</v>
      </c>
      <c r="I373" s="6">
        <f>IF('[1]TCE - ANEXO IV - Preencher'!K382="","",'[1]TCE - ANEXO IV - Preencher'!K382)</f>
        <v>43901</v>
      </c>
      <c r="J373" s="5" t="str">
        <f>'[1]TCE - ANEXO IV - Preencher'!L382</f>
        <v>26200347427653007551550050000227541057052151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36.99</v>
      </c>
    </row>
    <row r="374" spans="1:12" s="8" customFormat="1" ht="19.5" customHeight="1" x14ac:dyDescent="0.2">
      <c r="A374" s="3">
        <f>IFERROR(VLOOKUP(B374,'[1]DADOS (OCULTAR)'!$P$3:$R$53,3,0),"")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3.99 - Outras despesas com Material de Consumo</v>
      </c>
      <c r="D374" s="3">
        <f>'[1]TCE - ANEXO IV - Preencher'!F383</f>
        <v>22006201000139</v>
      </c>
      <c r="E374" s="5" t="str">
        <f>'[1]TCE - ANEXO IV - Preencher'!G383</f>
        <v>FORTPEL COMERCIO DE DESCARTAVEIS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59582</v>
      </c>
      <c r="I374" s="6">
        <f>IF('[1]TCE - ANEXO IV - Preencher'!K383="","",'[1]TCE - ANEXO IV - Preencher'!K383)</f>
        <v>43902</v>
      </c>
      <c r="J374" s="5" t="str">
        <f>'[1]TCE - ANEXO IV - Preencher'!L383</f>
        <v>26200322006201000139550000000595821100595820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523.20000000000005</v>
      </c>
    </row>
    <row r="375" spans="1:12" s="8" customFormat="1" ht="19.5" customHeight="1" x14ac:dyDescent="0.2">
      <c r="A375" s="3">
        <f>IFERROR(VLOOKUP(B375,'[1]DADOS (OCULTAR)'!$P$3:$R$53,3,0),"")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3.99 - Outras despesas com Material de Consumo</v>
      </c>
      <c r="D375" s="3">
        <f>'[1]TCE - ANEXO IV - Preencher'!F384</f>
        <v>11840014000130</v>
      </c>
      <c r="E375" s="5" t="str">
        <f>'[1]TCE - ANEXO IV - Preencher'!G384</f>
        <v>MACROPAC PROTECAO E EMBALAGEM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284782</v>
      </c>
      <c r="I375" s="6">
        <f>IF('[1]TCE - ANEXO IV - Preencher'!K384="","",'[1]TCE - ANEXO IV - Preencher'!K384)</f>
        <v>43917</v>
      </c>
      <c r="J375" s="5" t="str">
        <f>'[1]TCE - ANEXO IV - Preencher'!L384</f>
        <v>26200311840014000130550010002847821653710661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729.7</v>
      </c>
    </row>
    <row r="376" spans="1:12" s="8" customFormat="1" ht="19.5" customHeight="1" x14ac:dyDescent="0.2">
      <c r="A376" s="3">
        <f>IFERROR(VLOOKUP(B376,'[1]DADOS (OCULTAR)'!$P$3:$R$53,3,0),"")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3.99 - Outras despesas com Material de Consumo</v>
      </c>
      <c r="D376" s="3">
        <f>'[1]TCE - ANEXO IV - Preencher'!F385</f>
        <v>5919583000172</v>
      </c>
      <c r="E376" s="5" t="str">
        <f>'[1]TCE - ANEXO IV - Preencher'!G385</f>
        <v>PEROLA COMERCIO DE EMBALAGENS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19602</v>
      </c>
      <c r="I376" s="6">
        <f>IF('[1]TCE - ANEXO IV - Preencher'!K385="","",'[1]TCE - ANEXO IV - Preencher'!K385)</f>
        <v>43917</v>
      </c>
      <c r="J376" s="5" t="str">
        <f>'[1]TCE - ANEXO IV - Preencher'!L385</f>
        <v>26200305919583000172550010000196021391104842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1950.72</v>
      </c>
    </row>
    <row r="377" spans="1:12" s="8" customFormat="1" ht="19.5" customHeight="1" x14ac:dyDescent="0.2">
      <c r="A377" s="3">
        <f>IFERROR(VLOOKUP(B377,'[1]DADOS (OCULTAR)'!$P$3:$R$53,3,0),"")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3.99 - Outras despesas com Material de Consumo</v>
      </c>
      <c r="D377" s="3">
        <f>'[1]TCE - ANEXO IV - Preencher'!F386</f>
        <v>22006201000139</v>
      </c>
      <c r="E377" s="5" t="str">
        <f>'[1]TCE - ANEXO IV - Preencher'!G386</f>
        <v>FORTPEL COMERCIO DE DESCARTAVEIS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60994</v>
      </c>
      <c r="I377" s="6">
        <f>IF('[1]TCE - ANEXO IV - Preencher'!K386="","",'[1]TCE - ANEXO IV - Preencher'!K386)</f>
        <v>43917</v>
      </c>
      <c r="J377" s="5" t="str">
        <f>'[1]TCE - ANEXO IV - Preencher'!L386</f>
        <v>26200322006201000139550000000609941100609940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161.6</v>
      </c>
    </row>
    <row r="378" spans="1:12" s="8" customFormat="1" ht="19.5" customHeight="1" x14ac:dyDescent="0.2">
      <c r="A378" s="3">
        <f>IFERROR(VLOOKUP(B378,'[1]DADOS (OCULTAR)'!$P$3:$R$53,3,0),"")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3.99 - Outras despesas com Material de Consumo</v>
      </c>
      <c r="D378" s="3">
        <f>'[1]TCE - ANEXO IV - Preencher'!F387</f>
        <v>11744898000390</v>
      </c>
      <c r="E378" s="5" t="str">
        <f>'[1]TCE - ANEXO IV - Preencher'!G387</f>
        <v>ATACADAO COMERCIO DE CARNES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665795</v>
      </c>
      <c r="I378" s="6">
        <f>IF('[1]TCE - ANEXO IV - Preencher'!K387="","",'[1]TCE - ANEXO IV - Preencher'!K387)</f>
        <v>43893</v>
      </c>
      <c r="J378" s="5" t="str">
        <f>'[1]TCE - ANEXO IV - Preencher'!L387</f>
        <v>26200311744898000390550010006657951111643174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5039.08</v>
      </c>
    </row>
    <row r="379" spans="1:12" s="8" customFormat="1" ht="19.5" customHeight="1" x14ac:dyDescent="0.2">
      <c r="A379" s="3">
        <f>IFERROR(VLOOKUP(B379,'[1]DADOS (OCULTAR)'!$P$3:$R$53,3,0),"")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3.99 - Outras despesas com Material de Consumo</v>
      </c>
      <c r="D379" s="3">
        <f>'[1]TCE - ANEXO IV - Preencher'!F388</f>
        <v>3504437000150</v>
      </c>
      <c r="E379" s="5" t="str">
        <f>'[1]TCE - ANEXO IV - Preencher'!G388</f>
        <v>FRINSCAL DIST E IMPORT DE ALIMENTOS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1109214</v>
      </c>
      <c r="I379" s="6">
        <f>IF('[1]TCE - ANEXO IV - Preencher'!K388="","",'[1]TCE - ANEXO IV - Preencher'!K388)</f>
        <v>43893</v>
      </c>
      <c r="J379" s="5" t="str">
        <f>'[1]TCE - ANEXO IV - Preencher'!L388</f>
        <v>26200303504437000150550010011092141116783267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1739.43</v>
      </c>
    </row>
    <row r="380" spans="1:12" s="8" customFormat="1" ht="19.5" customHeight="1" x14ac:dyDescent="0.2">
      <c r="A380" s="3">
        <f>IFERROR(VLOOKUP(B380,'[1]DADOS (OCULTAR)'!$P$3:$R$53,3,0),"")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3.99 - Outras despesas com Material de Consumo</v>
      </c>
      <c r="D380" s="3">
        <f>'[1]TCE - ANEXO IV - Preencher'!F389</f>
        <v>30678108000107</v>
      </c>
      <c r="E380" s="5" t="str">
        <f>'[1]TCE - ANEXO IV - Preencher'!G389</f>
        <v>ELVIS LUIZ DA SILVA DISTRIBUID. DE AGUA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247</v>
      </c>
      <c r="I380" s="6">
        <f>IF('[1]TCE - ANEXO IV - Preencher'!K389="","",'[1]TCE - ANEXO IV - Preencher'!K389)</f>
        <v>43893</v>
      </c>
      <c r="J380" s="5" t="str">
        <f>'[1]TCE - ANEXO IV - Preencher'!L389</f>
        <v>26200330678108000107550010000002471832179392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5614.4</v>
      </c>
    </row>
    <row r="381" spans="1:12" s="8" customFormat="1" ht="19.5" customHeight="1" x14ac:dyDescent="0.2">
      <c r="A381" s="3">
        <f>IFERROR(VLOOKUP(B381,'[1]DADOS (OCULTAR)'!$P$3:$R$53,3,0),"")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3.99 - Outras despesas com Material de Consumo</v>
      </c>
      <c r="D381" s="3">
        <f>'[1]TCE - ANEXO IV - Preencher'!F390</f>
        <v>13003893000170</v>
      </c>
      <c r="E381" s="5" t="str">
        <f>'[1]TCE - ANEXO IV - Preencher'!G390</f>
        <v>GRANJA OVO EXTRA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2275</v>
      </c>
      <c r="I381" s="6">
        <f>IF('[1]TCE - ANEXO IV - Preencher'!K390="","",'[1]TCE - ANEXO IV - Preencher'!K390)</f>
        <v>43894</v>
      </c>
      <c r="J381" s="5" t="str">
        <f>'[1]TCE - ANEXO IV - Preencher'!L390</f>
        <v>26200313003893000170550010000022751000382036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390</v>
      </c>
    </row>
    <row r="382" spans="1:12" s="8" customFormat="1" ht="19.5" customHeight="1" x14ac:dyDescent="0.2">
      <c r="A382" s="3">
        <f>IFERROR(VLOOKUP(B382,'[1]DADOS (OCULTAR)'!$P$3:$R$53,3,0),"")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3.99 - Outras despesas com Material de Consumo</v>
      </c>
      <c r="D382" s="3">
        <f>'[1]TCE - ANEXO IV - Preencher'!F391</f>
        <v>47427653007551</v>
      </c>
      <c r="E382" s="5" t="str">
        <f>'[1]TCE - ANEXO IV - Preencher'!G391</f>
        <v>MAKRO ATACADISTA SOCIEDADE ANONIMA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000.022.640</v>
      </c>
      <c r="I382" s="6">
        <f>IF('[1]TCE - ANEXO IV - Preencher'!K391="","",'[1]TCE - ANEXO IV - Preencher'!K391)</f>
        <v>43894</v>
      </c>
      <c r="J382" s="5" t="str">
        <f>'[1]TCE - ANEXO IV - Preencher'!L391</f>
        <v>2620034742765300755155005000022640105706546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335.58</v>
      </c>
    </row>
    <row r="383" spans="1:12" s="8" customFormat="1" ht="19.5" customHeight="1" x14ac:dyDescent="0.2">
      <c r="A383" s="3">
        <f>IFERROR(VLOOKUP(B383,'[1]DADOS (OCULTAR)'!$P$3:$R$53,3,0),"")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3.99 - Outras despesas com Material de Consumo</v>
      </c>
      <c r="D383" s="3">
        <f>'[1]TCE - ANEXO IV - Preencher'!F392</f>
        <v>25529293000120</v>
      </c>
      <c r="E383" s="5" t="str">
        <f>'[1]TCE - ANEXO IV - Preencher'!G392</f>
        <v>TAYNA NASCIMENTO DE MELO EPP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000.008.166</v>
      </c>
      <c r="I383" s="6">
        <f>IF('[1]TCE - ANEXO IV - Preencher'!K392="","",'[1]TCE - ANEXO IV - Preencher'!K392)</f>
        <v>43894</v>
      </c>
      <c r="J383" s="5" t="str">
        <f>'[1]TCE - ANEXO IV - Preencher'!L392</f>
        <v>26200325529293000120550010000081661073912851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683</v>
      </c>
    </row>
    <row r="384" spans="1:12" s="8" customFormat="1" ht="19.5" customHeight="1" x14ac:dyDescent="0.2">
      <c r="A384" s="3">
        <f>IFERROR(VLOOKUP(B384,'[1]DADOS (OCULTAR)'!$P$3:$R$53,3,0),"")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3.99 - Outras despesas com Material de Consumo</v>
      </c>
      <c r="D384" s="3">
        <f>'[1]TCE - ANEXO IV - Preencher'!F393</f>
        <v>75315333024393</v>
      </c>
      <c r="E384" s="5" t="str">
        <f>'[1]TCE - ANEXO IV - Preencher'!G393</f>
        <v>ATACADAO S.A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000.003.617</v>
      </c>
      <c r="I384" s="6">
        <f>IF('[1]TCE - ANEXO IV - Preencher'!K393="","",'[1]TCE - ANEXO IV - Preencher'!K393)</f>
        <v>43894</v>
      </c>
      <c r="J384" s="5" t="str">
        <f>'[1]TCE - ANEXO IV - Preencher'!L393</f>
        <v>26200375315333024393550010000036171000053793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99.2</v>
      </c>
    </row>
    <row r="385" spans="1:12" s="8" customFormat="1" ht="19.5" customHeight="1" x14ac:dyDescent="0.2">
      <c r="A385" s="3">
        <f>IFERROR(VLOOKUP(B385,'[1]DADOS (OCULTAR)'!$P$3:$R$53,3,0),"")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3.99 - Outras despesas com Material de Consumo</v>
      </c>
      <c r="D385" s="3">
        <f>'[1]TCE - ANEXO IV - Preencher'!F394</f>
        <v>24150377000195</v>
      </c>
      <c r="E385" s="5" t="str">
        <f>'[1]TCE - ANEXO IV - Preencher'!G394</f>
        <v>KARNEKEIJO LOGISTICA INTEGRADA LT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3815173</v>
      </c>
      <c r="I385" s="6">
        <f>IF('[1]TCE - ANEXO IV - Preencher'!K394="","",'[1]TCE - ANEXO IV - Preencher'!K394)</f>
        <v>43895</v>
      </c>
      <c r="J385" s="5" t="str">
        <f>'[1]TCE - ANEXO IV - Preencher'!L394</f>
        <v>262003241530377000019555001003815173109373253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4539.58</v>
      </c>
    </row>
    <row r="386" spans="1:12" s="8" customFormat="1" ht="19.5" customHeight="1" x14ac:dyDescent="0.2">
      <c r="A386" s="3">
        <f>IFERROR(VLOOKUP(B386,'[1]DADOS (OCULTAR)'!$P$3:$R$53,3,0),"")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3.99 - Outras despesas com Material de Consumo</v>
      </c>
      <c r="D386" s="3">
        <f>'[1]TCE - ANEXO IV - Preencher'!F395</f>
        <v>3504437000150</v>
      </c>
      <c r="E386" s="5" t="str">
        <f>'[1]TCE - ANEXO IV - Preencher'!G395</f>
        <v>FRINSCAL DIST E IMPORT DE ALIMENTOS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1109750</v>
      </c>
      <c r="I386" s="6">
        <f>IF('[1]TCE - ANEXO IV - Preencher'!K395="","",'[1]TCE - ANEXO IV - Preencher'!K395)</f>
        <v>43895</v>
      </c>
      <c r="J386" s="5" t="str">
        <f>'[1]TCE - ANEXO IV - Preencher'!L395</f>
        <v>26200303504437000150550010011097501111278045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1117.6199999999999</v>
      </c>
    </row>
    <row r="387" spans="1:12" s="8" customFormat="1" ht="19.5" customHeight="1" x14ac:dyDescent="0.2">
      <c r="A387" s="3">
        <f>IFERROR(VLOOKUP(B387,'[1]DADOS (OCULTAR)'!$P$3:$R$53,3,0),"")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3.99 - Outras despesas com Material de Consumo</v>
      </c>
      <c r="D387" s="3">
        <f>'[1]TCE - ANEXO IV - Preencher'!F396</f>
        <v>13003893000170</v>
      </c>
      <c r="E387" s="5" t="str">
        <f>'[1]TCE - ANEXO IV - Preencher'!G396</f>
        <v>GRANJA OVO EXTRA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2283</v>
      </c>
      <c r="I387" s="6">
        <f>IF('[1]TCE - ANEXO IV - Preencher'!K396="","",'[1]TCE - ANEXO IV - Preencher'!K396)</f>
        <v>43897</v>
      </c>
      <c r="J387" s="5" t="str">
        <f>'[1]TCE - ANEXO IV - Preencher'!L396</f>
        <v>26200313003893000170550010000022831000384804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468</v>
      </c>
    </row>
    <row r="388" spans="1:12" s="8" customFormat="1" ht="19.5" customHeight="1" x14ac:dyDescent="0.2">
      <c r="A388" s="3">
        <f>IFERROR(VLOOKUP(B388,'[1]DADOS (OCULTAR)'!$P$3:$R$53,3,0),"")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3.99 - Outras despesas com Material de Consumo</v>
      </c>
      <c r="D388" s="3">
        <f>'[1]TCE - ANEXO IV - Preencher'!F397</f>
        <v>24150377000195</v>
      </c>
      <c r="E388" s="5" t="str">
        <f>'[1]TCE - ANEXO IV - Preencher'!G397</f>
        <v>KARNEKEIJO LOGISTICA INTEGRADA LT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3820977</v>
      </c>
      <c r="I388" s="6">
        <f>IF('[1]TCE - ANEXO IV - Preencher'!K397="","",'[1]TCE - ANEXO IV - Preencher'!K397)</f>
        <v>43900</v>
      </c>
      <c r="J388" s="5" t="str">
        <f>'[1]TCE - ANEXO IV - Preencher'!L397</f>
        <v>26200324150377000195550010038209771388334811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3209.52</v>
      </c>
    </row>
    <row r="389" spans="1:12" s="8" customFormat="1" ht="19.5" customHeight="1" x14ac:dyDescent="0.2">
      <c r="A389" s="3">
        <f>IFERROR(VLOOKUP(B389,'[1]DADOS (OCULTAR)'!$P$3:$R$53,3,0),"")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3.99 - Outras despesas com Material de Consumo</v>
      </c>
      <c r="D389" s="3">
        <f>'[1]TCE - ANEXO IV - Preencher'!F398</f>
        <v>3504437000150</v>
      </c>
      <c r="E389" s="5" t="str">
        <f>'[1]TCE - ANEXO IV - Preencher'!G398</f>
        <v>FRINSCAL DIST E IMPORT DE ALIMENTOS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1110889</v>
      </c>
      <c r="I389" s="6">
        <f>IF('[1]TCE - ANEXO IV - Preencher'!K398="","",'[1]TCE - ANEXO IV - Preencher'!K398)</f>
        <v>43900</v>
      </c>
      <c r="J389" s="5" t="str">
        <f>'[1]TCE - ANEXO IV - Preencher'!L398</f>
        <v>26200303504437000150550010011108891118850626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2871.93</v>
      </c>
    </row>
    <row r="390" spans="1:12" s="8" customFormat="1" ht="19.5" customHeight="1" x14ac:dyDescent="0.2">
      <c r="A390" s="3">
        <f>IFERROR(VLOOKUP(B390,'[1]DADOS (OCULTAR)'!$P$3:$R$53,3,0),"")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3.99 - Outras despesas com Material de Consumo</v>
      </c>
      <c r="D390" s="3">
        <f>'[1]TCE - ANEXO IV - Preencher'!F399</f>
        <v>6015530000190</v>
      </c>
      <c r="E390" s="5" t="str">
        <f>'[1]TCE - ANEXO IV - Preencher'!G399</f>
        <v>AGROINDUSTRIAL FRUTN AA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140856</v>
      </c>
      <c r="I390" s="6">
        <f>IF('[1]TCE - ANEXO IV - Preencher'!K399="","",'[1]TCE - ANEXO IV - Preencher'!K399)</f>
        <v>43900</v>
      </c>
      <c r="J390" s="5" t="str">
        <f>'[1]TCE - ANEXO IV - Preencher'!L399</f>
        <v>26200306015530000190550010001408561100036630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365</v>
      </c>
    </row>
    <row r="391" spans="1:12" s="8" customFormat="1" ht="19.5" customHeight="1" x14ac:dyDescent="0.2">
      <c r="A391" s="3">
        <f>IFERROR(VLOOKUP(B391,'[1]DADOS (OCULTAR)'!$P$3:$R$53,3,0),"")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3.99 - Outras despesas com Material de Consumo</v>
      </c>
      <c r="D391" s="3">
        <f>'[1]TCE - ANEXO IV - Preencher'!F400</f>
        <v>13003893000170</v>
      </c>
      <c r="E391" s="5" t="str">
        <f>'[1]TCE - ANEXO IV - Preencher'!G400</f>
        <v>GRANJA OVO EXTRA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2282</v>
      </c>
      <c r="I391" s="6">
        <f>IF('[1]TCE - ANEXO IV - Preencher'!K400="","",'[1]TCE - ANEXO IV - Preencher'!K400)</f>
        <v>43901</v>
      </c>
      <c r="J391" s="5" t="str">
        <f>'[1]TCE - ANEXO IV - Preencher'!L400</f>
        <v>26200313003893000170550010000022821000384483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324</v>
      </c>
    </row>
    <row r="392" spans="1:12" s="8" customFormat="1" ht="19.5" customHeight="1" x14ac:dyDescent="0.2">
      <c r="A392" s="3">
        <f>IFERROR(VLOOKUP(B392,'[1]DADOS (OCULTAR)'!$P$3:$R$53,3,0),"")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3.99 - Outras despesas com Material de Consumo</v>
      </c>
      <c r="D392" s="3">
        <f>'[1]TCE - ANEXO IV - Preencher'!F401</f>
        <v>11744898000390</v>
      </c>
      <c r="E392" s="5" t="str">
        <f>'[1]TCE - ANEXO IV - Preencher'!G401</f>
        <v>ATACADAO COMERCIO DE CARNES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670018</v>
      </c>
      <c r="I392" s="6">
        <f>IF('[1]TCE - ANEXO IV - Preencher'!K401="","",'[1]TCE - ANEXO IV - Preencher'!K401)</f>
        <v>43901</v>
      </c>
      <c r="J392" s="5" t="str">
        <f>'[1]TCE - ANEXO IV - Preencher'!L401</f>
        <v>26200311744898000390550010006700181115239819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5855.11</v>
      </c>
    </row>
    <row r="393" spans="1:12" s="8" customFormat="1" ht="19.5" customHeight="1" x14ac:dyDescent="0.2">
      <c r="A393" s="3">
        <f>IFERROR(VLOOKUP(B393,'[1]DADOS (OCULTAR)'!$P$3:$R$53,3,0),"")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3.99 - Outras despesas com Material de Consumo</v>
      </c>
      <c r="D393" s="3">
        <f>'[1]TCE - ANEXO IV - Preencher'!F402</f>
        <v>30779584000106</v>
      </c>
      <c r="E393" s="5" t="str">
        <f>'[1]TCE - ANEXO IV - Preencher'!G402</f>
        <v>DISPAN ATACADO DE ALIMENTOS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000.002.134</v>
      </c>
      <c r="I393" s="6">
        <f>IF('[1]TCE - ANEXO IV - Preencher'!K402="","",'[1]TCE - ANEXO IV - Preencher'!K402)</f>
        <v>43901</v>
      </c>
      <c r="J393" s="5" t="str">
        <f>'[1]TCE - ANEXO IV - Preencher'!L402</f>
        <v>26200330779584000106550010000021341252873180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750</v>
      </c>
    </row>
    <row r="394" spans="1:12" s="8" customFormat="1" ht="19.5" customHeight="1" x14ac:dyDescent="0.2">
      <c r="A394" s="3">
        <f>IFERROR(VLOOKUP(B394,'[1]DADOS (OCULTAR)'!$P$3:$R$53,3,0),"")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3.99 - Outras despesas com Material de Consumo</v>
      </c>
      <c r="D394" s="3">
        <f>'[1]TCE - ANEXO IV - Preencher'!F403</f>
        <v>75315333024393</v>
      </c>
      <c r="E394" s="5" t="str">
        <f>'[1]TCE - ANEXO IV - Preencher'!G403</f>
        <v>ATACADAO S.A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000.003.859</v>
      </c>
      <c r="I394" s="6">
        <f>IF('[1]TCE - ANEXO IV - Preencher'!K403="","",'[1]TCE - ANEXO IV - Preencher'!K403)</f>
        <v>43901</v>
      </c>
      <c r="J394" s="5" t="str">
        <f>'[1]TCE - ANEXO IV - Preencher'!L403</f>
        <v>26200375315333024393550010000038591000056734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405.6</v>
      </c>
    </row>
    <row r="395" spans="1:12" s="8" customFormat="1" ht="19.5" customHeight="1" x14ac:dyDescent="0.2">
      <c r="A395" s="3">
        <f>IFERROR(VLOOKUP(B395,'[1]DADOS (OCULTAR)'!$P$3:$R$53,3,0),"")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3.99 - Outras despesas com Material de Consumo</v>
      </c>
      <c r="D395" s="3">
        <f>'[1]TCE - ANEXO IV - Preencher'!F404</f>
        <v>3504437000150</v>
      </c>
      <c r="E395" s="5" t="str">
        <f>'[1]TCE - ANEXO IV - Preencher'!G404</f>
        <v>FRINSCAL DIST E IMPORT DE ALIMENTOS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1112300</v>
      </c>
      <c r="I395" s="6">
        <f>IF('[1]TCE - ANEXO IV - Preencher'!K404="","",'[1]TCE - ANEXO IV - Preencher'!K404)</f>
        <v>43902</v>
      </c>
      <c r="J395" s="5" t="str">
        <f>'[1]TCE - ANEXO IV - Preencher'!L404</f>
        <v>26200303504437000150550010011123001112421311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318.5</v>
      </c>
    </row>
    <row r="396" spans="1:12" s="8" customFormat="1" ht="19.5" customHeight="1" x14ac:dyDescent="0.2">
      <c r="A396" s="3">
        <f>IFERROR(VLOOKUP(B396,'[1]DADOS (OCULTAR)'!$P$3:$R$53,3,0),"")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3.99 - Outras despesas com Material de Consumo</v>
      </c>
      <c r="D396" s="3">
        <f>'[1]TCE - ANEXO IV - Preencher'!F405</f>
        <v>11744898000390</v>
      </c>
      <c r="E396" s="5" t="str">
        <f>'[1]TCE - ANEXO IV - Preencher'!G405</f>
        <v>ATACADAO COMERCIO DE CARNES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671214</v>
      </c>
      <c r="I396" s="6">
        <f>IF('[1]TCE - ANEXO IV - Preencher'!K405="","",'[1]TCE - ANEXO IV - Preencher'!K405)</f>
        <v>43903</v>
      </c>
      <c r="J396" s="5" t="str">
        <f>'[1]TCE - ANEXO IV - Preencher'!L405</f>
        <v>26200311744898000390550010006712141112884302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707.4</v>
      </c>
    </row>
    <row r="397" spans="1:12" s="8" customFormat="1" ht="19.5" customHeight="1" x14ac:dyDescent="0.2">
      <c r="A397" s="3">
        <f>IFERROR(VLOOKUP(B397,'[1]DADOS (OCULTAR)'!$P$3:$R$53,3,0),"")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3.99 - Outras despesas com Material de Consumo</v>
      </c>
      <c r="D397" s="3">
        <f>'[1]TCE - ANEXO IV - Preencher'!F406</f>
        <v>6015530000190</v>
      </c>
      <c r="E397" s="5" t="str">
        <f>'[1]TCE - ANEXO IV - Preencher'!G406</f>
        <v>AGROINDUSTRIAL FRUTN AA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141271</v>
      </c>
      <c r="I397" s="6">
        <f>IF('[1]TCE - ANEXO IV - Preencher'!K406="","",'[1]TCE - ANEXO IV - Preencher'!K406)</f>
        <v>43903</v>
      </c>
      <c r="J397" s="5" t="str">
        <f>'[1]TCE - ANEXO IV - Preencher'!L406</f>
        <v>26200306015530000190550010001412711100054920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301.5</v>
      </c>
    </row>
    <row r="398" spans="1:12" s="8" customFormat="1" ht="19.5" customHeight="1" x14ac:dyDescent="0.2">
      <c r="A398" s="3">
        <f>IFERROR(VLOOKUP(B398,'[1]DADOS (OCULTAR)'!$P$3:$R$53,3,0),"")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3.99 - Outras despesas com Material de Consumo</v>
      </c>
      <c r="D398" s="3">
        <f>'[1]TCE - ANEXO IV - Preencher'!F407</f>
        <v>13003893000170</v>
      </c>
      <c r="E398" s="5" t="str">
        <f>'[1]TCE - ANEXO IV - Preencher'!G407</f>
        <v>GRANJA OVO EXTRA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2287</v>
      </c>
      <c r="I398" s="6">
        <f>IF('[1]TCE - ANEXO IV - Preencher'!K407="","",'[1]TCE - ANEXO IV - Preencher'!K407)</f>
        <v>43904</v>
      </c>
      <c r="J398" s="5" t="str">
        <f>'[1]TCE - ANEXO IV - Preencher'!L407</f>
        <v>26200313003893000170550010000022871000385885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255</v>
      </c>
    </row>
    <row r="399" spans="1:12" s="8" customFormat="1" ht="19.5" customHeight="1" x14ac:dyDescent="0.2">
      <c r="A399" s="3">
        <f>IFERROR(VLOOKUP(B399,'[1]DADOS (OCULTAR)'!$P$3:$R$53,3,0),"")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3.99 - Outras despesas com Material de Consumo</v>
      </c>
      <c r="D399" s="3">
        <f>'[1]TCE - ANEXO IV - Preencher'!F408</f>
        <v>3721769000278</v>
      </c>
      <c r="E399" s="5" t="str">
        <f>'[1]TCE - ANEXO IV - Preencher'!G408</f>
        <v>MASTERBOI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12019</v>
      </c>
      <c r="I399" s="6">
        <f>IF('[1]TCE - ANEXO IV - Preencher'!K408="","",'[1]TCE - ANEXO IV - Preencher'!K408)</f>
        <v>43906</v>
      </c>
      <c r="J399" s="5" t="str">
        <f>'[1]TCE - ANEXO IV - Preencher'!L408</f>
        <v>26200303721769000278550040000120191700015162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852.89</v>
      </c>
    </row>
    <row r="400" spans="1:12" s="8" customFormat="1" ht="19.5" customHeight="1" x14ac:dyDescent="0.2">
      <c r="A400" s="3">
        <f>IFERROR(VLOOKUP(B400,'[1]DADOS (OCULTAR)'!$P$3:$R$53,3,0),"")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3.99 - Outras despesas com Material de Consumo</v>
      </c>
      <c r="D400" s="3">
        <f>'[1]TCE - ANEXO IV - Preencher'!F409</f>
        <v>13003893000170</v>
      </c>
      <c r="E400" s="5" t="str">
        <f>'[1]TCE - ANEXO IV - Preencher'!G409</f>
        <v>GRANJA OVO EXTRA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2291</v>
      </c>
      <c r="I400" s="6">
        <f>IF('[1]TCE - ANEXO IV - Preencher'!K409="","",'[1]TCE - ANEXO IV - Preencher'!K409)</f>
        <v>43907</v>
      </c>
      <c r="J400" s="5" t="str">
        <f>'[1]TCE - ANEXO IV - Preencher'!L409</f>
        <v>26200313003893000170550010000022911000386833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753</v>
      </c>
    </row>
    <row r="401" spans="1:12" s="8" customFormat="1" ht="19.5" customHeight="1" x14ac:dyDescent="0.2">
      <c r="A401" s="3">
        <f>IFERROR(VLOOKUP(B401,'[1]DADOS (OCULTAR)'!$P$3:$R$53,3,0),"")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3.99 - Outras despesas com Material de Consumo</v>
      </c>
      <c r="D401" s="3">
        <f>'[1]TCE - ANEXO IV - Preencher'!F410</f>
        <v>25529293000120</v>
      </c>
      <c r="E401" s="5" t="str">
        <f>'[1]TCE - ANEXO IV - Preencher'!G410</f>
        <v>TAYNA NASCIMENTO DE MELO EPP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000.008.300</v>
      </c>
      <c r="I401" s="6">
        <f>IF('[1]TCE - ANEXO IV - Preencher'!K410="","",'[1]TCE - ANEXO IV - Preencher'!K410)</f>
        <v>43907</v>
      </c>
      <c r="J401" s="5" t="str">
        <f>'[1]TCE - ANEXO IV - Preencher'!L410</f>
        <v>26200325529293000120550010000083001357285486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270</v>
      </c>
    </row>
    <row r="402" spans="1:12" s="8" customFormat="1" ht="19.5" customHeight="1" x14ac:dyDescent="0.2">
      <c r="A402" s="3">
        <f>IFERROR(VLOOKUP(B402,'[1]DADOS (OCULTAR)'!$P$3:$R$53,3,0),"")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3.99 - Outras despesas com Material de Consumo</v>
      </c>
      <c r="D402" s="3">
        <f>'[1]TCE - ANEXO IV - Preencher'!F411</f>
        <v>11744898000390</v>
      </c>
      <c r="E402" s="5" t="str">
        <f>'[1]TCE - ANEXO IV - Preencher'!G411</f>
        <v>ATACADAO COMERCIO DE CARNES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672708</v>
      </c>
      <c r="I402" s="6">
        <f>IF('[1]TCE - ANEXO IV - Preencher'!K411="","",'[1]TCE - ANEXO IV - Preencher'!K411)</f>
        <v>43907</v>
      </c>
      <c r="J402" s="5" t="str">
        <f>'[1]TCE - ANEXO IV - Preencher'!L411</f>
        <v>26200311744898000390550010006727081111661240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1269.95</v>
      </c>
    </row>
    <row r="403" spans="1:12" s="8" customFormat="1" ht="19.5" customHeight="1" x14ac:dyDescent="0.2">
      <c r="A403" s="3">
        <f>IFERROR(VLOOKUP(B403,'[1]DADOS (OCULTAR)'!$P$3:$R$53,3,0),"")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3.99 - Outras despesas com Material de Consumo</v>
      </c>
      <c r="D403" s="3">
        <f>'[1]TCE - ANEXO IV - Preencher'!F412</f>
        <v>3504437000150</v>
      </c>
      <c r="E403" s="5" t="str">
        <f>'[1]TCE - ANEXO IV - Preencher'!G412</f>
        <v>FRINSCAL DIST E IMPORT DE ALIMENTOS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1113230</v>
      </c>
      <c r="I403" s="6">
        <f>IF('[1]TCE - ANEXO IV - Preencher'!K412="","",'[1]TCE - ANEXO IV - Preencher'!K412)</f>
        <v>43907</v>
      </c>
      <c r="J403" s="5" t="str">
        <f>'[1]TCE - ANEXO IV - Preencher'!L412</f>
        <v>26200303504437000150550010011132301112414739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1876.8</v>
      </c>
    </row>
    <row r="404" spans="1:12" s="8" customFormat="1" ht="19.5" customHeight="1" x14ac:dyDescent="0.2">
      <c r="A404" s="3">
        <f>IFERROR(VLOOKUP(B404,'[1]DADOS (OCULTAR)'!$P$3:$R$53,3,0),"")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3.99 - Outras despesas com Material de Consumo</v>
      </c>
      <c r="D404" s="3">
        <f>'[1]TCE - ANEXO IV - Preencher'!F413</f>
        <v>7534303000133</v>
      </c>
      <c r="E404" s="5" t="str">
        <f>'[1]TCE - ANEXO IV - Preencher'!G413</f>
        <v>COMAL COMERCIO ATACADISTA DE ALIMENTOS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1012529</v>
      </c>
      <c r="I404" s="6">
        <f>IF('[1]TCE - ANEXO IV - Preencher'!K413="","",'[1]TCE - ANEXO IV - Preencher'!K413)</f>
        <v>43909</v>
      </c>
      <c r="J404" s="5" t="str">
        <f>'[1]TCE - ANEXO IV - Preencher'!L413</f>
        <v>26200307534303000133550010010125291118690386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9514.08</v>
      </c>
    </row>
    <row r="405" spans="1:12" s="8" customFormat="1" ht="19.5" customHeight="1" x14ac:dyDescent="0.2">
      <c r="A405" s="3">
        <f>IFERROR(VLOOKUP(B405,'[1]DADOS (OCULTAR)'!$P$3:$R$53,3,0),"")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3.99 - Outras despesas com Material de Consumo</v>
      </c>
      <c r="D405" s="3">
        <f>'[1]TCE - ANEXO IV - Preencher'!F414</f>
        <v>75315333024393</v>
      </c>
      <c r="E405" s="5" t="str">
        <f>'[1]TCE - ANEXO IV - Preencher'!G414</f>
        <v>ATACADAO S.A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000.004.164</v>
      </c>
      <c r="I405" s="6">
        <f>IF('[1]TCE - ANEXO IV - Preencher'!K414="","",'[1]TCE - ANEXO IV - Preencher'!K414)</f>
        <v>43909</v>
      </c>
      <c r="J405" s="5" t="str">
        <f>'[1]TCE - ANEXO IV - Preencher'!L414</f>
        <v>91200375315333024393550010000041641000060233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914.9</v>
      </c>
    </row>
    <row r="406" spans="1:12" s="8" customFormat="1" ht="19.5" customHeight="1" x14ac:dyDescent="0.2">
      <c r="A406" s="3">
        <f>IFERROR(VLOOKUP(B406,'[1]DADOS (OCULTAR)'!$P$3:$R$53,3,0),"")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3.99 - Outras despesas com Material de Consumo</v>
      </c>
      <c r="D406" s="3">
        <f>'[1]TCE - ANEXO IV - Preencher'!F415</f>
        <v>1348814000184</v>
      </c>
      <c r="E406" s="5" t="str">
        <f>'[1]TCE - ANEXO IV - Preencher'!G415</f>
        <v>BDL BEZERRA DISTRIBUIDORA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000.017.712</v>
      </c>
      <c r="I406" s="6">
        <f>IF('[1]TCE - ANEXO IV - Preencher'!K415="","",'[1]TCE - ANEXO IV - Preencher'!K415)</f>
        <v>43910</v>
      </c>
      <c r="J406" s="5" t="str">
        <f>'[1]TCE - ANEXO IV - Preencher'!L415</f>
        <v>26200301348814000184550010000177121046403278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597</v>
      </c>
    </row>
    <row r="407" spans="1:12" s="8" customFormat="1" ht="19.5" customHeight="1" x14ac:dyDescent="0.2">
      <c r="A407" s="3">
        <f>IFERROR(VLOOKUP(B407,'[1]DADOS (OCULTAR)'!$P$3:$R$53,3,0),"")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3.99 - Outras despesas com Material de Consumo</v>
      </c>
      <c r="D407" s="3">
        <f>'[1]TCE - ANEXO IV - Preencher'!F416</f>
        <v>13003893000170</v>
      </c>
      <c r="E407" s="5" t="str">
        <f>'[1]TCE - ANEXO IV - Preencher'!G416</f>
        <v>GRANJA OVO EXTRA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000.002.295</v>
      </c>
      <c r="I407" s="6">
        <f>IF('[1]TCE - ANEXO IV - Preencher'!K416="","",'[1]TCE - ANEXO IV - Preencher'!K416)</f>
        <v>43911</v>
      </c>
      <c r="J407" s="5" t="str">
        <f>'[1]TCE - ANEXO IV - Preencher'!L416</f>
        <v>26200313003893000170550010000022951000388444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425</v>
      </c>
    </row>
    <row r="408" spans="1:12" s="8" customFormat="1" ht="19.5" customHeight="1" x14ac:dyDescent="0.2">
      <c r="A408" s="3">
        <f>IFERROR(VLOOKUP(B408,'[1]DADOS (OCULTAR)'!$P$3:$R$53,3,0),"")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3.99 - Outras despesas com Material de Consumo</v>
      </c>
      <c r="D408" s="3">
        <f>'[1]TCE - ANEXO IV - Preencher'!F417</f>
        <v>6015530000190</v>
      </c>
      <c r="E408" s="5" t="str">
        <f>'[1]TCE - ANEXO IV - Preencher'!G417</f>
        <v>AGROINDUSTRIAL FRUTN AA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141648</v>
      </c>
      <c r="I408" s="6">
        <f>IF('[1]TCE - ANEXO IV - Preencher'!K417="","",'[1]TCE - ANEXO IV - Preencher'!K417)</f>
        <v>43913</v>
      </c>
      <c r="J408" s="5" t="str">
        <f>'[1]TCE - ANEXO IV - Preencher'!L417</f>
        <v>26200306015530000190550010001416481100154597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595</v>
      </c>
    </row>
    <row r="409" spans="1:12" s="8" customFormat="1" ht="19.5" customHeight="1" x14ac:dyDescent="0.2">
      <c r="A409" s="3">
        <f>IFERROR(VLOOKUP(B409,'[1]DADOS (OCULTAR)'!$P$3:$R$53,3,0),"")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3.99 - Outras despesas com Material de Consumo</v>
      </c>
      <c r="D409" s="3">
        <f>'[1]TCE - ANEXO IV - Preencher'!F418</f>
        <v>25529293000120</v>
      </c>
      <c r="E409" s="5" t="str">
        <f>'[1]TCE - ANEXO IV - Preencher'!G418</f>
        <v>TAYNA NASCIMENTO DE MELO EPP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000.008.324</v>
      </c>
      <c r="I409" s="6">
        <f>IF('[1]TCE - ANEXO IV - Preencher'!K418="","",'[1]TCE - ANEXO IV - Preencher'!K418)</f>
        <v>43914</v>
      </c>
      <c r="J409" s="5" t="str">
        <f>'[1]TCE - ANEXO IV - Preencher'!L418</f>
        <v>26200325529293000120550010000083241244168516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570</v>
      </c>
    </row>
    <row r="410" spans="1:12" s="8" customFormat="1" ht="19.5" customHeight="1" x14ac:dyDescent="0.2">
      <c r="A410" s="3">
        <f>IFERROR(VLOOKUP(B410,'[1]DADOS (OCULTAR)'!$P$3:$R$53,3,0),"")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3.99 - Outras despesas com Material de Consumo</v>
      </c>
      <c r="D410" s="3">
        <f>'[1]TCE - ANEXO IV - Preencher'!F419</f>
        <v>13003893000170</v>
      </c>
      <c r="E410" s="5" t="str">
        <f>'[1]TCE - ANEXO IV - Preencher'!G419</f>
        <v>GRANJA OVO EXTRA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2299</v>
      </c>
      <c r="I410" s="6">
        <f>IF('[1]TCE - ANEXO IV - Preencher'!K419="","",'[1]TCE - ANEXO IV - Preencher'!K419)</f>
        <v>43915</v>
      </c>
      <c r="J410" s="5" t="str">
        <f>'[1]TCE - ANEXO IV - Preencher'!L419</f>
        <v>26200313003893000170550010000022991000389997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510</v>
      </c>
    </row>
    <row r="411" spans="1:12" s="8" customFormat="1" ht="19.5" customHeight="1" x14ac:dyDescent="0.2">
      <c r="A411" s="3">
        <f>IFERROR(VLOOKUP(B411,'[1]DADOS (OCULTAR)'!$P$3:$R$53,3,0),"")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3.99 - Outras despesas com Material de Consumo</v>
      </c>
      <c r="D411" s="3">
        <f>'[1]TCE - ANEXO IV - Preencher'!F420</f>
        <v>7534303000133</v>
      </c>
      <c r="E411" s="5" t="str">
        <f>'[1]TCE - ANEXO IV - Preencher'!G420</f>
        <v>COMAL COMERCIO ATACADISTA DE ALIMENTOS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1013302</v>
      </c>
      <c r="I411" s="6">
        <f>IF('[1]TCE - ANEXO IV - Preencher'!K420="","",'[1]TCE - ANEXO IV - Preencher'!K420)</f>
        <v>43916</v>
      </c>
      <c r="J411" s="5" t="str">
        <f>'[1]TCE - ANEXO IV - Preencher'!L420</f>
        <v>26200307534303000133550010010133021117521491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10085.86</v>
      </c>
    </row>
    <row r="412" spans="1:12" s="8" customFormat="1" ht="19.5" customHeight="1" x14ac:dyDescent="0.2">
      <c r="A412" s="3">
        <f>IFERROR(VLOOKUP(B412,'[1]DADOS (OCULTAR)'!$P$3:$R$53,3,0),"")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3.99 - Outras despesas com Material de Consumo</v>
      </c>
      <c r="D412" s="3">
        <f>'[1]TCE - ANEXO IV - Preencher'!F421</f>
        <v>7534303000133</v>
      </c>
      <c r="E412" s="5" t="str">
        <f>'[1]TCE - ANEXO IV - Preencher'!G421</f>
        <v>COMAL COMERCIO ATACADISTA DE ALIMENTOS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1013303</v>
      </c>
      <c r="I412" s="6">
        <f>IF('[1]TCE - ANEXO IV - Preencher'!K421="","",'[1]TCE - ANEXO IV - Preencher'!K421)</f>
        <v>43916</v>
      </c>
      <c r="J412" s="5" t="str">
        <f>'[1]TCE - ANEXO IV - Preencher'!L421</f>
        <v>26200307534303000133550010010133031116727433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8496.7999999999993</v>
      </c>
    </row>
    <row r="413" spans="1:12" s="8" customFormat="1" ht="19.5" customHeight="1" x14ac:dyDescent="0.2">
      <c r="A413" s="3">
        <f>IFERROR(VLOOKUP(B413,'[1]DADOS (OCULTAR)'!$P$3:$R$53,3,0),"")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3.99 - Outras despesas com Material de Consumo</v>
      </c>
      <c r="D413" s="3">
        <f>'[1]TCE - ANEXO IV - Preencher'!F422</f>
        <v>6281775000169</v>
      </c>
      <c r="E413" s="5" t="str">
        <f>'[1]TCE - ANEXO IV - Preencher'!G422</f>
        <v>MF SANTOS PRODUTOS ALIM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526020</v>
      </c>
      <c r="I413" s="6">
        <f>IF('[1]TCE - ANEXO IV - Preencher'!K422="","",'[1]TCE - ANEXO IV - Preencher'!K422)</f>
        <v>43916</v>
      </c>
      <c r="J413" s="5" t="str">
        <f>'[1]TCE - ANEXO IV - Preencher'!L422</f>
        <v>26200306281775000169550010005260207118473926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13405.78</v>
      </c>
    </row>
    <row r="414" spans="1:12" s="8" customFormat="1" ht="19.5" customHeight="1" x14ac:dyDescent="0.2">
      <c r="A414" s="3">
        <f>IFERROR(VLOOKUP(B414,'[1]DADOS (OCULTAR)'!$P$3:$R$53,3,0),"")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3.99 - Outras despesas com Material de Consumo</v>
      </c>
      <c r="D414" s="3">
        <f>'[1]TCE - ANEXO IV - Preencher'!F423</f>
        <v>1348814000184</v>
      </c>
      <c r="E414" s="5" t="str">
        <f>'[1]TCE - ANEXO IV - Preencher'!G423</f>
        <v>BDL BEZERRA DISTRIBUIDORA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000.017.733</v>
      </c>
      <c r="I414" s="6">
        <f>IF('[1]TCE - ANEXO IV - Preencher'!K423="","",'[1]TCE - ANEXO IV - Preencher'!K423)</f>
        <v>43916</v>
      </c>
      <c r="J414" s="5" t="str">
        <f>'[1]TCE - ANEXO IV - Preencher'!L423</f>
        <v>26200301348814000184550010000177331046403278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6857.9</v>
      </c>
    </row>
    <row r="415" spans="1:12" s="8" customFormat="1" ht="19.5" customHeight="1" x14ac:dyDescent="0.2">
      <c r="A415" s="3">
        <f>IFERROR(VLOOKUP(B415,'[1]DADOS (OCULTAR)'!$P$3:$R$53,3,0),"")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3.99 - Outras despesas com Material de Consumo</v>
      </c>
      <c r="D415" s="3">
        <f>'[1]TCE - ANEXO IV - Preencher'!F424</f>
        <v>24150377000195</v>
      </c>
      <c r="E415" s="5" t="str">
        <f>'[1]TCE - ANEXO IV - Preencher'!G424</f>
        <v>KARNEKEIJO LOGISTICA INTEGRADA LT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3832427</v>
      </c>
      <c r="I415" s="6">
        <f>IF('[1]TCE - ANEXO IV - Preencher'!K424="","",'[1]TCE - ANEXO IV - Preencher'!K424)</f>
        <v>43916</v>
      </c>
      <c r="J415" s="5" t="str">
        <f>'[1]TCE - ANEXO IV - Preencher'!L424</f>
        <v>26200324150377000195550010038324271918619234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909.89</v>
      </c>
    </row>
    <row r="416" spans="1:12" s="8" customFormat="1" ht="19.5" customHeight="1" x14ac:dyDescent="0.2">
      <c r="A416" s="3">
        <f>IFERROR(VLOOKUP(B416,'[1]DADOS (OCULTAR)'!$P$3:$R$53,3,0),"")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3.99 - Outras despesas com Material de Consumo</v>
      </c>
      <c r="D416" s="3">
        <f>'[1]TCE - ANEXO IV - Preencher'!F425</f>
        <v>24150377000195</v>
      </c>
      <c r="E416" s="5" t="str">
        <f>'[1]TCE - ANEXO IV - Preencher'!G425</f>
        <v>KARNEKEIJO LOGISTICA INTEGRADA LT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3831383</v>
      </c>
      <c r="I416" s="6">
        <f>IF('[1]TCE - ANEXO IV - Preencher'!K425="","",'[1]TCE - ANEXO IV - Preencher'!K425)</f>
        <v>43916</v>
      </c>
      <c r="J416" s="5" t="str">
        <f>'[1]TCE - ANEXO IV - Preencher'!L425</f>
        <v>26200324150377000195550010038313832146419646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2717.96</v>
      </c>
    </row>
    <row r="417" spans="1:12" s="8" customFormat="1" ht="19.5" customHeight="1" x14ac:dyDescent="0.2">
      <c r="A417" s="3">
        <f>IFERROR(VLOOKUP(B417,'[1]DADOS (OCULTAR)'!$P$3:$R$53,3,0),"")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3.99 - Outras despesas com Material de Consumo</v>
      </c>
      <c r="D417" s="3">
        <f>'[1]TCE - ANEXO IV - Preencher'!F426</f>
        <v>24150377000195</v>
      </c>
      <c r="E417" s="5" t="str">
        <f>'[1]TCE - ANEXO IV - Preencher'!G426</f>
        <v>KARNEKEIJO LOGISTICA INTEGRADA LT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3831384</v>
      </c>
      <c r="I417" s="6">
        <f>IF('[1]TCE - ANEXO IV - Preencher'!K426="","",'[1]TCE - ANEXO IV - Preencher'!K426)</f>
        <v>43916</v>
      </c>
      <c r="J417" s="5" t="str">
        <f>'[1]TCE - ANEXO IV - Preencher'!L426</f>
        <v>26200324150377000195550010038313842188484796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8425.64</v>
      </c>
    </row>
    <row r="418" spans="1:12" s="8" customFormat="1" ht="19.5" customHeight="1" x14ac:dyDescent="0.2">
      <c r="A418" s="3">
        <f>IFERROR(VLOOKUP(B418,'[1]DADOS (OCULTAR)'!$P$3:$R$53,3,0),"")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3.99 - Outras despesas com Material de Consumo</v>
      </c>
      <c r="D418" s="3">
        <f>'[1]TCE - ANEXO IV - Preencher'!F427</f>
        <v>3721769000278</v>
      </c>
      <c r="E418" s="5" t="str">
        <f>'[1]TCE - ANEXO IV - Preencher'!G427</f>
        <v>MASTERBOI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17869</v>
      </c>
      <c r="I418" s="6">
        <f>IF('[1]TCE - ANEXO IV - Preencher'!K427="","",'[1]TCE - ANEXO IV - Preencher'!K427)</f>
        <v>43916</v>
      </c>
      <c r="J418" s="5" t="str">
        <f>'[1]TCE - ANEXO IV - Preencher'!L427</f>
        <v>26200303721769000278550040000178691858169421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1175.4000000000001</v>
      </c>
    </row>
    <row r="419" spans="1:12" s="8" customFormat="1" ht="19.5" customHeight="1" x14ac:dyDescent="0.2">
      <c r="A419" s="3">
        <f>IFERROR(VLOOKUP(B419,'[1]DADOS (OCULTAR)'!$P$3:$R$53,3,0),"")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3.99 - Outras despesas com Material de Consumo</v>
      </c>
      <c r="D419" s="3">
        <f>'[1]TCE - ANEXO IV - Preencher'!F428</f>
        <v>3504437000150</v>
      </c>
      <c r="E419" s="5" t="str">
        <f>'[1]TCE - ANEXO IV - Preencher'!G428</f>
        <v>FRINSCAL DIST E IMPORT DE ALIMENTOS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1115009</v>
      </c>
      <c r="I419" s="6">
        <f>IF('[1]TCE - ANEXO IV - Preencher'!K428="","",'[1]TCE - ANEXO IV - Preencher'!K428)</f>
        <v>43916</v>
      </c>
      <c r="J419" s="5" t="str">
        <f>'[1]TCE - ANEXO IV - Preencher'!L428</f>
        <v>26200303504437000150550010011150091117843926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3104.43</v>
      </c>
    </row>
    <row r="420" spans="1:12" s="8" customFormat="1" ht="19.5" customHeight="1" x14ac:dyDescent="0.2">
      <c r="A420" s="3">
        <f>IFERROR(VLOOKUP(B420,'[1]DADOS (OCULTAR)'!$P$3:$R$53,3,0),"")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3.99 - Outras despesas com Material de Consumo</v>
      </c>
      <c r="D420" s="3">
        <f>'[1]TCE - ANEXO IV - Preencher'!F429</f>
        <v>8029696000352</v>
      </c>
      <c r="E420" s="5" t="str">
        <f>'[1]TCE - ANEXO IV - Preencher'!G429</f>
        <v>ESTIVAS NOVO PRADO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1.456.009</v>
      </c>
      <c r="I420" s="6">
        <f>IF('[1]TCE - ANEXO IV - Preencher'!K429="","",'[1]TCE - ANEXO IV - Preencher'!K429)</f>
        <v>43916</v>
      </c>
      <c r="J420" s="5" t="str">
        <f>'[1]TCE - ANEXO IV - Preencher'!L429</f>
        <v>26200308029696000352550010014560091001734104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1620</v>
      </c>
    </row>
    <row r="421" spans="1:12" s="8" customFormat="1" ht="19.5" customHeight="1" x14ac:dyDescent="0.2">
      <c r="A421" s="3">
        <f>IFERROR(VLOOKUP(B421,'[1]DADOS (OCULTAR)'!$P$3:$R$53,3,0),"")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3.99 - Outras despesas com Material de Consumo</v>
      </c>
      <c r="D421" s="3">
        <f>'[1]TCE - ANEXO IV - Preencher'!F430</f>
        <v>30779584000106</v>
      </c>
      <c r="E421" s="5" t="str">
        <f>'[1]TCE - ANEXO IV - Preencher'!G430</f>
        <v>DISPAN ATACADO DE ALIMENTOS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000.002.278</v>
      </c>
      <c r="I421" s="6">
        <f>IF('[1]TCE - ANEXO IV - Preencher'!K430="","",'[1]TCE - ANEXO IV - Preencher'!K430)</f>
        <v>43916</v>
      </c>
      <c r="J421" s="5" t="str">
        <f>'[1]TCE - ANEXO IV - Preencher'!L430</f>
        <v>26200330779584000106550010000022781271431155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783</v>
      </c>
    </row>
    <row r="422" spans="1:12" s="8" customFormat="1" ht="19.5" customHeight="1" x14ac:dyDescent="0.2">
      <c r="A422" s="3">
        <f>IFERROR(VLOOKUP(B422,'[1]DADOS (OCULTAR)'!$P$3:$R$53,3,0),"")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3.99 - Outras despesas com Material de Consumo</v>
      </c>
      <c r="D422" s="3">
        <f>'[1]TCE - ANEXO IV - Preencher'!F431</f>
        <v>7534303000133</v>
      </c>
      <c r="E422" s="5" t="str">
        <f>'[1]TCE - ANEXO IV - Preencher'!G431</f>
        <v>COMAL COMERCIO ATACADISTA DE ALIMENTOS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1013751</v>
      </c>
      <c r="I422" s="6">
        <f>IF('[1]TCE - ANEXO IV - Preencher'!K431="","",'[1]TCE - ANEXO IV - Preencher'!K431)</f>
        <v>43917</v>
      </c>
      <c r="J422" s="5" t="str">
        <f>'[1]TCE - ANEXO IV - Preencher'!L431</f>
        <v>26200307534303000133550010010137511114264788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1305.5</v>
      </c>
    </row>
    <row r="423" spans="1:12" s="8" customFormat="1" ht="19.5" customHeight="1" x14ac:dyDescent="0.2">
      <c r="A423" s="3">
        <f>IFERROR(VLOOKUP(B423,'[1]DADOS (OCULTAR)'!$P$3:$R$53,3,0),"")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3.99 - Outras despesas com Material de Consumo</v>
      </c>
      <c r="D423" s="3">
        <f>'[1]TCE - ANEXO IV - Preencher'!F432</f>
        <v>6281775000169</v>
      </c>
      <c r="E423" s="5" t="str">
        <f>'[1]TCE - ANEXO IV - Preencher'!G432</f>
        <v>MF SANTOS PRODUTOS ALIM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526214</v>
      </c>
      <c r="I423" s="6">
        <f>IF('[1]TCE - ANEXO IV - Preencher'!K432="","",'[1]TCE - ANEXO IV - Preencher'!K432)</f>
        <v>43917</v>
      </c>
      <c r="J423" s="5" t="str">
        <f>'[1]TCE - ANEXO IV - Preencher'!L432</f>
        <v>26200306281775000169550010005262141119473860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1645</v>
      </c>
    </row>
    <row r="424" spans="1:12" s="8" customFormat="1" ht="19.5" customHeight="1" x14ac:dyDescent="0.2">
      <c r="A424" s="3">
        <f>IFERROR(VLOOKUP(B424,'[1]DADOS (OCULTAR)'!$P$3:$R$53,3,0),"")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3.99 - Outras despesas com Material de Consumo</v>
      </c>
      <c r="D424" s="3">
        <f>'[1]TCE - ANEXO IV - Preencher'!F433</f>
        <v>75315333024393</v>
      </c>
      <c r="E424" s="5" t="str">
        <f>'[1]TCE - ANEXO IV - Preencher'!G433</f>
        <v>ATACADAO S.A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000.004.472</v>
      </c>
      <c r="I424" s="6">
        <f>IF('[1]TCE - ANEXO IV - Preencher'!K433="","",'[1]TCE - ANEXO IV - Preencher'!K433)</f>
        <v>43917</v>
      </c>
      <c r="J424" s="5" t="str">
        <f>'[1]TCE - ANEXO IV - Preencher'!L433</f>
        <v>26200375315333024393550010000044721000064910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764.21</v>
      </c>
    </row>
    <row r="425" spans="1:12" s="8" customFormat="1" ht="19.5" customHeight="1" x14ac:dyDescent="0.2">
      <c r="A425" s="3">
        <f>IFERROR(VLOOKUP(B425,'[1]DADOS (OCULTAR)'!$P$3:$R$53,3,0),"")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3.99 - Outras despesas com Material de Consumo</v>
      </c>
      <c r="D425" s="3">
        <f>'[1]TCE - ANEXO IV - Preencher'!F434</f>
        <v>25529293000120</v>
      </c>
      <c r="E425" s="5" t="str">
        <f>'[1]TCE - ANEXO IV - Preencher'!G434</f>
        <v>TAYNA NASCIMENTO DE MELO EPP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000.008.359</v>
      </c>
      <c r="I425" s="6">
        <f>IF('[1]TCE - ANEXO IV - Preencher'!K434="","",'[1]TCE - ANEXO IV - Preencher'!K434)</f>
        <v>43920</v>
      </c>
      <c r="J425" s="5" t="str">
        <f>'[1]TCE - ANEXO IV - Preencher'!L434</f>
        <v>26200325529293000120550010000083591085235309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615</v>
      </c>
    </row>
    <row r="426" spans="1:12" s="8" customFormat="1" ht="19.5" customHeight="1" x14ac:dyDescent="0.2">
      <c r="A426" s="3">
        <f>IFERROR(VLOOKUP(B426,'[1]DADOS (OCULTAR)'!$P$3:$R$53,3,0),"")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3.99 - Outras despesas com Material de Consumo</v>
      </c>
      <c r="D426" s="3">
        <f>'[1]TCE - ANEXO IV - Preencher'!F435</f>
        <v>659083000125</v>
      </c>
      <c r="E426" s="5" t="str">
        <f>'[1]TCE - ANEXO IV - Preencher'!G435</f>
        <v>ULYSSES CAVALCANTI JUNIOR  ME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000.000.058</v>
      </c>
      <c r="I426" s="6">
        <f>IF('[1]TCE - ANEXO IV - Preencher'!K435="","",'[1]TCE - ANEXO IV - Preencher'!K435)</f>
        <v>43920</v>
      </c>
      <c r="J426" s="5" t="str">
        <f>'[1]TCE - ANEXO IV - Preencher'!L435</f>
        <v>26200300659083000125550010000000581000012851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7076.2</v>
      </c>
    </row>
    <row r="427" spans="1:12" s="8" customFormat="1" ht="19.5" customHeight="1" x14ac:dyDescent="0.2">
      <c r="A427" s="3">
        <f>IFERROR(VLOOKUP(B427,'[1]DADOS (OCULTAR)'!$P$3:$R$53,3,0),"")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3.99 - Outras despesas com Material de Consumo</v>
      </c>
      <c r="D427" s="3">
        <f>'[1]TCE - ANEXO IV - Preencher'!F436</f>
        <v>8029696000352</v>
      </c>
      <c r="E427" s="5" t="str">
        <f>'[1]TCE - ANEXO IV - Preencher'!G436</f>
        <v>ESTIVAS NOVO PRADO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1.456.324</v>
      </c>
      <c r="I427" s="6">
        <f>IF('[1]TCE - ANEXO IV - Preencher'!K436="","",'[1]TCE - ANEXO IV - Preencher'!K436)</f>
        <v>43920</v>
      </c>
      <c r="J427" s="5" t="str">
        <f>'[1]TCE - ANEXO IV - Preencher'!L436</f>
        <v>26200308029696000352550010014563241001775113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1755</v>
      </c>
    </row>
    <row r="428" spans="1:12" s="8" customFormat="1" ht="19.5" customHeight="1" x14ac:dyDescent="0.2">
      <c r="A428" s="3">
        <f>IFERROR(VLOOKUP(B428,'[1]DADOS (OCULTAR)'!$P$3:$R$53,3,0),"")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3.99 - Outras despesas com Material de Consumo</v>
      </c>
      <c r="D428" s="3">
        <f>'[1]TCE - ANEXO IV - Preencher'!F437</f>
        <v>6281775000169</v>
      </c>
      <c r="E428" s="5" t="str">
        <f>'[1]TCE - ANEXO IV - Preencher'!G437</f>
        <v>MF SANTOS PRODUTOS ALIM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526301</v>
      </c>
      <c r="I428" s="6">
        <f>IF('[1]TCE - ANEXO IV - Preencher'!K437="","",'[1]TCE - ANEXO IV - Preencher'!K437)</f>
        <v>43921</v>
      </c>
      <c r="J428" s="5" t="str">
        <f>'[1]TCE - ANEXO IV - Preencher'!L437</f>
        <v>26200306281775000169550010005263011114493657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204.9</v>
      </c>
    </row>
    <row r="429" spans="1:12" s="8" customFormat="1" ht="19.5" customHeight="1" x14ac:dyDescent="0.2">
      <c r="A429" s="3">
        <f>IFERROR(VLOOKUP(B429,'[1]DADOS (OCULTAR)'!$P$3:$R$53,3,0),"")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3.99 - Outras despesas com Material de Consumo</v>
      </c>
      <c r="D429" s="3">
        <f>'[1]TCE - ANEXO IV - Preencher'!F438</f>
        <v>9248632000143</v>
      </c>
      <c r="E429" s="5" t="str">
        <f>'[1]TCE - ANEXO IV - Preencher'!G438</f>
        <v>D NASCIMENTO SILVA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000.001.986</v>
      </c>
      <c r="I429" s="6">
        <f>IF('[1]TCE - ANEXO IV - Preencher'!K438="","",'[1]TCE - ANEXO IV - Preencher'!K438)</f>
        <v>43921</v>
      </c>
      <c r="J429" s="5" t="str">
        <f>'[1]TCE - ANEXO IV - Preencher'!L438</f>
        <v>26200309248632000143550010000019861020733514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14714.35</v>
      </c>
    </row>
    <row r="430" spans="1:12" s="8" customFormat="1" ht="19.5" customHeight="1" x14ac:dyDescent="0.2">
      <c r="A430" s="3">
        <f>IFERROR(VLOOKUP(B430,'[1]DADOS (OCULTAR)'!$P$3:$R$53,3,0),"")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3.99 - Outras despesas com Material de Consumo</v>
      </c>
      <c r="D430" s="3">
        <f>'[1]TCE - ANEXO IV - Preencher'!F439</f>
        <v>6015530000190</v>
      </c>
      <c r="E430" s="5" t="str">
        <f>'[1]TCE - ANEXO IV - Preencher'!G439</f>
        <v>AGROINDUSTRIAL FRUTN AA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142025</v>
      </c>
      <c r="I430" s="6">
        <f>IF('[1]TCE - ANEXO IV - Preencher'!K439="","",'[1]TCE - ANEXO IV - Preencher'!K439)</f>
        <v>43921</v>
      </c>
      <c r="J430" s="5" t="str">
        <f>'[1]TCE - ANEXO IV - Preencher'!L439</f>
        <v>00190000090290353500900003148178182280000056850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568.5</v>
      </c>
    </row>
    <row r="431" spans="1:12" s="8" customFormat="1" ht="19.5" customHeight="1" x14ac:dyDescent="0.2">
      <c r="A431" s="3">
        <f>IFERROR(VLOOKUP(B431,'[1]DADOS (OCULTAR)'!$P$3:$R$53,3,0),"")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3.99 - Outras despesas com Material de Consumo</v>
      </c>
      <c r="D431" s="3">
        <f>'[1]TCE - ANEXO IV - Preencher'!F440</f>
        <v>2725362000175</v>
      </c>
      <c r="E431" s="5" t="str">
        <f>'[1]TCE - ANEXO IV - Preencher'!G440</f>
        <v>SANDIL SANTOS DISTRIBUIDORA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000.007.011</v>
      </c>
      <c r="I431" s="6">
        <f>IF('[1]TCE - ANEXO IV - Preencher'!K440="","",'[1]TCE - ANEXO IV - Preencher'!K440)</f>
        <v>43893</v>
      </c>
      <c r="J431" s="5" t="str">
        <f>'[1]TCE - ANEXO IV - Preencher'!L440</f>
        <v>26200302725362000175550010000070111000428565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315</v>
      </c>
    </row>
    <row r="432" spans="1:12" s="8" customFormat="1" ht="19.5" customHeight="1" x14ac:dyDescent="0.2">
      <c r="A432" s="3">
        <f>IFERROR(VLOOKUP(B432,'[1]DADOS (OCULTAR)'!$P$3:$R$53,3,0),"")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3.99 - Outras despesas com Material de Consumo</v>
      </c>
      <c r="D432" s="3">
        <f>'[1]TCE - ANEXO IV - Preencher'!F441</f>
        <v>11840014000130</v>
      </c>
      <c r="E432" s="5" t="str">
        <f>'[1]TCE - ANEXO IV - Preencher'!G441</f>
        <v>MACROPAC PROTECAO E EMBALAGEM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282082</v>
      </c>
      <c r="I432" s="6">
        <f>IF('[1]TCE - ANEXO IV - Preencher'!K441="","",'[1]TCE - ANEXO IV - Preencher'!K441)</f>
        <v>43893</v>
      </c>
      <c r="J432" s="5" t="str">
        <f>'[1]TCE - ANEXO IV - Preencher'!L441</f>
        <v>26200311840014000130550010002820821575116534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762</v>
      </c>
    </row>
    <row r="433" spans="1:12" s="8" customFormat="1" ht="19.5" customHeight="1" x14ac:dyDescent="0.2">
      <c r="A433" s="3">
        <f>IFERROR(VLOOKUP(B433,'[1]DADOS (OCULTAR)'!$P$3:$R$53,3,0),"")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3.99 - Outras despesas com Material de Consumo</v>
      </c>
      <c r="D433" s="3">
        <f>'[1]TCE - ANEXO IV - Preencher'!F442</f>
        <v>2725362000175</v>
      </c>
      <c r="E433" s="5" t="str">
        <f>'[1]TCE - ANEXO IV - Preencher'!G442</f>
        <v>SANDIL SANTOS DISTRIBUIDORA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7026</v>
      </c>
      <c r="I433" s="6">
        <f>IF('[1]TCE - ANEXO IV - Preencher'!K442="","",'[1]TCE - ANEXO IV - Preencher'!K442)</f>
        <v>43895</v>
      </c>
      <c r="J433" s="5" t="str">
        <f>'[1]TCE - ANEXO IV - Preencher'!L442</f>
        <v>26200302725362000175550010000070261000429963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933</v>
      </c>
    </row>
    <row r="434" spans="1:12" s="8" customFormat="1" ht="19.5" customHeight="1" x14ac:dyDescent="0.2">
      <c r="A434" s="3">
        <f>IFERROR(VLOOKUP(B434,'[1]DADOS (OCULTAR)'!$P$3:$R$53,3,0),"")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3.99 - Outras despesas com Material de Consumo</v>
      </c>
      <c r="D434" s="3">
        <f>'[1]TCE - ANEXO IV - Preencher'!F443</f>
        <v>22006201000139</v>
      </c>
      <c r="E434" s="5" t="str">
        <f>'[1]TCE - ANEXO IV - Preencher'!G443</f>
        <v>FORTPEL COMERCIO DE DESCARTAVEIS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59214</v>
      </c>
      <c r="I434" s="6">
        <f>IF('[1]TCE - ANEXO IV - Preencher'!K443="","",'[1]TCE - ANEXO IV - Preencher'!K443)</f>
        <v>43895</v>
      </c>
      <c r="J434" s="5" t="str">
        <f>'[1]TCE - ANEXO IV - Preencher'!L443</f>
        <v>26200322006201000139550000000592141100592140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556.46</v>
      </c>
    </row>
    <row r="435" spans="1:12" s="8" customFormat="1" ht="19.5" customHeight="1" x14ac:dyDescent="0.2">
      <c r="A435" s="3">
        <f>IFERROR(VLOOKUP(B435,'[1]DADOS (OCULTAR)'!$P$3:$R$53,3,0),"")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3.99 - Outras despesas com Material de Consumo</v>
      </c>
      <c r="D435" s="3">
        <f>'[1]TCE - ANEXO IV - Preencher'!F444</f>
        <v>2725362000175</v>
      </c>
      <c r="E435" s="5" t="str">
        <f>'[1]TCE - ANEXO IV - Preencher'!G444</f>
        <v>SANDIL SANTOS DISTRIBUIDORA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000.007.033</v>
      </c>
      <c r="I435" s="6">
        <f>IF('[1]TCE - ANEXO IV - Preencher'!K444="","",'[1]TCE - ANEXO IV - Preencher'!K444)</f>
        <v>43899</v>
      </c>
      <c r="J435" s="5" t="str">
        <f>'[1]TCE - ANEXO IV - Preencher'!L444</f>
        <v>26200302725362000175550010000070331000431016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121</v>
      </c>
    </row>
    <row r="436" spans="1:12" s="8" customFormat="1" ht="19.5" customHeight="1" x14ac:dyDescent="0.2">
      <c r="A436" s="3">
        <f>IFERROR(VLOOKUP(B436,'[1]DADOS (OCULTAR)'!$P$3:$R$53,3,0),"")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3.99 - Outras despesas com Material de Consumo</v>
      </c>
      <c r="D436" s="3">
        <f>'[1]TCE - ANEXO IV - Preencher'!F445</f>
        <v>11142529000166</v>
      </c>
      <c r="E436" s="5" t="str">
        <f>'[1]TCE - ANEXO IV - Preencher'!G445</f>
        <v>DISTRIBUIDORA FACIL EIRELI ME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000.092.079</v>
      </c>
      <c r="I436" s="6">
        <f>IF('[1]TCE - ANEXO IV - Preencher'!K445="","",'[1]TCE - ANEXO IV - Preencher'!K445)</f>
        <v>43899</v>
      </c>
      <c r="J436" s="5" t="str">
        <f>'[1]TCE - ANEXO IV - Preencher'!L445</f>
        <v>26200311142529000166550010000920791000768705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71</v>
      </c>
    </row>
    <row r="437" spans="1:12" s="8" customFormat="1" ht="19.5" customHeight="1" x14ac:dyDescent="0.2">
      <c r="A437" s="3">
        <f>IFERROR(VLOOKUP(B437,'[1]DADOS (OCULTAR)'!$P$3:$R$53,3,0),"")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3.99 - Outras despesas com Material de Consumo</v>
      </c>
      <c r="D437" s="3">
        <f>'[1]TCE - ANEXO IV - Preencher'!F446</f>
        <v>24189651000130</v>
      </c>
      <c r="E437" s="5" t="str">
        <f>'[1]TCE - ANEXO IV - Preencher'!G446</f>
        <v>BRD DISTRIBUIDORA EIRELI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000.010.410</v>
      </c>
      <c r="I437" s="6">
        <f>IF('[1]TCE - ANEXO IV - Preencher'!K446="","",'[1]TCE - ANEXO IV - Preencher'!K446)</f>
        <v>43899</v>
      </c>
      <c r="J437" s="5" t="str">
        <f>'[1]TCE - ANEXO IV - Preencher'!L446</f>
        <v>26200324189651000130550010000104101856687260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480</v>
      </c>
    </row>
    <row r="438" spans="1:12" s="8" customFormat="1" ht="19.5" customHeight="1" x14ac:dyDescent="0.2">
      <c r="A438" s="3">
        <f>IFERROR(VLOOKUP(B438,'[1]DADOS (OCULTAR)'!$P$3:$R$53,3,0),"")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3.99 - Outras despesas com Material de Consumo</v>
      </c>
      <c r="D438" s="3">
        <f>'[1]TCE - ANEXO IV - Preencher'!F447</f>
        <v>11840014000130</v>
      </c>
      <c r="E438" s="5" t="str">
        <f>'[1]TCE - ANEXO IV - Preencher'!G447</f>
        <v>MACROPAC PROTECAO E EMBALAGEM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282797</v>
      </c>
      <c r="I438" s="6">
        <f>IF('[1]TCE - ANEXO IV - Preencher'!K447="","",'[1]TCE - ANEXO IV - Preencher'!K447)</f>
        <v>43900</v>
      </c>
      <c r="J438" s="5" t="str">
        <f>'[1]TCE - ANEXO IV - Preencher'!L447</f>
        <v>26200311840014000130550010002827971035530323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4712.76</v>
      </c>
    </row>
    <row r="439" spans="1:12" s="8" customFormat="1" ht="19.5" customHeight="1" x14ac:dyDescent="0.2">
      <c r="A439" s="3">
        <f>IFERROR(VLOOKUP(B439,'[1]DADOS (OCULTAR)'!$P$3:$R$53,3,0),"")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3.99 - Outras despesas com Material de Consumo</v>
      </c>
      <c r="D439" s="3">
        <f>'[1]TCE - ANEXO IV - Preencher'!F448</f>
        <v>11555207000149</v>
      </c>
      <c r="E439" s="5" t="str">
        <f>'[1]TCE - ANEXO IV - Preencher'!G448</f>
        <v>MOV SUPRIMENTOS LTDA.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8012</v>
      </c>
      <c r="I439" s="6">
        <f>IF('[1]TCE - ANEXO IV - Preencher'!K448="","",'[1]TCE - ANEXO IV - Preencher'!K448)</f>
        <v>43900</v>
      </c>
      <c r="J439" s="5" t="str">
        <f>'[1]TCE - ANEXO IV - Preencher'!L448</f>
        <v>26200311555207000149550010000080121000565557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8914</v>
      </c>
    </row>
    <row r="440" spans="1:12" s="8" customFormat="1" ht="19.5" customHeight="1" x14ac:dyDescent="0.2">
      <c r="A440" s="3">
        <f>IFERROR(VLOOKUP(B440,'[1]DADOS (OCULTAR)'!$P$3:$R$53,3,0),"")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3.99 - Outras despesas com Material de Consumo</v>
      </c>
      <c r="D440" s="3">
        <f>'[1]TCE - ANEXO IV - Preencher'!F449</f>
        <v>2725362000175</v>
      </c>
      <c r="E440" s="5" t="str">
        <f>'[1]TCE - ANEXO IV - Preencher'!G449</f>
        <v>SANDIL SANTOS DISTRIBUIDORA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000.007.047</v>
      </c>
      <c r="I440" s="6">
        <f>IF('[1]TCE - ANEXO IV - Preencher'!K449="","",'[1]TCE - ANEXO IV - Preencher'!K449)</f>
        <v>43906</v>
      </c>
      <c r="J440" s="5" t="str">
        <f>'[1]TCE - ANEXO IV - Preencher'!L449</f>
        <v>26200302725362000175550010000070471000432905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118</v>
      </c>
    </row>
    <row r="441" spans="1:12" s="8" customFormat="1" ht="19.5" customHeight="1" x14ac:dyDescent="0.2">
      <c r="A441" s="3">
        <f>IFERROR(VLOOKUP(B441,'[1]DADOS (OCULTAR)'!$P$3:$R$53,3,0),"")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3.99 - Outras despesas com Material de Consumo</v>
      </c>
      <c r="D441" s="3">
        <f>'[1]TCE - ANEXO IV - Preencher'!F450</f>
        <v>11840014000130</v>
      </c>
      <c r="E441" s="5" t="str">
        <f>'[1]TCE - ANEXO IV - Preencher'!G450</f>
        <v>MACROPAC PROTECAO E EMBALAGEM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284782</v>
      </c>
      <c r="I441" s="6">
        <f>IF('[1]TCE - ANEXO IV - Preencher'!K450="","",'[1]TCE - ANEXO IV - Preencher'!K450)</f>
        <v>43917</v>
      </c>
      <c r="J441" s="5" t="str">
        <f>'[1]TCE - ANEXO IV - Preencher'!L450</f>
        <v>26200311840014000130550010002847821653710661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4102</v>
      </c>
    </row>
    <row r="442" spans="1:12" s="8" customFormat="1" ht="19.5" customHeight="1" x14ac:dyDescent="0.2">
      <c r="A442" s="3">
        <f>IFERROR(VLOOKUP(B442,'[1]DADOS (OCULTAR)'!$P$3:$R$53,3,0),"")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3.99 - Outras despesas com Material de Consumo</v>
      </c>
      <c r="D442" s="3">
        <f>'[1]TCE - ANEXO IV - Preencher'!F451</f>
        <v>6281775000169</v>
      </c>
      <c r="E442" s="5" t="str">
        <f>'[1]TCE - ANEXO IV - Preencher'!G451</f>
        <v>MF SANTOS PRODUTOS ALIM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526214</v>
      </c>
      <c r="I442" s="6">
        <f>IF('[1]TCE - ANEXO IV - Preencher'!K451="","",'[1]TCE - ANEXO IV - Preencher'!K451)</f>
        <v>43917</v>
      </c>
      <c r="J442" s="5" t="str">
        <f>'[1]TCE - ANEXO IV - Preencher'!L451</f>
        <v>26200306281775000169550010005262141119473860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8827.48</v>
      </c>
    </row>
    <row r="443" spans="1:12" s="8" customFormat="1" ht="19.5" customHeight="1" x14ac:dyDescent="0.2">
      <c r="A443" s="3">
        <f>IFERROR(VLOOKUP(B443,'[1]DADOS (OCULTAR)'!$P$3:$R$53,3,0),"")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3.99 - Outras despesas com Material de Consumo</v>
      </c>
      <c r="D443" s="3">
        <f>'[1]TCE - ANEXO IV - Preencher'!F452</f>
        <v>22006201000139</v>
      </c>
      <c r="E443" s="5" t="str">
        <f>'[1]TCE - ANEXO IV - Preencher'!G452</f>
        <v>FORTPEL COMERCIO DE DESCARTAVEIS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60994</v>
      </c>
      <c r="I443" s="6">
        <f>IF('[1]TCE - ANEXO IV - Preencher'!K452="","",'[1]TCE - ANEXO IV - Preencher'!K452)</f>
        <v>43917</v>
      </c>
      <c r="J443" s="5" t="str">
        <f>'[1]TCE - ANEXO IV - Preencher'!L452</f>
        <v>26200322006201000139550000000609941100609940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4620.3999999999996</v>
      </c>
    </row>
    <row r="444" spans="1:12" s="8" customFormat="1" ht="19.5" customHeight="1" x14ac:dyDescent="0.2">
      <c r="A444" s="3">
        <f>IFERROR(VLOOKUP(B444,'[1]DADOS (OCULTAR)'!$P$3:$R$53,3,0),"")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3.99 - Outras despesas com Material de Consumo</v>
      </c>
      <c r="D444" s="3">
        <f>'[1]TCE - ANEXO IV - Preencher'!F453</f>
        <v>9607807000161</v>
      </c>
      <c r="E444" s="5" t="str">
        <f>'[1]TCE - ANEXO IV - Preencher'!G453</f>
        <v>INJEFARMA CAVALCANTI E SILVA DIST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000.015.720</v>
      </c>
      <c r="I444" s="6">
        <f>IF('[1]TCE - ANEXO IV - Preencher'!K453="","",'[1]TCE - ANEXO IV - Preencher'!K453)</f>
        <v>43920</v>
      </c>
      <c r="J444" s="5" t="str">
        <f>'[1]TCE - ANEXO IV - Preencher'!L453</f>
        <v>26200309607807000161550010000157201041588533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667.2</v>
      </c>
    </row>
    <row r="445" spans="1:12" s="8" customFormat="1" ht="19.5" customHeight="1" x14ac:dyDescent="0.2">
      <c r="A445" s="3">
        <f>IFERROR(VLOOKUP(B445,'[1]DADOS (OCULTAR)'!$P$3:$R$53,3,0),"")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3.99 - Outras despesas com Material de Consumo</v>
      </c>
      <c r="D445" s="3">
        <f>'[1]TCE - ANEXO IV - Preencher'!F454</f>
        <v>6281775000169</v>
      </c>
      <c r="E445" s="5" t="str">
        <f>'[1]TCE - ANEXO IV - Preencher'!G454</f>
        <v>MF SANTOS PRODUTOS ALIM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526302</v>
      </c>
      <c r="I445" s="6">
        <f>IF('[1]TCE - ANEXO IV - Preencher'!K454="","",'[1]TCE - ANEXO IV - Preencher'!K454)</f>
        <v>43921</v>
      </c>
      <c r="J445" s="5" t="str">
        <f>'[1]TCE - ANEXO IV - Preencher'!L454</f>
        <v>26200306281775000169550010005263021118189399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1333.13</v>
      </c>
    </row>
    <row r="446" spans="1:12" s="8" customFormat="1" ht="19.5" customHeight="1" x14ac:dyDescent="0.2">
      <c r="A446" s="3">
        <f>IFERROR(VLOOKUP(B446,'[1]DADOS (OCULTAR)'!$P$3:$R$53,3,0),"")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3.99 - Outras despesas com Material de Consumo</v>
      </c>
      <c r="D446" s="3">
        <f>'[1]TCE - ANEXO IV - Preencher'!F455</f>
        <v>10928726000142</v>
      </c>
      <c r="E446" s="5" t="str">
        <f>'[1]TCE - ANEXO IV - Preencher'!G455</f>
        <v>DOKAPACK INDUSTRIA E COM. DE EMB. 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29440</v>
      </c>
      <c r="I446" s="6">
        <f>IF('[1]TCE - ANEXO IV - Preencher'!K455="","",'[1]TCE - ANEXO IV - Preencher'!K455)</f>
        <v>43921</v>
      </c>
      <c r="J446" s="5" t="str">
        <f>'[1]TCE - ANEXO IV - Preencher'!L455</f>
        <v>26200310928726000142550010000294401081363614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8214.25</v>
      </c>
    </row>
    <row r="447" spans="1:12" s="8" customFormat="1" ht="19.5" customHeight="1" x14ac:dyDescent="0.2">
      <c r="A447" s="3">
        <f>IFERROR(VLOOKUP(B447,'[1]DADOS (OCULTAR)'!$P$3:$R$53,3,0),"")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3.6 - Material de Expediente</v>
      </c>
      <c r="D447" s="3">
        <f>'[1]TCE - ANEXO IV - Preencher'!F456</f>
        <v>24073694000155</v>
      </c>
      <c r="E447" s="5" t="str">
        <f>'[1]TCE - ANEXO IV - Preencher'!G456</f>
        <v>NAGEM CIL COMERCIO DE INFORMATICA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000.452.702</v>
      </c>
      <c r="I447" s="6">
        <f>IF('[1]TCE - ANEXO IV - Preencher'!K456="","",'[1]TCE - ANEXO IV - Preencher'!K456)</f>
        <v>43892</v>
      </c>
      <c r="J447" s="5" t="str">
        <f>'[1]TCE - ANEXO IV - Preencher'!L456</f>
        <v>26200224073694000155550010004527021001136861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936</v>
      </c>
    </row>
    <row r="448" spans="1:12" s="8" customFormat="1" ht="19.5" customHeight="1" x14ac:dyDescent="0.2">
      <c r="A448" s="3">
        <f>IFERROR(VLOOKUP(B448,'[1]DADOS (OCULTAR)'!$P$3:$R$53,3,0),"")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3.6 - Material de Expediente</v>
      </c>
      <c r="D448" s="3">
        <f>'[1]TCE - ANEXO IV - Preencher'!F457</f>
        <v>24073694000155</v>
      </c>
      <c r="E448" s="5" t="str">
        <f>'[1]TCE - ANEXO IV - Preencher'!G457</f>
        <v>NAGEM CIL COMERCIO DE INFORMATICA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000.452.702</v>
      </c>
      <c r="I448" s="6">
        <f>IF('[1]TCE - ANEXO IV - Preencher'!K457="","",'[1]TCE - ANEXO IV - Preencher'!K457)</f>
        <v>43892</v>
      </c>
      <c r="J448" s="5" t="str">
        <f>'[1]TCE - ANEXO IV - Preencher'!L457</f>
        <v>26200224073694000155550010004527021001136861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48.54</v>
      </c>
    </row>
    <row r="449" spans="1:12" s="8" customFormat="1" ht="19.5" customHeight="1" x14ac:dyDescent="0.2">
      <c r="A449" s="3">
        <f>IFERROR(VLOOKUP(B449,'[1]DADOS (OCULTAR)'!$P$3:$R$53,3,0),"")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3.6 - Material de Expediente</v>
      </c>
      <c r="D449" s="3">
        <f>'[1]TCE - ANEXO IV - Preencher'!F458</f>
        <v>31675552000123</v>
      </c>
      <c r="E449" s="5" t="str">
        <f>'[1]TCE - ANEXO IV - Preencher'!G458</f>
        <v>JOAO BOSCO LIVRARIA E PAPELARIA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000.003.629</v>
      </c>
      <c r="I449" s="6">
        <f>IF('[1]TCE - ANEXO IV - Preencher'!K458="","",'[1]TCE - ANEXO IV - Preencher'!K458)</f>
        <v>43894</v>
      </c>
      <c r="J449" s="5" t="str">
        <f>'[1]TCE - ANEXO IV - Preencher'!L458</f>
        <v>26200331675552000123550040000036291977110097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194</v>
      </c>
    </row>
    <row r="450" spans="1:12" s="8" customFormat="1" ht="19.5" customHeight="1" x14ac:dyDescent="0.2">
      <c r="A450" s="3">
        <f>IFERROR(VLOOKUP(B450,'[1]DADOS (OCULTAR)'!$P$3:$R$53,3,0),"")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3.6 - Material de Expediente</v>
      </c>
      <c r="D450" s="3">
        <f>'[1]TCE - ANEXO IV - Preencher'!F459</f>
        <v>3370994000126</v>
      </c>
      <c r="E450" s="5" t="str">
        <f>'[1]TCE - ANEXO IV - Preencher'!G459</f>
        <v>LIVRARIA E PAPELARIA  ATUAL LTDA ME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000.010.771</v>
      </c>
      <c r="I450" s="6">
        <f>IF('[1]TCE - ANEXO IV - Preencher'!K459="","",'[1]TCE - ANEXO IV - Preencher'!K459)</f>
        <v>43908</v>
      </c>
      <c r="J450" s="5" t="str">
        <f>'[1]TCE - ANEXO IV - Preencher'!L459</f>
        <v>26200303370994000126550010000107711823925846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282.5</v>
      </c>
    </row>
    <row r="451" spans="1:12" s="8" customFormat="1" ht="19.5" customHeight="1" x14ac:dyDescent="0.2">
      <c r="A451" s="3">
        <f>IFERROR(VLOOKUP(B451,'[1]DADOS (OCULTAR)'!$P$3:$R$53,3,0),"")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3.6 - Material de Expediente</v>
      </c>
      <c r="D451" s="3">
        <f>'[1]TCE - ANEXO IV - Preencher'!F460</f>
        <v>7601049000149</v>
      </c>
      <c r="E451" s="5" t="str">
        <f>'[1]TCE - ANEXO IV - Preencher'!G460</f>
        <v>SEVERINO JOSE DE ARAUJO SOBRINHO ME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13.408</v>
      </c>
      <c r="I451" s="6">
        <f>IF('[1]TCE - ANEXO IV - Preencher'!K460="","",'[1]TCE - ANEXO IV - Preencher'!K460)</f>
        <v>43909</v>
      </c>
      <c r="J451" s="5" t="str">
        <f>'[1]TCE - ANEXO IV - Preencher'!L460</f>
        <v>26200307501049000149550010000134081949118224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2618.75</v>
      </c>
    </row>
    <row r="452" spans="1:12" s="8" customFormat="1" ht="19.5" customHeight="1" x14ac:dyDescent="0.2">
      <c r="A452" s="3">
        <f>IFERROR(VLOOKUP(B452,'[1]DADOS (OCULTAR)'!$P$3:$R$53,3,0),"")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3.6 - Material de Expediente</v>
      </c>
      <c r="D452" s="3">
        <f>'[1]TCE - ANEXO IV - Preencher'!F461</f>
        <v>4917296000322</v>
      </c>
      <c r="E452" s="5" t="str">
        <f>'[1]TCE - ANEXO IV - Preencher'!G461</f>
        <v>AVIL TEXTIL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000.039.167</v>
      </c>
      <c r="I452" s="6">
        <f>IF('[1]TCE - ANEXO IV - Preencher'!K461="","",'[1]TCE - ANEXO IV - Preencher'!K461)</f>
        <v>43910</v>
      </c>
      <c r="J452" s="5" t="str">
        <f>'[1]TCE - ANEXO IV - Preencher'!L461</f>
        <v>2620030491729600032255003000039*1671000391683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107</v>
      </c>
    </row>
    <row r="453" spans="1:12" s="8" customFormat="1" ht="19.5" customHeight="1" x14ac:dyDescent="0.2">
      <c r="A453" s="3">
        <f>IFERROR(VLOOKUP(B453,'[1]DADOS (OCULTAR)'!$P$3:$R$53,3,0),"")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3.6 - Material de Expediente</v>
      </c>
      <c r="D453" s="3">
        <f>'[1]TCE - ANEXO IV - Preencher'!F462</f>
        <v>4085773000179</v>
      </c>
      <c r="E453" s="5" t="str">
        <f>'[1]TCE - ANEXO IV - Preencher'!G462</f>
        <v>WM SILK SIGN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000.001.551</v>
      </c>
      <c r="I453" s="6">
        <f>IF('[1]TCE - ANEXO IV - Preencher'!K462="","",'[1]TCE - ANEXO IV - Preencher'!K462)</f>
        <v>43910</v>
      </c>
      <c r="J453" s="5" t="str">
        <f>'[1]TCE - ANEXO IV - Preencher'!L462</f>
        <v>26200304085773000179550010000015511001247404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201.3</v>
      </c>
    </row>
    <row r="454" spans="1:12" s="8" customFormat="1" ht="19.5" customHeight="1" x14ac:dyDescent="0.2">
      <c r="A454" s="3">
        <f>IFERROR(VLOOKUP(B454,'[1]DADOS (OCULTAR)'!$P$3:$R$53,3,0),"")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3.6 - Material de Expediente</v>
      </c>
      <c r="D454" s="3">
        <f>'[1]TCE - ANEXO IV - Preencher'!F463</f>
        <v>3370994000126</v>
      </c>
      <c r="E454" s="5" t="str">
        <f>'[1]TCE - ANEXO IV - Preencher'!G463</f>
        <v>LIVRARIA E PAPELARIA  ATUAL LTDA ME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000.010.787</v>
      </c>
      <c r="I454" s="6">
        <f>IF('[1]TCE - ANEXO IV - Preencher'!K463="","",'[1]TCE - ANEXO IV - Preencher'!K463)</f>
        <v>43913</v>
      </c>
      <c r="J454" s="5" t="str">
        <f>'[1]TCE - ANEXO IV - Preencher'!L463</f>
        <v>26200303370994000126550010000107871888719132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1412.2</v>
      </c>
    </row>
    <row r="455" spans="1:12" s="8" customFormat="1" ht="19.5" customHeight="1" x14ac:dyDescent="0.2">
      <c r="A455" s="3">
        <f>IFERROR(VLOOKUP(B455,'[1]DADOS (OCULTAR)'!$P$3:$R$53,3,0),"")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3.6 - Material de Expediente</v>
      </c>
      <c r="D455" s="3">
        <f>'[1]TCE - ANEXO IV - Preencher'!F464</f>
        <v>18617596000139</v>
      </c>
      <c r="E455" s="5" t="str">
        <f>'[1]TCE - ANEXO IV - Preencher'!G464</f>
        <v>ETIQUETAG COMERCIO DE ETIQUETAS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000.003.863</v>
      </c>
      <c r="I455" s="6">
        <f>IF('[1]TCE - ANEXO IV - Preencher'!K464="","",'[1]TCE - ANEXO IV - Preencher'!K464)</f>
        <v>43916</v>
      </c>
      <c r="J455" s="5" t="str">
        <f>'[1]TCE - ANEXO IV - Preencher'!L464</f>
        <v>26200318617596000139550010000038631937300006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620</v>
      </c>
    </row>
    <row r="456" spans="1:12" s="8" customFormat="1" ht="19.5" customHeight="1" x14ac:dyDescent="0.2">
      <c r="A456" s="3">
        <f>IFERROR(VLOOKUP(B456,'[1]DADOS (OCULTAR)'!$P$3:$R$53,3,0),"")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3.6 - Material de Expediente</v>
      </c>
      <c r="D456" s="3">
        <f>'[1]TCE - ANEXO IV - Preencher'!F465</f>
        <v>24073694000155</v>
      </c>
      <c r="E456" s="5" t="str">
        <f>'[1]TCE - ANEXO IV - Preencher'!G465</f>
        <v>NAGEM CIL COMERCIO DE INFORMATICA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000.463.877</v>
      </c>
      <c r="I456" s="6">
        <f>IF('[1]TCE - ANEXO IV - Preencher'!K465="","",'[1]TCE - ANEXO IV - Preencher'!K465)</f>
        <v>43920</v>
      </c>
      <c r="J456" s="5" t="str">
        <f>'[1]TCE - ANEXO IV - Preencher'!L465</f>
        <v>26200324073694000155550010004638771013977813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1560</v>
      </c>
    </row>
    <row r="457" spans="1:12" s="8" customFormat="1" ht="19.5" customHeight="1" x14ac:dyDescent="0.2">
      <c r="A457" s="3">
        <f>IFERROR(VLOOKUP(B457,'[1]DADOS (OCULTAR)'!$P$3:$R$53,3,0),"")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3.6 - Material de Expediente</v>
      </c>
      <c r="D457" s="3">
        <f>'[1]TCE - ANEXO IV - Preencher'!F466</f>
        <v>24073694000155</v>
      </c>
      <c r="E457" s="5" t="str">
        <f>'[1]TCE - ANEXO IV - Preencher'!G466</f>
        <v>NAGEM CIL COMERCIO DE INFORMATICA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000.463.877</v>
      </c>
      <c r="I457" s="6">
        <f>IF('[1]TCE - ANEXO IV - Preencher'!K466="","",'[1]TCE - ANEXO IV - Preencher'!K466)</f>
        <v>43920</v>
      </c>
      <c r="J457" s="5" t="str">
        <f>'[1]TCE - ANEXO IV - Preencher'!L466</f>
        <v>26200324073694000155550010004638771013977813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149.59</v>
      </c>
    </row>
    <row r="458" spans="1:12" s="8" customFormat="1" ht="19.5" customHeight="1" x14ac:dyDescent="0.2">
      <c r="A458" s="3">
        <f>IFERROR(VLOOKUP(B458,'[1]DADOS (OCULTAR)'!$P$3:$R$53,3,0),"")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3.6 - Material de Expediente</v>
      </c>
      <c r="D458" s="3">
        <f>'[1]TCE - ANEXO IV - Preencher'!F467</f>
        <v>24073694000155</v>
      </c>
      <c r="E458" s="5" t="str">
        <f>'[1]TCE - ANEXO IV - Preencher'!G467</f>
        <v>NAGEM CIL COMERCIO DE INFORMATICA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000.463.877</v>
      </c>
      <c r="I458" s="6">
        <f>IF('[1]TCE - ANEXO IV - Preencher'!K467="","",'[1]TCE - ANEXO IV - Preencher'!K467)</f>
        <v>43920</v>
      </c>
      <c r="J458" s="5" t="str">
        <f>'[1]TCE - ANEXO IV - Preencher'!L467</f>
        <v>26200324073694000155550010004638771013977813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3833.99</v>
      </c>
    </row>
    <row r="459" spans="1:12" s="8" customFormat="1" ht="19.5" customHeight="1" x14ac:dyDescent="0.2">
      <c r="A459" s="3">
        <f>IFERROR(VLOOKUP(B459,'[1]DADOS (OCULTAR)'!$P$3:$R$53,3,0),"")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3.2 - Gás e Outros Materiais Engarrafados</v>
      </c>
      <c r="D459" s="3">
        <f>'[1]TCE - ANEXO IV - Preencher'!F468</f>
        <v>3237583004588</v>
      </c>
      <c r="E459" s="5" t="str">
        <f>'[1]TCE - ANEXO IV - Preencher'!G468</f>
        <v>COPAGAZ DISTRIBUIDORA DE GAS S.A.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000.001.738</v>
      </c>
      <c r="I459" s="6">
        <f>IF('[1]TCE - ANEXO IV - Preencher'!K468="","",'[1]TCE - ANEXO IV - Preencher'!K468)</f>
        <v>43893</v>
      </c>
      <c r="J459" s="5" t="str">
        <f>'[1]TCE - ANEXO IV - Preencher'!L468</f>
        <v>26200303237583004588550040000017385000050524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1569.64</v>
      </c>
    </row>
    <row r="460" spans="1:12" s="8" customFormat="1" ht="19.5" customHeight="1" x14ac:dyDescent="0.2">
      <c r="A460" s="3">
        <f>IFERROR(VLOOKUP(B460,'[1]DADOS (OCULTAR)'!$P$3:$R$53,3,0),"")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3.2 - Gás e Outros Materiais Engarrafados</v>
      </c>
      <c r="D460" s="3">
        <f>'[1]TCE - ANEXO IV - Preencher'!F469</f>
        <v>3237583004588</v>
      </c>
      <c r="E460" s="5" t="str">
        <f>'[1]TCE - ANEXO IV - Preencher'!G469</f>
        <v>COPAGAZ DISTRIBUIDORA DE GAS S.A.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000.001.822</v>
      </c>
      <c r="I460" s="6">
        <f>IF('[1]TCE - ANEXO IV - Preencher'!K469="","",'[1]TCE - ANEXO IV - Preencher'!K469)</f>
        <v>43901</v>
      </c>
      <c r="J460" s="5" t="str">
        <f>'[1]TCE - ANEXO IV - Preencher'!L469</f>
        <v>26200303237583004588550130000018225000061733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2032.03</v>
      </c>
    </row>
    <row r="461" spans="1:12" s="8" customFormat="1" ht="19.5" customHeight="1" x14ac:dyDescent="0.2">
      <c r="A461" s="3">
        <f>IFERROR(VLOOKUP(B461,'[1]DADOS (OCULTAR)'!$P$3:$R$53,3,0),"")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3.2 - Gás e Outros Materiais Engarrafados</v>
      </c>
      <c r="D461" s="3">
        <f>'[1]TCE - ANEXO IV - Preencher'!F470</f>
        <v>3237583004588</v>
      </c>
      <c r="E461" s="5" t="str">
        <f>'[1]TCE - ANEXO IV - Preencher'!G470</f>
        <v>COPAGAZ DISTRIBUIDORA DE GAS S.A.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000.001.862</v>
      </c>
      <c r="I461" s="6">
        <f>IF('[1]TCE - ANEXO IV - Preencher'!K470="","",'[1]TCE - ANEXO IV - Preencher'!K470)</f>
        <v>43908</v>
      </c>
      <c r="J461" s="5" t="str">
        <f>'[1]TCE - ANEXO IV - Preencher'!L470</f>
        <v>26200303237583004588550040000018625000877535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1936.94</v>
      </c>
    </row>
    <row r="462" spans="1:12" s="8" customFormat="1" ht="19.5" customHeight="1" x14ac:dyDescent="0.2">
      <c r="A462" s="3">
        <f>IFERROR(VLOOKUP(B462,'[1]DADOS (OCULTAR)'!$P$3:$R$53,3,0),"")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3.2 - Gás e Outros Materiais Engarrafados</v>
      </c>
      <c r="D462" s="3">
        <f>'[1]TCE - ANEXO IV - Preencher'!F471</f>
        <v>3237583004588</v>
      </c>
      <c r="E462" s="5" t="str">
        <f>'[1]TCE - ANEXO IV - Preencher'!G471</f>
        <v>COPAGAZ DISTRIBUIDORA DE GAS S.A.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000.002.560</v>
      </c>
      <c r="I462" s="6">
        <f>IF('[1]TCE - ANEXO IV - Preencher'!K471="","",'[1]TCE - ANEXO IV - Preencher'!K471)</f>
        <v>43915</v>
      </c>
      <c r="J462" s="5" t="str">
        <f>'[1]TCE - ANEXO IV - Preencher'!L471</f>
        <v>26200303237583004588550070000025605000570017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1322.18</v>
      </c>
    </row>
    <row r="463" spans="1:12" s="8" customFormat="1" ht="19.5" customHeight="1" x14ac:dyDescent="0.2">
      <c r="A463" s="3">
        <f>IFERROR(VLOOKUP(B463,'[1]DADOS (OCULTAR)'!$P$3:$R$53,3,0),"")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 xml:space="preserve">3.9 - Material para Manutenção de Bens Imóveis </v>
      </c>
      <c r="D463" s="3">
        <f>'[1]TCE - ANEXO IV - Preencher'!F472</f>
        <v>9494196000192</v>
      </c>
      <c r="E463" s="5" t="str">
        <f>'[1]TCE - ANEXO IV - Preencher'!G472</f>
        <v>COMERCIAL JR CLAUDIO  MARIO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151939</v>
      </c>
      <c r="I463" s="6">
        <f>IF('[1]TCE - ANEXO IV - Preencher'!K472="","",'[1]TCE - ANEXO IV - Preencher'!K472)</f>
        <v>43892</v>
      </c>
      <c r="J463" s="5" t="str">
        <f>'[1]TCE - ANEXO IV - Preencher'!L472</f>
        <v>26200309494196000192550010001519391021527720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442.23</v>
      </c>
    </row>
    <row r="464" spans="1:12" s="8" customFormat="1" ht="19.5" customHeight="1" x14ac:dyDescent="0.2">
      <c r="A464" s="3">
        <f>IFERROR(VLOOKUP(B464,'[1]DADOS (OCULTAR)'!$P$3:$R$53,3,0),"")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 xml:space="preserve">3.9 - Material para Manutenção de Bens Imóveis </v>
      </c>
      <c r="D464" s="3">
        <f>'[1]TCE - ANEXO IV - Preencher'!F473</f>
        <v>9494196000192</v>
      </c>
      <c r="E464" s="5" t="str">
        <f>'[1]TCE - ANEXO IV - Preencher'!G473</f>
        <v>COMERCIAL JR CLAUDIO  MARIO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152157</v>
      </c>
      <c r="I464" s="6">
        <f>IF('[1]TCE - ANEXO IV - Preencher'!K473="","",'[1]TCE - ANEXO IV - Preencher'!K473)</f>
        <v>43893</v>
      </c>
      <c r="J464" s="5" t="str">
        <f>'[1]TCE - ANEXO IV - Preencher'!L473</f>
        <v>26200309494196000192550010001521571021553622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16.32</v>
      </c>
    </row>
    <row r="465" spans="1:12" s="8" customFormat="1" ht="19.5" customHeight="1" x14ac:dyDescent="0.2">
      <c r="A465" s="3">
        <f>IFERROR(VLOOKUP(B465,'[1]DADOS (OCULTAR)'!$P$3:$R$53,3,0),"")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 xml:space="preserve">3.9 - Material para Manutenção de Bens Imóveis </v>
      </c>
      <c r="D465" s="3">
        <f>'[1]TCE - ANEXO IV - Preencher'!F474</f>
        <v>9494196000192</v>
      </c>
      <c r="E465" s="5" t="str">
        <f>'[1]TCE - ANEXO IV - Preencher'!G474</f>
        <v>COMERCIAL JR CLAUDIO  MARIO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152199</v>
      </c>
      <c r="I465" s="6">
        <f>IF('[1]TCE - ANEXO IV - Preencher'!K474="","",'[1]TCE - ANEXO IV - Preencher'!K474)</f>
        <v>43893</v>
      </c>
      <c r="J465" s="5" t="str">
        <f>'[1]TCE - ANEXO IV - Preencher'!L474</f>
        <v>26200309494196000192550010001521991021559701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122.98</v>
      </c>
    </row>
    <row r="466" spans="1:12" s="8" customFormat="1" ht="19.5" customHeight="1" x14ac:dyDescent="0.2">
      <c r="A466" s="3">
        <f>IFERROR(VLOOKUP(B466,'[1]DADOS (OCULTAR)'!$P$3:$R$53,3,0),"")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 xml:space="preserve">3.9 - Material para Manutenção de Bens Imóveis </v>
      </c>
      <c r="D466" s="3">
        <f>'[1]TCE - ANEXO IV - Preencher'!F475</f>
        <v>9494196000192</v>
      </c>
      <c r="E466" s="5" t="str">
        <f>'[1]TCE - ANEXO IV - Preencher'!G475</f>
        <v>COMERCIAL JR CLAUDIO  MARIO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152267</v>
      </c>
      <c r="I466" s="6">
        <f>IF('[1]TCE - ANEXO IV - Preencher'!K475="","",'[1]TCE - ANEXO IV - Preencher'!K475)</f>
        <v>43894</v>
      </c>
      <c r="J466" s="5" t="str">
        <f>'[1]TCE - ANEXO IV - Preencher'!L475</f>
        <v>26200309494196000192550010001522671021598702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456</v>
      </c>
    </row>
    <row r="467" spans="1:12" s="8" customFormat="1" ht="19.5" customHeight="1" x14ac:dyDescent="0.2">
      <c r="A467" s="3">
        <f>IFERROR(VLOOKUP(B467,'[1]DADOS (OCULTAR)'!$P$3:$R$53,3,0),"")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 xml:space="preserve">3.9 - Material para Manutenção de Bens Imóveis </v>
      </c>
      <c r="D467" s="3">
        <f>'[1]TCE - ANEXO IV - Preencher'!F476</f>
        <v>9494196000192</v>
      </c>
      <c r="E467" s="5" t="str">
        <f>'[1]TCE - ANEXO IV - Preencher'!G476</f>
        <v>COMERCIAL JR CLAUDIO  MARIO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152383</v>
      </c>
      <c r="I467" s="6">
        <f>IF('[1]TCE - ANEXO IV - Preencher'!K476="","",'[1]TCE - ANEXO IV - Preencher'!K476)</f>
        <v>43894</v>
      </c>
      <c r="J467" s="5" t="str">
        <f>'[1]TCE - ANEXO IV - Preencher'!L476</f>
        <v>26200309494196000192550010001523831021583450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93.64</v>
      </c>
    </row>
    <row r="468" spans="1:12" s="8" customFormat="1" ht="19.5" customHeight="1" x14ac:dyDescent="0.2">
      <c r="A468" s="3">
        <f>IFERROR(VLOOKUP(B468,'[1]DADOS (OCULTAR)'!$P$3:$R$53,3,0),"")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 xml:space="preserve">3.9 - Material para Manutenção de Bens Imóveis </v>
      </c>
      <c r="D468" s="3">
        <f>'[1]TCE - ANEXO IV - Preencher'!F477</f>
        <v>9494196000192</v>
      </c>
      <c r="E468" s="5" t="str">
        <f>'[1]TCE - ANEXO IV - Preencher'!G477</f>
        <v>COMERCIAL JR CLAUDIO  MARIO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152459</v>
      </c>
      <c r="I468" s="6">
        <f>IF('[1]TCE - ANEXO IV - Preencher'!K477="","",'[1]TCE - ANEXO IV - Preencher'!K477)</f>
        <v>43894</v>
      </c>
      <c r="J468" s="5" t="str">
        <f>'[1]TCE - ANEXO IV - Preencher'!L477</f>
        <v>26200309494196000192550010001524591021592939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329.22</v>
      </c>
    </row>
    <row r="469" spans="1:12" s="8" customFormat="1" ht="19.5" customHeight="1" x14ac:dyDescent="0.2">
      <c r="A469" s="3">
        <f>IFERROR(VLOOKUP(B469,'[1]DADOS (OCULTAR)'!$P$3:$R$53,3,0),"")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 xml:space="preserve">3.9 - Material para Manutenção de Bens Imóveis </v>
      </c>
      <c r="D469" s="3">
        <f>'[1]TCE - ANEXO IV - Preencher'!F478</f>
        <v>60619202001209</v>
      </c>
      <c r="E469" s="5" t="str">
        <f>'[1]TCE - ANEXO IV - Preencher'!G478</f>
        <v>NLS COMERCIO E SERVICOS LTDA  ME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1105</v>
      </c>
      <c r="I469" s="6">
        <f>IF('[1]TCE - ANEXO IV - Preencher'!K478="","",'[1]TCE - ANEXO IV - Preencher'!K478)</f>
        <v>43894</v>
      </c>
      <c r="J469" s="5" t="str">
        <f>'[1]TCE - ANEXO IV - Preencher'!L478</f>
        <v>26190960619202001209550350000011051010255535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466.4</v>
      </c>
    </row>
    <row r="470" spans="1:12" s="8" customFormat="1" ht="19.5" customHeight="1" x14ac:dyDescent="0.2">
      <c r="A470" s="3">
        <f>IFERROR(VLOOKUP(B470,'[1]DADOS (OCULTAR)'!$P$3:$R$53,3,0),"")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 xml:space="preserve">3.9 - Material para Manutenção de Bens Imóveis </v>
      </c>
      <c r="D470" s="3">
        <f>'[1]TCE - ANEXO IV - Preencher'!F479</f>
        <v>10731605000106</v>
      </c>
      <c r="E470" s="5" t="str">
        <f>'[1]TCE - ANEXO IV - Preencher'!G479</f>
        <v>ELETRONICA CENTRAL CARUARU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112787</v>
      </c>
      <c r="I470" s="6">
        <f>IF('[1]TCE - ANEXO IV - Preencher'!K479="","",'[1]TCE - ANEXO IV - Preencher'!K479)</f>
        <v>43895</v>
      </c>
      <c r="J470" s="5" t="str">
        <f>'[1]TCE - ANEXO IV - Preencher'!L479</f>
        <v>26200310731605000106650010001127871567133219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140</v>
      </c>
    </row>
    <row r="471" spans="1:12" s="8" customFormat="1" ht="19.5" customHeight="1" x14ac:dyDescent="0.2">
      <c r="A471" s="3">
        <f>IFERROR(VLOOKUP(B471,'[1]DADOS (OCULTAR)'!$P$3:$R$53,3,0),"")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 xml:space="preserve">3.9 - Material para Manutenção de Bens Imóveis </v>
      </c>
      <c r="D471" s="3">
        <f>'[1]TCE - ANEXO IV - Preencher'!F480</f>
        <v>41057399000558</v>
      </c>
      <c r="E471" s="5" t="str">
        <f>'[1]TCE - ANEXO IV - Preencher'!G480</f>
        <v>MADECENTER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000.009.416</v>
      </c>
      <c r="I471" s="6">
        <f>IF('[1]TCE - ANEXO IV - Preencher'!K480="","",'[1]TCE - ANEXO IV - Preencher'!K480)</f>
        <v>43895</v>
      </c>
      <c r="J471" s="5" t="str">
        <f>'[1]TCE - ANEXO IV - Preencher'!L480</f>
        <v>26200341057399000558550010000094161853067664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82</v>
      </c>
    </row>
    <row r="472" spans="1:12" s="8" customFormat="1" ht="19.5" customHeight="1" x14ac:dyDescent="0.2">
      <c r="A472" s="3">
        <f>IFERROR(VLOOKUP(B472,'[1]DADOS (OCULTAR)'!$P$3:$R$53,3,0),"")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 xml:space="preserve">3.9 - Material para Manutenção de Bens Imóveis </v>
      </c>
      <c r="D472" s="3">
        <f>'[1]TCE - ANEXO IV - Preencher'!F481</f>
        <v>13714064000287</v>
      </c>
      <c r="E472" s="5" t="str">
        <f>'[1]TCE - ANEXO IV - Preencher'!G481</f>
        <v>R. A. PRODUTOS E EQUIP DE LIMPEZA LTDAME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000.000.557</v>
      </c>
      <c r="I472" s="6">
        <f>IF('[1]TCE - ANEXO IV - Preencher'!K481="","",'[1]TCE - ANEXO IV - Preencher'!K481)</f>
        <v>43895</v>
      </c>
      <c r="J472" s="5" t="str">
        <f>'[1]TCE - ANEXO IV - Preencher'!L481</f>
        <v>26200313714064000287550010000005571161485102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21</v>
      </c>
    </row>
    <row r="473" spans="1:12" s="8" customFormat="1" ht="19.5" customHeight="1" x14ac:dyDescent="0.2">
      <c r="A473" s="3">
        <f>IFERROR(VLOOKUP(B473,'[1]DADOS (OCULTAR)'!$P$3:$R$53,3,0),"")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 xml:space="preserve">3.9 - Material para Manutenção de Bens Imóveis </v>
      </c>
      <c r="D473" s="3">
        <f>'[1]TCE - ANEXO IV - Preencher'!F482</f>
        <v>9494196000192</v>
      </c>
      <c r="E473" s="5" t="str">
        <f>'[1]TCE - ANEXO IV - Preencher'!G482</f>
        <v>COMERCIAL JR CLAUDIO  MARIO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152651</v>
      </c>
      <c r="I473" s="6">
        <f>IF('[1]TCE - ANEXO IV - Preencher'!K482="","",'[1]TCE - ANEXO IV - Preencher'!K482)</f>
        <v>43899</v>
      </c>
      <c r="J473" s="5" t="str">
        <f>'[1]TCE - ANEXO IV - Preencher'!L482</f>
        <v>26200309494196000192550010001526511021617900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168.42</v>
      </c>
    </row>
    <row r="474" spans="1:12" s="8" customFormat="1" ht="19.5" customHeight="1" x14ac:dyDescent="0.2">
      <c r="A474" s="3">
        <f>IFERROR(VLOOKUP(B474,'[1]DADOS (OCULTAR)'!$P$3:$R$53,3,0),"")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 xml:space="preserve">3.9 - Material para Manutenção de Bens Imóveis </v>
      </c>
      <c r="D474" s="3">
        <f>'[1]TCE - ANEXO IV - Preencher'!F483</f>
        <v>9494196000192</v>
      </c>
      <c r="E474" s="5" t="str">
        <f>'[1]TCE - ANEXO IV - Preencher'!G483</f>
        <v>COMERCIAL JR CLAUDIO  MARIO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152580</v>
      </c>
      <c r="I474" s="6">
        <f>IF('[1]TCE - ANEXO IV - Preencher'!K483="","",'[1]TCE - ANEXO IV - Preencher'!K483)</f>
        <v>43899</v>
      </c>
      <c r="J474" s="5" t="str">
        <f>'[1]TCE - ANEXO IV - Preencher'!L483</f>
        <v>26200309494196000192550010001525801021610022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352.4</v>
      </c>
    </row>
    <row r="475" spans="1:12" s="8" customFormat="1" ht="19.5" customHeight="1" x14ac:dyDescent="0.2">
      <c r="A475" s="3">
        <f>IFERROR(VLOOKUP(B475,'[1]DADOS (OCULTAR)'!$P$3:$R$53,3,0),"")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 xml:space="preserve">3.9 - Material para Manutenção de Bens Imóveis </v>
      </c>
      <c r="D475" s="3">
        <f>'[1]TCE - ANEXO IV - Preencher'!F484</f>
        <v>9494196000192</v>
      </c>
      <c r="E475" s="5" t="str">
        <f>'[1]TCE - ANEXO IV - Preencher'!G484</f>
        <v>COMERCIAL JR CLAUDIO  MARIO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152843</v>
      </c>
      <c r="I475" s="6">
        <f>IF('[1]TCE - ANEXO IV - Preencher'!K484="","",'[1]TCE - ANEXO IV - Preencher'!K484)</f>
        <v>43899</v>
      </c>
      <c r="J475" s="5" t="str">
        <f>'[1]TCE - ANEXO IV - Preencher'!L484</f>
        <v>26200309494196000192550010001528431021644612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445.1</v>
      </c>
    </row>
    <row r="476" spans="1:12" s="8" customFormat="1" ht="19.5" customHeight="1" x14ac:dyDescent="0.2">
      <c r="A476" s="3">
        <f>IFERROR(VLOOKUP(B476,'[1]DADOS (OCULTAR)'!$P$3:$R$53,3,0),"")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 xml:space="preserve">3.9 - Material para Manutenção de Bens Imóveis </v>
      </c>
      <c r="D476" s="3">
        <f>'[1]TCE - ANEXO IV - Preencher'!F485</f>
        <v>1754239000462</v>
      </c>
      <c r="E476" s="5" t="str">
        <f>'[1]TCE - ANEXO IV - Preencher'!G485</f>
        <v>REFRIGERACAO DUFRIO COM E IMPORT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428048</v>
      </c>
      <c r="I476" s="6">
        <f>IF('[1]TCE - ANEXO IV - Preencher'!K485="","",'[1]TCE - ANEXO IV - Preencher'!K485)</f>
        <v>43900</v>
      </c>
      <c r="J476" s="5" t="str">
        <f>'[1]TCE - ANEXO IV - Preencher'!L485</f>
        <v>26200301754239000462550010004280481000173618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7468.21</v>
      </c>
    </row>
    <row r="477" spans="1:12" s="8" customFormat="1" ht="19.5" customHeight="1" x14ac:dyDescent="0.2">
      <c r="A477" s="3">
        <f>IFERROR(VLOOKUP(B477,'[1]DADOS (OCULTAR)'!$P$3:$R$53,3,0),"")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 xml:space="preserve">3.9 - Material para Manutenção de Bens Imóveis </v>
      </c>
      <c r="D477" s="3">
        <f>'[1]TCE - ANEXO IV - Preencher'!F486</f>
        <v>9494196000192</v>
      </c>
      <c r="E477" s="5" t="str">
        <f>'[1]TCE - ANEXO IV - Preencher'!G486</f>
        <v>COMERCIAL JR CLAUDIO  MARIO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152949</v>
      </c>
      <c r="I477" s="6">
        <f>IF('[1]TCE - ANEXO IV - Preencher'!K486="","",'[1]TCE - ANEXO IV - Preencher'!K486)</f>
        <v>43900</v>
      </c>
      <c r="J477" s="5" t="str">
        <f>'[1]TCE - ANEXO IV - Preencher'!L486</f>
        <v>26200309494196000192550010001529491021657279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18.02</v>
      </c>
    </row>
    <row r="478" spans="1:12" s="8" customFormat="1" ht="19.5" customHeight="1" x14ac:dyDescent="0.2">
      <c r="A478" s="3">
        <f>IFERROR(VLOOKUP(B478,'[1]DADOS (OCULTAR)'!$P$3:$R$53,3,0),"")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 xml:space="preserve">3.9 - Material para Manutenção de Bens Imóveis </v>
      </c>
      <c r="D478" s="3">
        <f>'[1]TCE - ANEXO IV - Preencher'!F487</f>
        <v>9494196000192</v>
      </c>
      <c r="E478" s="5" t="str">
        <f>'[1]TCE - ANEXO IV - Preencher'!G487</f>
        <v>COMERCIAL JR CLAUDIO  MARIO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153018</v>
      </c>
      <c r="I478" s="6">
        <f>IF('[1]TCE - ANEXO IV - Preencher'!K487="","",'[1]TCE - ANEXO IV - Preencher'!K487)</f>
        <v>43900</v>
      </c>
      <c r="J478" s="5" t="str">
        <f>'[1]TCE - ANEXO IV - Preencher'!L487</f>
        <v>26200309494196000192550010001530181021665839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174.19</v>
      </c>
    </row>
    <row r="479" spans="1:12" s="8" customFormat="1" ht="19.5" customHeight="1" x14ac:dyDescent="0.2">
      <c r="A479" s="3">
        <f>IFERROR(VLOOKUP(B479,'[1]DADOS (OCULTAR)'!$P$3:$R$53,3,0),"")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 xml:space="preserve">3.9 - Material para Manutenção de Bens Imóveis </v>
      </c>
      <c r="D479" s="3">
        <f>'[1]TCE - ANEXO IV - Preencher'!F488</f>
        <v>9494196000192</v>
      </c>
      <c r="E479" s="5" t="str">
        <f>'[1]TCE - ANEXO IV - Preencher'!G488</f>
        <v>COMERCIAL JR CLAUDIO  MARIO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153063</v>
      </c>
      <c r="I479" s="6">
        <f>IF('[1]TCE - ANEXO IV - Preencher'!K488="","",'[1]TCE - ANEXO IV - Preencher'!K488)</f>
        <v>43900</v>
      </c>
      <c r="J479" s="5" t="str">
        <f>'[1]TCE - ANEXO IV - Preencher'!L488</f>
        <v>26200309494196000192550010001530631021672245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57.32</v>
      </c>
    </row>
    <row r="480" spans="1:12" s="8" customFormat="1" ht="19.5" customHeight="1" x14ac:dyDescent="0.2">
      <c r="A480" s="3">
        <f>IFERROR(VLOOKUP(B480,'[1]DADOS (OCULTAR)'!$P$3:$R$53,3,0),"")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 xml:space="preserve">3.9 - Material para Manutenção de Bens Imóveis </v>
      </c>
      <c r="D480" s="3">
        <f>'[1]TCE - ANEXO IV - Preencher'!F489</f>
        <v>9494196000192</v>
      </c>
      <c r="E480" s="5" t="str">
        <f>'[1]TCE - ANEXO IV - Preencher'!G489</f>
        <v>COMERCIAL JR CLAUDIO  MARIO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153053</v>
      </c>
      <c r="I480" s="6">
        <f>IF('[1]TCE - ANEXO IV - Preencher'!K489="","",'[1]TCE - ANEXO IV - Preencher'!K489)</f>
        <v>43900</v>
      </c>
      <c r="J480" s="5" t="str">
        <f>'[1]TCE - ANEXO IV - Preencher'!L489</f>
        <v>26200309494196000192550010001530531021670343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181.88</v>
      </c>
    </row>
    <row r="481" spans="1:12" s="8" customFormat="1" ht="19.5" customHeight="1" x14ac:dyDescent="0.2">
      <c r="A481" s="3">
        <f>IFERROR(VLOOKUP(B481,'[1]DADOS (OCULTAR)'!$P$3:$R$53,3,0),"")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 xml:space="preserve">3.9 - Material para Manutenção de Bens Imóveis </v>
      </c>
      <c r="D481" s="3">
        <f>'[1]TCE - ANEXO IV - Preencher'!F490</f>
        <v>1279933000122</v>
      </c>
      <c r="E481" s="5" t="str">
        <f>'[1]TCE - ANEXO IV - Preencher'!G490</f>
        <v>VITAL ALUMINIO E CIA LTDA ME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325</v>
      </c>
      <c r="I481" s="6">
        <f>IF('[1]TCE - ANEXO IV - Preencher'!K490="","",'[1]TCE - ANEXO IV - Preencher'!K490)</f>
        <v>43900</v>
      </c>
      <c r="J481" s="5" t="str">
        <f>'[1]TCE - ANEXO IV - Preencher'!L490</f>
        <v>26200301279933000122550010000003251579869114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1180</v>
      </c>
    </row>
    <row r="482" spans="1:12" s="8" customFormat="1" ht="19.5" customHeight="1" x14ac:dyDescent="0.2">
      <c r="A482" s="3">
        <f>IFERROR(VLOOKUP(B482,'[1]DADOS (OCULTAR)'!$P$3:$R$53,3,0),"")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 xml:space="preserve">3.9 - Material para Manutenção de Bens Imóveis </v>
      </c>
      <c r="D482" s="3">
        <f>'[1]TCE - ANEXO IV - Preencher'!F491</f>
        <v>10498304000184</v>
      </c>
      <c r="E482" s="5" t="str">
        <f>'[1]TCE - ANEXO IV - Preencher'!G491</f>
        <v>MULTISEG COMERCIO DE EQUIP DE SEG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82425</v>
      </c>
      <c r="I482" s="6">
        <f>IF('[1]TCE - ANEXO IV - Preencher'!K491="","",'[1]TCE - ANEXO IV - Preencher'!K491)</f>
        <v>43900</v>
      </c>
      <c r="J482" s="5" t="str">
        <f>'[1]TCE - ANEXO IV - Preencher'!L491</f>
        <v>42200210498304000184550010000824251000021091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94.5</v>
      </c>
    </row>
    <row r="483" spans="1:12" s="8" customFormat="1" ht="19.5" customHeight="1" x14ac:dyDescent="0.2">
      <c r="A483" s="3">
        <f>IFERROR(VLOOKUP(B483,'[1]DADOS (OCULTAR)'!$P$3:$R$53,3,0),"")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 xml:space="preserve">3.9 - Material para Manutenção de Bens Imóveis </v>
      </c>
      <c r="D483" s="3">
        <f>'[1]TCE - ANEXO IV - Preencher'!F492</f>
        <v>24407397000107</v>
      </c>
      <c r="E483" s="5" t="str">
        <f>'[1]TCE - ANEXO IV - Preencher'!G492</f>
        <v>CASA DAS CONEXOES COM. E REP.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000.005.153</v>
      </c>
      <c r="I483" s="6">
        <f>IF('[1]TCE - ANEXO IV - Preencher'!K492="","",'[1]TCE - ANEXO IV - Preencher'!K492)</f>
        <v>43900</v>
      </c>
      <c r="J483" s="5" t="str">
        <f>'[1]TCE - ANEXO IV - Preencher'!L492</f>
        <v>26200324407397000107550010000051531120519837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2376</v>
      </c>
    </row>
    <row r="484" spans="1:12" s="8" customFormat="1" ht="19.5" customHeight="1" x14ac:dyDescent="0.2">
      <c r="A484" s="3">
        <f>IFERROR(VLOOKUP(B484,'[1]DADOS (OCULTAR)'!$P$3:$R$53,3,0),"")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 xml:space="preserve">3.9 - Material para Manutenção de Bens Imóveis </v>
      </c>
      <c r="D484" s="3">
        <f>'[1]TCE - ANEXO IV - Preencher'!F493</f>
        <v>24456295000173</v>
      </c>
      <c r="E484" s="5" t="str">
        <f>'[1]TCE - ANEXO IV - Preencher'!G493</f>
        <v>IRMAOS FREITAS REF COM DE PECAS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000.005.778</v>
      </c>
      <c r="I484" s="6">
        <f>IF('[1]TCE - ANEXO IV - Preencher'!K493="","",'[1]TCE - ANEXO IV - Preencher'!K493)</f>
        <v>43901</v>
      </c>
      <c r="J484" s="5" t="str">
        <f>'[1]TCE - ANEXO IV - Preencher'!L493</f>
        <v>26200324456295000173550010000057781649710098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45</v>
      </c>
    </row>
    <row r="485" spans="1:12" s="8" customFormat="1" ht="19.5" customHeight="1" x14ac:dyDescent="0.2">
      <c r="A485" s="3">
        <f>IFERROR(VLOOKUP(B485,'[1]DADOS (OCULTAR)'!$P$3:$R$53,3,0),"")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 xml:space="preserve">3.9 - Material para Manutenção de Bens Imóveis </v>
      </c>
      <c r="D485" s="3">
        <f>'[1]TCE - ANEXO IV - Preencher'!F494</f>
        <v>9494196000192</v>
      </c>
      <c r="E485" s="5" t="str">
        <f>'[1]TCE - ANEXO IV - Preencher'!G494</f>
        <v>COMERCIAL JR CLAUDIO  MARIO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153174</v>
      </c>
      <c r="I485" s="6">
        <f>IF('[1]TCE - ANEXO IV - Preencher'!K494="","",'[1]TCE - ANEXO IV - Preencher'!K494)</f>
        <v>43901</v>
      </c>
      <c r="J485" s="5" t="str">
        <f>'[1]TCE - ANEXO IV - Preencher'!L494</f>
        <v>26200309494196000192550010001531741021687284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52.07</v>
      </c>
    </row>
    <row r="486" spans="1:12" s="8" customFormat="1" ht="19.5" customHeight="1" x14ac:dyDescent="0.2">
      <c r="A486" s="3">
        <f>IFERROR(VLOOKUP(B486,'[1]DADOS (OCULTAR)'!$P$3:$R$53,3,0),"")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 xml:space="preserve">3.9 - Material para Manutenção de Bens Imóveis </v>
      </c>
      <c r="D486" s="3">
        <f>'[1]TCE - ANEXO IV - Preencher'!F495</f>
        <v>10731605000106</v>
      </c>
      <c r="E486" s="5" t="str">
        <f>'[1]TCE - ANEXO IV - Preencher'!G495</f>
        <v>ELETRONICA CENTRAL CARUARU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000.009.557</v>
      </c>
      <c r="I486" s="6">
        <f>IF('[1]TCE - ANEXO IV - Preencher'!K495="","",'[1]TCE - ANEXO IV - Preencher'!K495)</f>
        <v>43901</v>
      </c>
      <c r="J486" s="5" t="str">
        <f>'[1]TCE - ANEXO IV - Preencher'!L495</f>
        <v>26200310731605000106550010000095571755996051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48</v>
      </c>
    </row>
    <row r="487" spans="1:12" s="8" customFormat="1" ht="19.5" customHeight="1" x14ac:dyDescent="0.2">
      <c r="A487" s="3">
        <f>IFERROR(VLOOKUP(B487,'[1]DADOS (OCULTAR)'!$P$3:$R$53,3,0),"")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 xml:space="preserve">3.9 - Material para Manutenção de Bens Imóveis </v>
      </c>
      <c r="D487" s="3">
        <f>'[1]TCE - ANEXO IV - Preencher'!F496</f>
        <v>10779833000156</v>
      </c>
      <c r="E487" s="5" t="str">
        <f>'[1]TCE - ANEXO IV - Preencher'!G496</f>
        <v>MEDICAL MERCANTIL DE APARELHAGEM MEDICA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499541</v>
      </c>
      <c r="I487" s="6">
        <f>IF('[1]TCE - ANEXO IV - Preencher'!K496="","",'[1]TCE - ANEXO IV - Preencher'!K496)</f>
        <v>43902</v>
      </c>
      <c r="J487" s="5" t="str">
        <f>'[1]TCE - ANEXO IV - Preencher'!L496</f>
        <v>26200310779833000156550010004995411142156141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250</v>
      </c>
    </row>
    <row r="488" spans="1:12" s="8" customFormat="1" ht="19.5" customHeight="1" x14ac:dyDescent="0.2">
      <c r="A488" s="3">
        <f>IFERROR(VLOOKUP(B488,'[1]DADOS (OCULTAR)'!$P$3:$R$53,3,0),"")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 xml:space="preserve">3.9 - Material para Manutenção de Bens Imóveis </v>
      </c>
      <c r="D488" s="3">
        <f>'[1]TCE - ANEXO IV - Preencher'!F497</f>
        <v>7065420000103</v>
      </c>
      <c r="E488" s="5" t="str">
        <f>'[1]TCE - ANEXO IV - Preencher'!G497</f>
        <v>NORDAP COM EQUIP E PECAS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51236</v>
      </c>
      <c r="I488" s="6">
        <f>IF('[1]TCE - ANEXO IV - Preencher'!K497="","",'[1]TCE - ANEXO IV - Preencher'!K497)</f>
        <v>43902</v>
      </c>
      <c r="J488" s="5" t="str">
        <f>'[1]TCE - ANEXO IV - Preencher'!L497</f>
        <v>26200307065420000103550010000512361000774930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120</v>
      </c>
    </row>
    <row r="489" spans="1:12" s="8" customFormat="1" ht="19.5" customHeight="1" x14ac:dyDescent="0.2">
      <c r="A489" s="3">
        <f>IFERROR(VLOOKUP(B489,'[1]DADOS (OCULTAR)'!$P$3:$R$53,3,0),"")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 xml:space="preserve">3.9 - Material para Manutenção de Bens Imóveis </v>
      </c>
      <c r="D489" s="3">
        <f>'[1]TCE - ANEXO IV - Preencher'!F498</f>
        <v>9494196000192</v>
      </c>
      <c r="E489" s="5" t="str">
        <f>'[1]TCE - ANEXO IV - Preencher'!G498</f>
        <v>COMERCIAL JR CLAUDIO  MARIO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153449</v>
      </c>
      <c r="I489" s="6">
        <f>IF('[1]TCE - ANEXO IV - Preencher'!K498="","",'[1]TCE - ANEXO IV - Preencher'!K498)</f>
        <v>43902</v>
      </c>
      <c r="J489" s="5" t="str">
        <f>'[1]TCE - ANEXO IV - Preencher'!L498</f>
        <v>26200309494196000192550010001534491021722660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59.86</v>
      </c>
    </row>
    <row r="490" spans="1:12" s="8" customFormat="1" ht="19.5" customHeight="1" x14ac:dyDescent="0.2">
      <c r="A490" s="3">
        <f>IFERROR(VLOOKUP(B490,'[1]DADOS (OCULTAR)'!$P$3:$R$53,3,0),"")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 xml:space="preserve">3.9 - Material para Manutenção de Bens Imóveis </v>
      </c>
      <c r="D490" s="3">
        <f>'[1]TCE - ANEXO IV - Preencher'!F499</f>
        <v>9494196000192</v>
      </c>
      <c r="E490" s="5" t="str">
        <f>'[1]TCE - ANEXO IV - Preencher'!G499</f>
        <v>COMERCIAL JR CLAUDIO  MARIO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153354</v>
      </c>
      <c r="I490" s="6">
        <f>IF('[1]TCE - ANEXO IV - Preencher'!K499="","",'[1]TCE - ANEXO IV - Preencher'!K499)</f>
        <v>43902</v>
      </c>
      <c r="J490" s="5" t="str">
        <f>'[1]TCE - ANEXO IV - Preencher'!L499</f>
        <v>26200309494196000192550010001533541021710608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54.24</v>
      </c>
    </row>
    <row r="491" spans="1:12" s="8" customFormat="1" ht="19.5" customHeight="1" x14ac:dyDescent="0.2">
      <c r="A491" s="3">
        <f>IFERROR(VLOOKUP(B491,'[1]DADOS (OCULTAR)'!$P$3:$R$53,3,0),"")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 xml:space="preserve">3.9 - Material para Manutenção de Bens Imóveis </v>
      </c>
      <c r="D491" s="3">
        <f>'[1]TCE - ANEXO IV - Preencher'!F500</f>
        <v>9494196000192</v>
      </c>
      <c r="E491" s="5" t="str">
        <f>'[1]TCE - ANEXO IV - Preencher'!G500</f>
        <v>COMERCIAL JR CLAUDIO  MARIO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153456</v>
      </c>
      <c r="I491" s="6">
        <f>IF('[1]TCE - ANEXO IV - Preencher'!K500="","",'[1]TCE - ANEXO IV - Preencher'!K500)</f>
        <v>43902</v>
      </c>
      <c r="J491" s="5" t="str">
        <f>'[1]TCE - ANEXO IV - Preencher'!L500</f>
        <v>26200309494196000192550010001534561021723513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87</v>
      </c>
    </row>
    <row r="492" spans="1:12" s="8" customFormat="1" ht="19.5" customHeight="1" x14ac:dyDescent="0.2">
      <c r="A492" s="3">
        <f>IFERROR(VLOOKUP(B492,'[1]DADOS (OCULTAR)'!$P$3:$R$53,3,0),"")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 xml:space="preserve">3.9 - Material para Manutenção de Bens Imóveis </v>
      </c>
      <c r="D492" s="3">
        <f>'[1]TCE - ANEXO IV - Preencher'!F501</f>
        <v>9494196000192</v>
      </c>
      <c r="E492" s="5" t="str">
        <f>'[1]TCE - ANEXO IV - Preencher'!G501</f>
        <v>COMERCIAL JR CLAUDIO  MARIO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153432</v>
      </c>
      <c r="I492" s="6">
        <f>IF('[1]TCE - ANEXO IV - Preencher'!K501="","",'[1]TCE - ANEXO IV - Preencher'!K501)</f>
        <v>43902</v>
      </c>
      <c r="J492" s="5" t="str">
        <f>'[1]TCE - ANEXO IV - Preencher'!L501</f>
        <v>26200309494196000192550010001534321021719735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452.47</v>
      </c>
    </row>
    <row r="493" spans="1:12" s="8" customFormat="1" ht="19.5" customHeight="1" x14ac:dyDescent="0.2">
      <c r="A493" s="3">
        <f>IFERROR(VLOOKUP(B493,'[1]DADOS (OCULTAR)'!$P$3:$R$53,3,0),"")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 xml:space="preserve">3.9 - Material para Manutenção de Bens Imóveis </v>
      </c>
      <c r="D493" s="3">
        <f>'[1]TCE - ANEXO IV - Preencher'!F502</f>
        <v>9494196000192</v>
      </c>
      <c r="E493" s="5" t="str">
        <f>'[1]TCE - ANEXO IV - Preencher'!G502</f>
        <v>COMERCIAL JR CLAUDIO  MARIO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153380</v>
      </c>
      <c r="I493" s="6">
        <f>IF('[1]TCE - ANEXO IV - Preencher'!K502="","",'[1]TCE - ANEXO IV - Preencher'!K502)</f>
        <v>43902</v>
      </c>
      <c r="J493" s="5" t="str">
        <f>'[1]TCE - ANEXO IV - Preencher'!L502</f>
        <v>26200309494196000192550010001533801021713364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190.16</v>
      </c>
    </row>
    <row r="494" spans="1:12" s="8" customFormat="1" ht="19.5" customHeight="1" x14ac:dyDescent="0.2">
      <c r="A494" s="3">
        <f>IFERROR(VLOOKUP(B494,'[1]DADOS (OCULTAR)'!$P$3:$R$53,3,0),"")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 xml:space="preserve">3.9 - Material para Manutenção de Bens Imóveis </v>
      </c>
      <c r="D494" s="3">
        <f>'[1]TCE - ANEXO IV - Preencher'!F503</f>
        <v>9494196000192</v>
      </c>
      <c r="E494" s="5" t="str">
        <f>'[1]TCE - ANEXO IV - Preencher'!G503</f>
        <v>COMERCIAL JR CLAUDIO  MARIO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153545</v>
      </c>
      <c r="I494" s="6">
        <f>IF('[1]TCE - ANEXO IV - Preencher'!K503="","",'[1]TCE - ANEXO IV - Preencher'!K503)</f>
        <v>43902</v>
      </c>
      <c r="J494" s="5" t="str">
        <f>'[1]TCE - ANEXO IV - Preencher'!L503</f>
        <v>26200309494196000192550010001535451021734487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56.2</v>
      </c>
    </row>
    <row r="495" spans="1:12" s="8" customFormat="1" ht="19.5" customHeight="1" x14ac:dyDescent="0.2">
      <c r="A495" s="3">
        <f>IFERROR(VLOOKUP(B495,'[1]DADOS (OCULTAR)'!$P$3:$R$53,3,0),"")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 xml:space="preserve">3.9 - Material para Manutenção de Bens Imóveis </v>
      </c>
      <c r="D495" s="3">
        <f>'[1]TCE - ANEXO IV - Preencher'!F504</f>
        <v>41057399000558</v>
      </c>
      <c r="E495" s="5" t="str">
        <f>'[1]TCE - ANEXO IV - Preencher'!G504</f>
        <v>MADECENTER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000.009.478</v>
      </c>
      <c r="I495" s="6">
        <f>IF('[1]TCE - ANEXO IV - Preencher'!K504="","",'[1]TCE - ANEXO IV - Preencher'!K504)</f>
        <v>43902</v>
      </c>
      <c r="J495" s="5" t="str">
        <f>'[1]TCE - ANEXO IV - Preencher'!L504</f>
        <v>26200341057399000558550010000094781653275150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970</v>
      </c>
    </row>
    <row r="496" spans="1:12" s="8" customFormat="1" ht="19.5" customHeight="1" x14ac:dyDescent="0.2">
      <c r="A496" s="3">
        <f>IFERROR(VLOOKUP(B496,'[1]DADOS (OCULTAR)'!$P$3:$R$53,3,0),"")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 xml:space="preserve">3.9 - Material para Manutenção de Bens Imóveis </v>
      </c>
      <c r="D496" s="3">
        <f>'[1]TCE - ANEXO IV - Preencher'!F505</f>
        <v>70226923000141</v>
      </c>
      <c r="E496" s="5" t="str">
        <f>'[1]TCE - ANEXO IV - Preencher'!G505</f>
        <v>TECNOFLY INDUSTRIA E COMERCIO LTDA EPP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000.016.440</v>
      </c>
      <c r="I496" s="6">
        <f>IF('[1]TCE - ANEXO IV - Preencher'!K505="","",'[1]TCE - ANEXO IV - Preencher'!K505)</f>
        <v>43902</v>
      </c>
      <c r="J496" s="5" t="str">
        <f>'[1]TCE - ANEXO IV - Preencher'!L505</f>
        <v>26190770226923000141550010000164401000164406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310</v>
      </c>
    </row>
    <row r="497" spans="1:12" s="8" customFormat="1" ht="19.5" customHeight="1" x14ac:dyDescent="0.2">
      <c r="A497" s="3">
        <f>IFERROR(VLOOKUP(B497,'[1]DADOS (OCULTAR)'!$P$3:$R$53,3,0),"")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 xml:space="preserve">3.9 - Material para Manutenção de Bens Imóveis </v>
      </c>
      <c r="D497" s="3">
        <f>'[1]TCE - ANEXO IV - Preencher'!F506</f>
        <v>30324030000114</v>
      </c>
      <c r="E497" s="5" t="str">
        <f>'[1]TCE - ANEXO IV - Preencher'!G506</f>
        <v>THERMOFRIO REFRIGERACAO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000.000.848</v>
      </c>
      <c r="I497" s="6">
        <f>IF('[1]TCE - ANEXO IV - Preencher'!K506="","",'[1]TCE - ANEXO IV - Preencher'!K506)</f>
        <v>43902</v>
      </c>
      <c r="J497" s="5" t="str">
        <f>'[1]TCE - ANEXO IV - Preencher'!L506</f>
        <v>26200330324030000114550010000008481000034345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600</v>
      </c>
    </row>
    <row r="498" spans="1:12" s="8" customFormat="1" ht="19.5" customHeight="1" x14ac:dyDescent="0.2">
      <c r="A498" s="3">
        <f>IFERROR(VLOOKUP(B498,'[1]DADOS (OCULTAR)'!$P$3:$R$53,3,0),"")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 xml:space="preserve">3.9 - Material para Manutenção de Bens Imóveis </v>
      </c>
      <c r="D498" s="3">
        <f>'[1]TCE - ANEXO IV - Preencher'!F507</f>
        <v>11999737000186</v>
      </c>
      <c r="E498" s="5" t="str">
        <f>'[1]TCE - ANEXO IV - Preencher'!G507</f>
        <v>VASCOFEL VASCONCELOS FERRAGENS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25724</v>
      </c>
      <c r="I498" s="6">
        <f>IF('[1]TCE - ANEXO IV - Preencher'!K507="","",'[1]TCE - ANEXO IV - Preencher'!K507)</f>
        <v>43903</v>
      </c>
      <c r="J498" s="5" t="str">
        <f>'[1]TCE - ANEXO IV - Preencher'!L507</f>
        <v>26200311999737000186550010000257241116220526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320.39999999999998</v>
      </c>
    </row>
    <row r="499" spans="1:12" s="8" customFormat="1" ht="19.5" customHeight="1" x14ac:dyDescent="0.2">
      <c r="A499" s="3">
        <f>IFERROR(VLOOKUP(B499,'[1]DADOS (OCULTAR)'!$P$3:$R$53,3,0),"")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 xml:space="preserve">3.9 - Material para Manutenção de Bens Imóveis </v>
      </c>
      <c r="D499" s="3">
        <f>'[1]TCE - ANEXO IV - Preencher'!F508</f>
        <v>60872306008144</v>
      </c>
      <c r="E499" s="5" t="str">
        <f>'[1]TCE - ANEXO IV - Preencher'!G508</f>
        <v>SHERWIN WILLIAMS BR DO IND E COM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7572</v>
      </c>
      <c r="I499" s="6">
        <f>IF('[1]TCE - ANEXO IV - Preencher'!K508="","",'[1]TCE - ANEXO IV - Preencher'!K508)</f>
        <v>43906</v>
      </c>
      <c r="J499" s="5" t="str">
        <f>'[1]TCE - ANEXO IV - Preencher'!L508</f>
        <v>26200360872306008144550010000075721100118479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393</v>
      </c>
    </row>
    <row r="500" spans="1:12" s="8" customFormat="1" ht="19.5" customHeight="1" x14ac:dyDescent="0.2">
      <c r="A500" s="3">
        <f>IFERROR(VLOOKUP(B500,'[1]DADOS (OCULTAR)'!$P$3:$R$53,3,0),"")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 xml:space="preserve">3.9 - Material para Manutenção de Bens Imóveis </v>
      </c>
      <c r="D500" s="3">
        <f>'[1]TCE - ANEXO IV - Preencher'!F509</f>
        <v>9494196000192</v>
      </c>
      <c r="E500" s="5" t="str">
        <f>'[1]TCE - ANEXO IV - Preencher'!G509</f>
        <v>COMERCIAL JR CLAUDIO  MARIO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153981</v>
      </c>
      <c r="I500" s="6">
        <f>IF('[1]TCE - ANEXO IV - Preencher'!K509="","",'[1]TCE - ANEXO IV - Preencher'!K509)</f>
        <v>43906</v>
      </c>
      <c r="J500" s="5" t="str">
        <f>'[1]TCE - ANEXO IV - Preencher'!L509</f>
        <v>26200309494196000192550010001539811021793562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395.11</v>
      </c>
    </row>
    <row r="501" spans="1:12" s="8" customFormat="1" ht="19.5" customHeight="1" x14ac:dyDescent="0.2">
      <c r="A501" s="3">
        <f>IFERROR(VLOOKUP(B501,'[1]DADOS (OCULTAR)'!$P$3:$R$53,3,0),"")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 xml:space="preserve">3.9 - Material para Manutenção de Bens Imóveis </v>
      </c>
      <c r="D501" s="3">
        <f>'[1]TCE - ANEXO IV - Preencher'!F510</f>
        <v>9494196000192</v>
      </c>
      <c r="E501" s="5" t="str">
        <f>'[1]TCE - ANEXO IV - Preencher'!G510</f>
        <v>COMERCIAL JR CLAUDIO  MARIO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153943</v>
      </c>
      <c r="I501" s="6">
        <f>IF('[1]TCE - ANEXO IV - Preencher'!K510="","",'[1]TCE - ANEXO IV - Preencher'!K510)</f>
        <v>43906</v>
      </c>
      <c r="J501" s="5" t="str">
        <f>'[1]TCE - ANEXO IV - Preencher'!L510</f>
        <v>26200309494196000192550010001539431021787839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179.98</v>
      </c>
    </row>
    <row r="502" spans="1:12" s="8" customFormat="1" ht="19.5" customHeight="1" x14ac:dyDescent="0.2">
      <c r="A502" s="3">
        <f>IFERROR(VLOOKUP(B502,'[1]DADOS (OCULTAR)'!$P$3:$R$53,3,0),"")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 xml:space="preserve">3.9 - Material para Manutenção de Bens Imóveis </v>
      </c>
      <c r="D502" s="3">
        <f>'[1]TCE - ANEXO IV - Preencher'!F511</f>
        <v>25361160000197</v>
      </c>
      <c r="E502" s="5" t="str">
        <f>'[1]TCE - ANEXO IV - Preencher'!G511</f>
        <v>DISTRIBUIDORA ESPACO DRYWALL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000.000.291</v>
      </c>
      <c r="I502" s="6">
        <f>IF('[1]TCE - ANEXO IV - Preencher'!K511="","",'[1]TCE - ANEXO IV - Preencher'!K511)</f>
        <v>43906</v>
      </c>
      <c r="J502" s="5" t="str">
        <f>'[1]TCE - ANEXO IV - Preencher'!L511</f>
        <v>26200325361160000197550010000002911752020034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749.7</v>
      </c>
    </row>
    <row r="503" spans="1:12" s="8" customFormat="1" ht="19.5" customHeight="1" x14ac:dyDescent="0.2">
      <c r="A503" s="3">
        <f>IFERROR(VLOOKUP(B503,'[1]DADOS (OCULTAR)'!$P$3:$R$53,3,0),"")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 xml:space="preserve">3.9 - Material para Manutenção de Bens Imóveis </v>
      </c>
      <c r="D503" s="3">
        <f>'[1]TCE - ANEXO IV - Preencher'!F512</f>
        <v>9494196000192</v>
      </c>
      <c r="E503" s="5" t="str">
        <f>'[1]TCE - ANEXO IV - Preencher'!G512</f>
        <v>COMERCIAL JR CLAUDIO  MARIO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154068</v>
      </c>
      <c r="I503" s="6">
        <f>IF('[1]TCE - ANEXO IV - Preencher'!K512="","",'[1]TCE - ANEXO IV - Preencher'!K512)</f>
        <v>43907</v>
      </c>
      <c r="J503" s="5" t="str">
        <f>'[1]TCE - ANEXO IV - Preencher'!L512</f>
        <v>26200309494196000192550010001540681021804312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422.42</v>
      </c>
    </row>
    <row r="504" spans="1:12" s="8" customFormat="1" ht="19.5" customHeight="1" x14ac:dyDescent="0.2">
      <c r="A504" s="3">
        <f>IFERROR(VLOOKUP(B504,'[1]DADOS (OCULTAR)'!$P$3:$R$53,3,0),"")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 xml:space="preserve">3.9 - Material para Manutenção de Bens Imóveis </v>
      </c>
      <c r="D504" s="3">
        <f>'[1]TCE - ANEXO IV - Preencher'!F513</f>
        <v>41057399000558</v>
      </c>
      <c r="E504" s="5" t="str">
        <f>'[1]TCE - ANEXO IV - Preencher'!G513</f>
        <v>JAGUAR MATERIAIS ELETRICOS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000.132.663</v>
      </c>
      <c r="I504" s="6">
        <f>IF('[1]TCE - ANEXO IV - Preencher'!K513="","",'[1]TCE - ANEXO IV - Preencher'!K513)</f>
        <v>43907</v>
      </c>
      <c r="J504" s="5" t="str">
        <f>'[1]TCE - ANEXO IV - Preencher'!L513</f>
        <v>26200300815532000187550010001326631626302433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2966</v>
      </c>
    </row>
    <row r="505" spans="1:12" s="8" customFormat="1" ht="19.5" customHeight="1" x14ac:dyDescent="0.2">
      <c r="A505" s="3">
        <f>IFERROR(VLOOKUP(B505,'[1]DADOS (OCULTAR)'!$P$3:$R$53,3,0),"")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 xml:space="preserve">3.9 - Material para Manutenção de Bens Imóveis </v>
      </c>
      <c r="D505" s="3">
        <f>'[1]TCE - ANEXO IV - Preencher'!F514</f>
        <v>41057399000558</v>
      </c>
      <c r="E505" s="5" t="str">
        <f>'[1]TCE - ANEXO IV - Preencher'!G514</f>
        <v>JAGUAR MATERIAIS ELETRICOS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000.132.662</v>
      </c>
      <c r="I505" s="6">
        <f>IF('[1]TCE - ANEXO IV - Preencher'!K514="","",'[1]TCE - ANEXO IV - Preencher'!K514)</f>
        <v>43907</v>
      </c>
      <c r="J505" s="5" t="str">
        <f>'[1]TCE - ANEXO IV - Preencher'!L514</f>
        <v>26200300815532000187550010001326621105190737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473.2</v>
      </c>
    </row>
    <row r="506" spans="1:12" s="8" customFormat="1" ht="19.5" customHeight="1" x14ac:dyDescent="0.2">
      <c r="A506" s="3">
        <f>IFERROR(VLOOKUP(B506,'[1]DADOS (OCULTAR)'!$P$3:$R$53,3,0),"")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 xml:space="preserve">3.9 - Material para Manutenção de Bens Imóveis </v>
      </c>
      <c r="D506" s="3">
        <f>'[1]TCE - ANEXO IV - Preencher'!F515</f>
        <v>41057399000558</v>
      </c>
      <c r="E506" s="5" t="str">
        <f>'[1]TCE - ANEXO IV - Preencher'!G515</f>
        <v>MADECENTER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000.009.515</v>
      </c>
      <c r="I506" s="6">
        <f>IF('[1]TCE - ANEXO IV - Preencher'!K515="","",'[1]TCE - ANEXO IV - Preencher'!K515)</f>
        <v>43907</v>
      </c>
      <c r="J506" s="5" t="str">
        <f>'[1]TCE - ANEXO IV - Preencher'!L515</f>
        <v>26200341057399000558550010000095151269748990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311</v>
      </c>
    </row>
    <row r="507" spans="1:12" s="8" customFormat="1" ht="19.5" customHeight="1" x14ac:dyDescent="0.2">
      <c r="A507" s="3">
        <f>IFERROR(VLOOKUP(B507,'[1]DADOS (OCULTAR)'!$P$3:$R$53,3,0),"")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 xml:space="preserve">3.9 - Material para Manutenção de Bens Imóveis </v>
      </c>
      <c r="D507" s="3">
        <f>'[1]TCE - ANEXO IV - Preencher'!F516</f>
        <v>9494196000192</v>
      </c>
      <c r="E507" s="5" t="str">
        <f>'[1]TCE - ANEXO IV - Preencher'!G516</f>
        <v>COMERCIAL JR CLAUDIO  MARIO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154183</v>
      </c>
      <c r="I507" s="6">
        <f>IF('[1]TCE - ANEXO IV - Preencher'!K516="","",'[1]TCE - ANEXO IV - Preencher'!K516)</f>
        <v>43908</v>
      </c>
      <c r="J507" s="5" t="str">
        <f>'[1]TCE - ANEXO IV - Preencher'!L516</f>
        <v>26200309494196000192550010001541831021819354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119.21</v>
      </c>
    </row>
    <row r="508" spans="1:12" s="8" customFormat="1" ht="19.5" customHeight="1" x14ac:dyDescent="0.2">
      <c r="A508" s="3">
        <f>IFERROR(VLOOKUP(B508,'[1]DADOS (OCULTAR)'!$P$3:$R$53,3,0),"")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 xml:space="preserve">3.9 - Material para Manutenção de Bens Imóveis </v>
      </c>
      <c r="D508" s="3">
        <f>'[1]TCE - ANEXO IV - Preencher'!F517</f>
        <v>9494196000192</v>
      </c>
      <c r="E508" s="5" t="str">
        <f>'[1]TCE - ANEXO IV - Preencher'!G517</f>
        <v>COMERCIAL JR CLAUDIO  MARIO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154344</v>
      </c>
      <c r="I508" s="6">
        <f>IF('[1]TCE - ANEXO IV - Preencher'!K517="","",'[1]TCE - ANEXO IV - Preencher'!K517)</f>
        <v>43908</v>
      </c>
      <c r="J508" s="5" t="str">
        <f>'[1]TCE - ANEXO IV - Preencher'!L517</f>
        <v>26200309494196000192550010001543441021841867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451.2</v>
      </c>
    </row>
    <row r="509" spans="1:12" s="8" customFormat="1" ht="19.5" customHeight="1" x14ac:dyDescent="0.2">
      <c r="A509" s="3">
        <f>IFERROR(VLOOKUP(B509,'[1]DADOS (OCULTAR)'!$P$3:$R$53,3,0),"")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 xml:space="preserve">3.9 - Material para Manutenção de Bens Imóveis </v>
      </c>
      <c r="D509" s="3">
        <f>'[1]TCE - ANEXO IV - Preencher'!F518</f>
        <v>9494196000192</v>
      </c>
      <c r="E509" s="5" t="str">
        <f>'[1]TCE - ANEXO IV - Preencher'!G518</f>
        <v>COMERCIAL JR CLAUDIO  MARIO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154306</v>
      </c>
      <c r="I509" s="6">
        <f>IF('[1]TCE - ANEXO IV - Preencher'!K518="","",'[1]TCE - ANEXO IV - Preencher'!K518)</f>
        <v>43908</v>
      </c>
      <c r="J509" s="5" t="str">
        <f>'[1]TCE - ANEXO IV - Preencher'!L518</f>
        <v>26200309494196000192550010001543061021836676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170.23</v>
      </c>
    </row>
    <row r="510" spans="1:12" s="8" customFormat="1" ht="19.5" customHeight="1" x14ac:dyDescent="0.2">
      <c r="A510" s="3">
        <f>IFERROR(VLOOKUP(B510,'[1]DADOS (OCULTAR)'!$P$3:$R$53,3,0),"")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 xml:space="preserve">3.9 - Material para Manutenção de Bens Imóveis </v>
      </c>
      <c r="D510" s="3">
        <f>'[1]TCE - ANEXO IV - Preencher'!F519</f>
        <v>9494196000192</v>
      </c>
      <c r="E510" s="5" t="str">
        <f>'[1]TCE - ANEXO IV - Preencher'!G519</f>
        <v>CASA DO CAMPONES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59882</v>
      </c>
      <c r="I510" s="6">
        <f>IF('[1]TCE - ANEXO IV - Preencher'!K519="","",'[1]TCE - ANEXO IV - Preencher'!K519)</f>
        <v>43909</v>
      </c>
      <c r="J510" s="5" t="str">
        <f>'[1]TCE - ANEXO IV - Preencher'!L519</f>
        <v>26200309494196000192651030000788341788341030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136.09</v>
      </c>
    </row>
    <row r="511" spans="1:12" s="8" customFormat="1" ht="19.5" customHeight="1" x14ac:dyDescent="0.2">
      <c r="A511" s="3">
        <f>IFERROR(VLOOKUP(B511,'[1]DADOS (OCULTAR)'!$P$3:$R$53,3,0),"")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 xml:space="preserve">3.9 - Material para Manutenção de Bens Imóveis </v>
      </c>
      <c r="D511" s="3">
        <f>'[1]TCE - ANEXO IV - Preencher'!F520</f>
        <v>9494196000192</v>
      </c>
      <c r="E511" s="5" t="str">
        <f>'[1]TCE - ANEXO IV - Preencher'!G520</f>
        <v>COMERCIAL JR CLAUDIO  MARIO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78834</v>
      </c>
      <c r="I511" s="6">
        <f>IF('[1]TCE - ANEXO IV - Preencher'!K520="","",'[1]TCE - ANEXO IV - Preencher'!K520)</f>
        <v>43909</v>
      </c>
      <c r="J511" s="5" t="str">
        <f>'[1]TCE - ANEXO IV - Preencher'!L520</f>
        <v>26200309494196000192651030000788341788341030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9.51</v>
      </c>
    </row>
    <row r="512" spans="1:12" s="8" customFormat="1" ht="19.5" customHeight="1" x14ac:dyDescent="0.2">
      <c r="A512" s="3">
        <f>IFERROR(VLOOKUP(B512,'[1]DADOS (OCULTAR)'!$P$3:$R$53,3,0),"")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 xml:space="preserve">3.9 - Material para Manutenção de Bens Imóveis </v>
      </c>
      <c r="D512" s="3">
        <f>'[1]TCE - ANEXO IV - Preencher'!F521</f>
        <v>9494196000192</v>
      </c>
      <c r="E512" s="5" t="str">
        <f>'[1]TCE - ANEXO IV - Preencher'!G521</f>
        <v>COMERCIAL JR CLAUDIO  MARIO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154441</v>
      </c>
      <c r="I512" s="6">
        <f>IF('[1]TCE - ANEXO IV - Preencher'!K521="","",'[1]TCE - ANEXO IV - Preencher'!K521)</f>
        <v>43909</v>
      </c>
      <c r="J512" s="5" t="str">
        <f>'[1]TCE - ANEXO IV - Preencher'!L521</f>
        <v>26200309494196000192550010001544411021853214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35.67</v>
      </c>
    </row>
    <row r="513" spans="1:12" s="8" customFormat="1" ht="19.5" customHeight="1" x14ac:dyDescent="0.2">
      <c r="A513" s="3">
        <f>IFERROR(VLOOKUP(B513,'[1]DADOS (OCULTAR)'!$P$3:$R$53,3,0),"")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 xml:space="preserve">3.9 - Material para Manutenção de Bens Imóveis </v>
      </c>
      <c r="D513" s="3">
        <f>'[1]TCE - ANEXO IV - Preencher'!F522</f>
        <v>24088518000197</v>
      </c>
      <c r="E513" s="5" t="str">
        <f>'[1]TCE - ANEXO IV - Preencher'!G522</f>
        <v>LUCAS DA S SANTOS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123</v>
      </c>
      <c r="I513" s="6">
        <f>IF('[1]TCE - ANEXO IV - Preencher'!K522="","",'[1]TCE - ANEXO IV - Preencher'!K522)</f>
        <v>43909</v>
      </c>
      <c r="J513" s="5" t="str">
        <f>'[1]TCE - ANEXO IV - Preencher'!L522</f>
        <v>26200324088518000197550010000001231236641041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515</v>
      </c>
    </row>
    <row r="514" spans="1:12" s="8" customFormat="1" ht="19.5" customHeight="1" x14ac:dyDescent="0.2">
      <c r="A514" s="3">
        <f>IFERROR(VLOOKUP(B514,'[1]DADOS (OCULTAR)'!$P$3:$R$53,3,0),"")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 xml:space="preserve">3.9 - Material para Manutenção de Bens Imóveis </v>
      </c>
      <c r="D514" s="3">
        <f>'[1]TCE - ANEXO IV - Preencher'!F523</f>
        <v>6201314000139</v>
      </c>
      <c r="E514" s="5" t="str">
        <f>'[1]TCE - ANEXO IV - Preencher'!G523</f>
        <v>CAMEL CARUARU MATERIAIS ELETRI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000.087.916</v>
      </c>
      <c r="I514" s="6">
        <f>IF('[1]TCE - ANEXO IV - Preencher'!K523="","",'[1]TCE - ANEXO IV - Preencher'!K523)</f>
        <v>43910</v>
      </c>
      <c r="J514" s="5" t="str">
        <f>'[1]TCE - ANEXO IV - Preencher'!L523</f>
        <v>26200306201314000139550010000879161957583383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308</v>
      </c>
    </row>
    <row r="515" spans="1:12" s="8" customFormat="1" ht="19.5" customHeight="1" x14ac:dyDescent="0.2">
      <c r="A515" s="3">
        <f>IFERROR(VLOOKUP(B515,'[1]DADOS (OCULTAR)'!$P$3:$R$53,3,0),"")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 xml:space="preserve">3.9 - Material para Manutenção de Bens Imóveis </v>
      </c>
      <c r="D515" s="3">
        <f>'[1]TCE - ANEXO IV - Preencher'!F524</f>
        <v>9494196000192</v>
      </c>
      <c r="E515" s="5" t="str">
        <f>'[1]TCE - ANEXO IV - Preencher'!G524</f>
        <v>COMERCIAL JR CLAUDIO  MARIO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154605</v>
      </c>
      <c r="I515" s="6">
        <f>IF('[1]TCE - ANEXO IV - Preencher'!K524="","",'[1]TCE - ANEXO IV - Preencher'!K524)</f>
        <v>43910</v>
      </c>
      <c r="J515" s="5" t="str">
        <f>'[1]TCE - ANEXO IV - Preencher'!L524</f>
        <v>26200309494196000192550010001546051021872116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340.62</v>
      </c>
    </row>
    <row r="516" spans="1:12" s="8" customFormat="1" ht="19.5" customHeight="1" x14ac:dyDescent="0.2">
      <c r="A516" s="3">
        <f>IFERROR(VLOOKUP(B516,'[1]DADOS (OCULTAR)'!$P$3:$R$53,3,0),"")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 xml:space="preserve">3.9 - Material para Manutenção de Bens Imóveis </v>
      </c>
      <c r="D516" s="3">
        <f>'[1]TCE - ANEXO IV - Preencher'!F525</f>
        <v>9494196000192</v>
      </c>
      <c r="E516" s="5" t="str">
        <f>'[1]TCE - ANEXO IV - Preencher'!G525</f>
        <v>COMERCIAL JR CLAUDIO  MARIO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154698</v>
      </c>
      <c r="I516" s="6">
        <f>IF('[1]TCE - ANEXO IV - Preencher'!K525="","",'[1]TCE - ANEXO IV - Preencher'!K525)</f>
        <v>43910</v>
      </c>
      <c r="J516" s="5" t="str">
        <f>'[1]TCE - ANEXO IV - Preencher'!L525</f>
        <v>26200309494196000192550010001546981021882463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998.35</v>
      </c>
    </row>
    <row r="517" spans="1:12" s="8" customFormat="1" ht="19.5" customHeight="1" x14ac:dyDescent="0.2">
      <c r="A517" s="3">
        <f>IFERROR(VLOOKUP(B517,'[1]DADOS (OCULTAR)'!$P$3:$R$53,3,0),"")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 xml:space="preserve">3.9 - Material para Manutenção de Bens Imóveis </v>
      </c>
      <c r="D517" s="3">
        <f>'[1]TCE - ANEXO IV - Preencher'!F526</f>
        <v>9494196000192</v>
      </c>
      <c r="E517" s="5" t="str">
        <f>'[1]TCE - ANEXO IV - Preencher'!G526</f>
        <v>COMERCIAL JR CLAUDIO  MARIO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154839</v>
      </c>
      <c r="I517" s="6">
        <f>IF('[1]TCE - ANEXO IV - Preencher'!K526="","",'[1]TCE - ANEXO IV - Preencher'!K526)</f>
        <v>43910</v>
      </c>
      <c r="J517" s="5" t="str">
        <f>'[1]TCE - ANEXO IV - Preencher'!L526</f>
        <v>26200309494196000192550010001548391021895891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120.7</v>
      </c>
    </row>
    <row r="518" spans="1:12" s="8" customFormat="1" ht="19.5" customHeight="1" x14ac:dyDescent="0.2">
      <c r="A518" s="3">
        <f>IFERROR(VLOOKUP(B518,'[1]DADOS (OCULTAR)'!$P$3:$R$53,3,0),"")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 xml:space="preserve">3.9 - Material para Manutenção de Bens Imóveis </v>
      </c>
      <c r="D518" s="3">
        <f>'[1]TCE - ANEXO IV - Preencher'!F527</f>
        <v>9494196000192</v>
      </c>
      <c r="E518" s="5" t="str">
        <f>'[1]TCE - ANEXO IV - Preencher'!G527</f>
        <v>COMERCIAL JR CLAUDIO  MARIO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154841</v>
      </c>
      <c r="I518" s="6">
        <f>IF('[1]TCE - ANEXO IV - Preencher'!K527="","",'[1]TCE - ANEXO IV - Preencher'!K527)</f>
        <v>43910</v>
      </c>
      <c r="J518" s="5" t="str">
        <f>'[1]TCE - ANEXO IV - Preencher'!L527</f>
        <v>26200309494196000192550010001548411021896055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241.41</v>
      </c>
    </row>
    <row r="519" spans="1:12" s="8" customFormat="1" ht="19.5" customHeight="1" x14ac:dyDescent="0.2">
      <c r="A519" s="3">
        <f>IFERROR(VLOOKUP(B519,'[1]DADOS (OCULTAR)'!$P$3:$R$53,3,0),"")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 xml:space="preserve">3.9 - Material para Manutenção de Bens Imóveis </v>
      </c>
      <c r="D519" s="3">
        <f>'[1]TCE - ANEXO IV - Preencher'!F528</f>
        <v>9494196000192</v>
      </c>
      <c r="E519" s="5" t="str">
        <f>'[1]TCE - ANEXO IV - Preencher'!G528</f>
        <v>COMERCIAL JR CLAUDIO  MARIO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154809</v>
      </c>
      <c r="I519" s="6">
        <f>IF('[1]TCE - ANEXO IV - Preencher'!K528="","",'[1]TCE - ANEXO IV - Preencher'!K528)</f>
        <v>43910</v>
      </c>
      <c r="J519" s="5" t="str">
        <f>'[1]TCE - ANEXO IV - Preencher'!L528</f>
        <v>26200309494196000192550010001548091021893334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497.25</v>
      </c>
    </row>
    <row r="520" spans="1:12" s="8" customFormat="1" ht="19.5" customHeight="1" x14ac:dyDescent="0.2">
      <c r="A520" s="3">
        <f>IFERROR(VLOOKUP(B520,'[1]DADOS (OCULTAR)'!$P$3:$R$53,3,0),"")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 xml:space="preserve">3.9 - Material para Manutenção de Bens Imóveis </v>
      </c>
      <c r="D520" s="3">
        <f>'[1]TCE - ANEXO IV - Preencher'!F529</f>
        <v>9494196000192</v>
      </c>
      <c r="E520" s="5" t="str">
        <f>'[1]TCE - ANEXO IV - Preencher'!G529</f>
        <v>COMERCIAL JR CLAUDIO  MARIO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154801</v>
      </c>
      <c r="I520" s="6">
        <f>IF('[1]TCE - ANEXO IV - Preencher'!K529="","",'[1]TCE - ANEXO IV - Preencher'!K529)</f>
        <v>43910</v>
      </c>
      <c r="J520" s="5" t="str">
        <f>'[1]TCE - ANEXO IV - Preencher'!L529</f>
        <v>26200309494196000192550010001548011021893034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419.3</v>
      </c>
    </row>
    <row r="521" spans="1:12" s="8" customFormat="1" ht="19.5" customHeight="1" x14ac:dyDescent="0.2">
      <c r="A521" s="3">
        <f>IFERROR(VLOOKUP(B521,'[1]DADOS (OCULTAR)'!$P$3:$R$53,3,0),"")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 xml:space="preserve">3.9 - Material para Manutenção de Bens Imóveis </v>
      </c>
      <c r="D521" s="3">
        <f>'[1]TCE - ANEXO IV - Preencher'!F530</f>
        <v>4810650000404</v>
      </c>
      <c r="E521" s="5" t="str">
        <f>'[1]TCE - ANEXO IV - Preencher'!G530</f>
        <v>CABRAL DIST. COMERCIO DE MERCADORIA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42998</v>
      </c>
      <c r="I521" s="6">
        <f>IF('[1]TCE - ANEXO IV - Preencher'!K530="","",'[1]TCE - ANEXO IV - Preencher'!K530)</f>
        <v>43910</v>
      </c>
      <c r="J521" s="5" t="str">
        <f>'[1]TCE - ANEXO IV - Preencher'!L530</f>
        <v>26200304810650000404650200000429989882188080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22.8</v>
      </c>
    </row>
    <row r="522" spans="1:12" s="8" customFormat="1" ht="19.5" customHeight="1" x14ac:dyDescent="0.2">
      <c r="A522" s="3">
        <f>IFERROR(VLOOKUP(B522,'[1]DADOS (OCULTAR)'!$P$3:$R$53,3,0),"")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 xml:space="preserve">3.9 - Material para Manutenção de Bens Imóveis </v>
      </c>
      <c r="D522" s="3">
        <f>'[1]TCE - ANEXO IV - Preencher'!F531</f>
        <v>30324030000114</v>
      </c>
      <c r="E522" s="5" t="str">
        <f>'[1]TCE - ANEXO IV - Preencher'!G531</f>
        <v>THERMOFRIO REFRIGERACAO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000.000.854</v>
      </c>
      <c r="I522" s="6">
        <f>IF('[1]TCE - ANEXO IV - Preencher'!K531="","",'[1]TCE - ANEXO IV - Preencher'!K531)</f>
        <v>43910</v>
      </c>
      <c r="J522" s="5" t="str">
        <f>'[1]TCE - ANEXO IV - Preencher'!L531</f>
        <v>26200330324030000114550010000008541000034890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130</v>
      </c>
    </row>
    <row r="523" spans="1:12" s="8" customFormat="1" ht="19.5" customHeight="1" x14ac:dyDescent="0.2">
      <c r="A523" s="3">
        <f>IFERROR(VLOOKUP(B523,'[1]DADOS (OCULTAR)'!$P$3:$R$53,3,0),"")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 xml:space="preserve">3.9 - Material para Manutenção de Bens Imóveis </v>
      </c>
      <c r="D523" s="3">
        <f>'[1]TCE - ANEXO IV - Preencher'!F532</f>
        <v>9989708000191</v>
      </c>
      <c r="E523" s="5" t="str">
        <f>'[1]TCE - ANEXO IV - Preencher'!G532</f>
        <v>Z MENDONÇA CIA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4539</v>
      </c>
      <c r="I523" s="6">
        <f>IF('[1]TCE - ANEXO IV - Preencher'!K532="","",'[1]TCE - ANEXO IV - Preencher'!K532)</f>
        <v>43910</v>
      </c>
      <c r="J523" s="5" t="str">
        <f>'[1]TCE - ANEXO IV - Preencher'!L532</f>
        <v>262003099897080001915500100000045391565737778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180</v>
      </c>
    </row>
    <row r="524" spans="1:12" s="8" customFormat="1" ht="19.5" customHeight="1" x14ac:dyDescent="0.2">
      <c r="A524" s="3">
        <f>IFERROR(VLOOKUP(B524,'[1]DADOS (OCULTAR)'!$P$3:$R$53,3,0),"")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 xml:space="preserve">3.9 - Material para Manutenção de Bens Imóveis </v>
      </c>
      <c r="D524" s="3">
        <f>'[1]TCE - ANEXO IV - Preencher'!F533</f>
        <v>9494196000192</v>
      </c>
      <c r="E524" s="5" t="str">
        <f>'[1]TCE - ANEXO IV - Preencher'!G533</f>
        <v>COMERCIAL JR CLAUDIO  MARIO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154816</v>
      </c>
      <c r="I524" s="6">
        <f>IF('[1]TCE - ANEXO IV - Preencher'!K533="","",'[1]TCE - ANEXO IV - Preencher'!K533)</f>
        <v>43911</v>
      </c>
      <c r="J524" s="5" t="str">
        <f>'[1]TCE - ANEXO IV - Preencher'!L533</f>
        <v>26200309494196000192550010001548161021893649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511.96</v>
      </c>
    </row>
    <row r="525" spans="1:12" s="8" customFormat="1" ht="19.5" customHeight="1" x14ac:dyDescent="0.2">
      <c r="A525" s="3">
        <f>IFERROR(VLOOKUP(B525,'[1]DADOS (OCULTAR)'!$P$3:$R$53,3,0),"")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 xml:space="preserve">3.9 - Material para Manutenção de Bens Imóveis </v>
      </c>
      <c r="D525" s="3">
        <f>'[1]TCE - ANEXO IV - Preencher'!F534</f>
        <v>9494196000192</v>
      </c>
      <c r="E525" s="5" t="str">
        <f>'[1]TCE - ANEXO IV - Preencher'!G534</f>
        <v>COMERCIAL JR CLAUDIO  MARIO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154832</v>
      </c>
      <c r="I525" s="6">
        <f>IF('[1]TCE - ANEXO IV - Preencher'!K534="","",'[1]TCE - ANEXO IV - Preencher'!K534)</f>
        <v>43911</v>
      </c>
      <c r="J525" s="5" t="str">
        <f>'[1]TCE - ANEXO IV - Preencher'!L534</f>
        <v>26200309494196000192550010001548321021895211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186.97</v>
      </c>
    </row>
    <row r="526" spans="1:12" s="8" customFormat="1" ht="19.5" customHeight="1" x14ac:dyDescent="0.2">
      <c r="A526" s="3">
        <f>IFERROR(VLOOKUP(B526,'[1]DADOS (OCULTAR)'!$P$3:$R$53,3,0),"")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 xml:space="preserve">3.9 - Material para Manutenção de Bens Imóveis </v>
      </c>
      <c r="D526" s="3">
        <f>'[1]TCE - ANEXO IV - Preencher'!F535</f>
        <v>9494196000192</v>
      </c>
      <c r="E526" s="5" t="str">
        <f>'[1]TCE - ANEXO IV - Preencher'!G535</f>
        <v>COMERCIAL JR CLAUDIO  MARIO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154806</v>
      </c>
      <c r="I526" s="6">
        <f>IF('[1]TCE - ANEXO IV - Preencher'!K535="","",'[1]TCE - ANEXO IV - Preencher'!K535)</f>
        <v>43911</v>
      </c>
      <c r="J526" s="5" t="str">
        <f>'[1]TCE - ANEXO IV - Preencher'!L535</f>
        <v>26200309494196000192550010001548061021893243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477.66</v>
      </c>
    </row>
    <row r="527" spans="1:12" s="8" customFormat="1" ht="19.5" customHeight="1" x14ac:dyDescent="0.2">
      <c r="A527" s="3">
        <f>IFERROR(VLOOKUP(B527,'[1]DADOS (OCULTAR)'!$P$3:$R$53,3,0),"")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 xml:space="preserve">3.9 - Material para Manutenção de Bens Imóveis </v>
      </c>
      <c r="D527" s="3">
        <f>'[1]TCE - ANEXO IV - Preencher'!F536</f>
        <v>9494196000192</v>
      </c>
      <c r="E527" s="5" t="str">
        <f>'[1]TCE - ANEXO IV - Preencher'!G536</f>
        <v>COMERCIAL JR CLAUDIO  MARIO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154807</v>
      </c>
      <c r="I527" s="6">
        <f>IF('[1]TCE - ANEXO IV - Preencher'!K536="","",'[1]TCE - ANEXO IV - Preencher'!K536)</f>
        <v>43911</v>
      </c>
      <c r="J527" s="5" t="str">
        <f>'[1]TCE - ANEXO IV - Preencher'!L536</f>
        <v>26200309494196000192550010001548071021893259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359.79</v>
      </c>
    </row>
    <row r="528" spans="1:12" s="8" customFormat="1" ht="19.5" customHeight="1" x14ac:dyDescent="0.2">
      <c r="A528" s="3">
        <f>IFERROR(VLOOKUP(B528,'[1]DADOS (OCULTAR)'!$P$3:$R$53,3,0),"")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 xml:space="preserve">3.9 - Material para Manutenção de Bens Imóveis </v>
      </c>
      <c r="D528" s="3">
        <f>'[1]TCE - ANEXO IV - Preencher'!F537</f>
        <v>9494196000192</v>
      </c>
      <c r="E528" s="5" t="str">
        <f>'[1]TCE - ANEXO IV - Preencher'!G537</f>
        <v>COMERCIAL JR CLAUDIO  MARIO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154834</v>
      </c>
      <c r="I528" s="6">
        <f>IF('[1]TCE - ANEXO IV - Preencher'!K537="","",'[1]TCE - ANEXO IV - Preencher'!K537)</f>
        <v>43911</v>
      </c>
      <c r="J528" s="5" t="str">
        <f>'[1]TCE - ANEXO IV - Preencher'!L537</f>
        <v>26200309494196000192550010001548341021895410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527.37</v>
      </c>
    </row>
    <row r="529" spans="1:12" s="8" customFormat="1" ht="19.5" customHeight="1" x14ac:dyDescent="0.2">
      <c r="A529" s="3">
        <f>IFERROR(VLOOKUP(B529,'[1]DADOS (OCULTAR)'!$P$3:$R$53,3,0),"")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 xml:space="preserve">3.9 - Material para Manutenção de Bens Imóveis </v>
      </c>
      <c r="D529" s="3">
        <f>'[1]TCE - ANEXO IV - Preencher'!F538</f>
        <v>9494196000192</v>
      </c>
      <c r="E529" s="5" t="str">
        <f>'[1]TCE - ANEXO IV - Preencher'!G538</f>
        <v>COMERCIAL JR CLAUDIO  MARIO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154810</v>
      </c>
      <c r="I529" s="6">
        <f>IF('[1]TCE - ANEXO IV - Preencher'!K538="","",'[1]TCE - ANEXO IV - Preencher'!K538)</f>
        <v>43911</v>
      </c>
      <c r="J529" s="5" t="str">
        <f>'[1]TCE - ANEXO IV - Preencher'!L538</f>
        <v>26200309494196000192550010001548101021893378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469.98</v>
      </c>
    </row>
    <row r="530" spans="1:12" s="8" customFormat="1" ht="19.5" customHeight="1" x14ac:dyDescent="0.2">
      <c r="A530" s="3">
        <f>IFERROR(VLOOKUP(B530,'[1]DADOS (OCULTAR)'!$P$3:$R$53,3,0),"")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 xml:space="preserve">3.9 - Material para Manutenção de Bens Imóveis </v>
      </c>
      <c r="D530" s="3">
        <f>'[1]TCE - ANEXO IV - Preencher'!F539</f>
        <v>9494196000192</v>
      </c>
      <c r="E530" s="5" t="str">
        <f>'[1]TCE - ANEXO IV - Preencher'!G539</f>
        <v>COMERCIAL JR CLAUDIO  MARIO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154826</v>
      </c>
      <c r="I530" s="6">
        <f>IF('[1]TCE - ANEXO IV - Preencher'!K539="","",'[1]TCE - ANEXO IV - Preencher'!K539)</f>
        <v>43911</v>
      </c>
      <c r="J530" s="5" t="str">
        <f>'[1]TCE - ANEXO IV - Preencher'!L539</f>
        <v>26200309494196000192550010001548261021894650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493.83</v>
      </c>
    </row>
    <row r="531" spans="1:12" s="8" customFormat="1" ht="19.5" customHeight="1" x14ac:dyDescent="0.2">
      <c r="A531" s="3">
        <f>IFERROR(VLOOKUP(B531,'[1]DADOS (OCULTAR)'!$P$3:$R$53,3,0),"")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 xml:space="preserve">3.9 - Material para Manutenção de Bens Imóveis </v>
      </c>
      <c r="D531" s="3">
        <f>'[1]TCE - ANEXO IV - Preencher'!F540</f>
        <v>9494196000192</v>
      </c>
      <c r="E531" s="5" t="str">
        <f>'[1]TCE - ANEXO IV - Preencher'!G540</f>
        <v>COMERCIAL JR CLAUDIO  MARIO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154828</v>
      </c>
      <c r="I531" s="6">
        <f>IF('[1]TCE - ANEXO IV - Preencher'!K540="","",'[1]TCE - ANEXO IV - Preencher'!K540)</f>
        <v>43911</v>
      </c>
      <c r="J531" s="5" t="str">
        <f>'[1]TCE - ANEXO IV - Preencher'!L540</f>
        <v>26200309494196000192550010001548281021894883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507.74</v>
      </c>
    </row>
    <row r="532" spans="1:12" s="8" customFormat="1" ht="19.5" customHeight="1" x14ac:dyDescent="0.2">
      <c r="A532" s="3">
        <f>IFERROR(VLOOKUP(B532,'[1]DADOS (OCULTAR)'!$P$3:$R$53,3,0),"")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 xml:space="preserve">3.9 - Material para Manutenção de Bens Imóveis </v>
      </c>
      <c r="D532" s="3">
        <f>'[1]TCE - ANEXO IV - Preencher'!F541</f>
        <v>9494196000192</v>
      </c>
      <c r="E532" s="5" t="str">
        <f>'[1]TCE - ANEXO IV - Preencher'!G541</f>
        <v>COMERCIAL JR CLAUDIO  MARIO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154836</v>
      </c>
      <c r="I532" s="6">
        <f>IF('[1]TCE - ANEXO IV - Preencher'!K541="","",'[1]TCE - ANEXO IV - Preencher'!K541)</f>
        <v>43911</v>
      </c>
      <c r="J532" s="5" t="str">
        <f>'[1]TCE - ANEXO IV - Preencher'!L541</f>
        <v>26200309494196000192550010001548361021895563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182.37</v>
      </c>
    </row>
    <row r="533" spans="1:12" s="8" customFormat="1" ht="19.5" customHeight="1" x14ac:dyDescent="0.2">
      <c r="A533" s="3">
        <f>IFERROR(VLOOKUP(B533,'[1]DADOS (OCULTAR)'!$P$3:$R$53,3,0),"")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 xml:space="preserve">3.9 - Material para Manutenção de Bens Imóveis </v>
      </c>
      <c r="D533" s="3">
        <f>'[1]TCE - ANEXO IV - Preencher'!F542</f>
        <v>12853727000109</v>
      </c>
      <c r="E533" s="5" t="str">
        <f>'[1]TCE - ANEXO IV - Preencher'!G542</f>
        <v>KESA COM. E SERV. TECNICOS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4639</v>
      </c>
      <c r="I533" s="6">
        <f>IF('[1]TCE - ANEXO IV - Preencher'!K542="","",'[1]TCE - ANEXO IV - Preencher'!K542)</f>
        <v>43911</v>
      </c>
      <c r="J533" s="5" t="str">
        <f>'[1]TCE - ANEXO IV - Preencher'!L542</f>
        <v>26200312853727000109550010000046391587184442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368</v>
      </c>
    </row>
    <row r="534" spans="1:12" s="8" customFormat="1" ht="19.5" customHeight="1" x14ac:dyDescent="0.2">
      <c r="A534" s="3">
        <f>IFERROR(VLOOKUP(B534,'[1]DADOS (OCULTAR)'!$P$3:$R$53,3,0),"")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 xml:space="preserve">3.9 - Material para Manutenção de Bens Imóveis </v>
      </c>
      <c r="D534" s="3">
        <f>'[1]TCE - ANEXO IV - Preencher'!F543</f>
        <v>9494196000192</v>
      </c>
      <c r="E534" s="5" t="str">
        <f>'[1]TCE - ANEXO IV - Preencher'!G543</f>
        <v>COMERCIAL JR CLAUDIO  MARIO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154683</v>
      </c>
      <c r="I534" s="6">
        <f>IF('[1]TCE - ANEXO IV - Preencher'!K543="","",'[1]TCE - ANEXO IV - Preencher'!K543)</f>
        <v>43913</v>
      </c>
      <c r="J534" s="5" t="str">
        <f>'[1]TCE - ANEXO IV - Preencher'!L543</f>
        <v>26200309494196000192550010001546831021881111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195.49</v>
      </c>
    </row>
    <row r="535" spans="1:12" s="8" customFormat="1" ht="19.5" customHeight="1" x14ac:dyDescent="0.2">
      <c r="A535" s="3">
        <f>IFERROR(VLOOKUP(B535,'[1]DADOS (OCULTAR)'!$P$3:$R$53,3,0),"")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 xml:space="preserve">3.9 - Material para Manutenção de Bens Imóveis </v>
      </c>
      <c r="D535" s="3">
        <f>'[1]TCE - ANEXO IV - Preencher'!F544</f>
        <v>20782880000102</v>
      </c>
      <c r="E535" s="5" t="str">
        <f>'[1]TCE - ANEXO IV - Preencher'!G544</f>
        <v>NORDESTE MEDICAL R IMP PROD HOSP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1.257</v>
      </c>
      <c r="I535" s="6">
        <f>IF('[1]TCE - ANEXO IV - Preencher'!K544="","",'[1]TCE - ANEXO IV - Preencher'!K544)</f>
        <v>43915</v>
      </c>
      <c r="J535" s="5" t="str">
        <f>'[1]TCE - ANEXO IV - Preencher'!L544</f>
        <v>26200320782880000102550010000012571068257930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9680.6</v>
      </c>
    </row>
    <row r="536" spans="1:12" s="8" customFormat="1" ht="19.5" customHeight="1" x14ac:dyDescent="0.2">
      <c r="A536" s="3">
        <f>IFERROR(VLOOKUP(B536,'[1]DADOS (OCULTAR)'!$P$3:$R$53,3,0),"")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 xml:space="preserve">3.9 - Material para Manutenção de Bens Imóveis </v>
      </c>
      <c r="D536" s="3">
        <f>'[1]TCE - ANEXO IV - Preencher'!F545</f>
        <v>70082664000718</v>
      </c>
      <c r="E536" s="5" t="str">
        <f>'[1]TCE - ANEXO IV - Preencher'!G545</f>
        <v>JCL LAJES E MATERIAIS P CONS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8516</v>
      </c>
      <c r="I536" s="6">
        <f>IF('[1]TCE - ANEXO IV - Preencher'!K545="","",'[1]TCE - ANEXO IV - Preencher'!K545)</f>
        <v>43915</v>
      </c>
      <c r="J536" s="5" t="str">
        <f>'[1]TCE - ANEXO IV - Preencher'!L545</f>
        <v>26200370082664000718550010000085161065904848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252</v>
      </c>
    </row>
    <row r="537" spans="1:12" s="8" customFormat="1" ht="19.5" customHeight="1" x14ac:dyDescent="0.2">
      <c r="A537" s="3">
        <f>IFERROR(VLOOKUP(B537,'[1]DADOS (OCULTAR)'!$P$3:$R$53,3,0),"")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 xml:space="preserve">3.9 - Material para Manutenção de Bens Imóveis </v>
      </c>
      <c r="D537" s="3">
        <f>'[1]TCE - ANEXO IV - Preencher'!F546</f>
        <v>6201314000139</v>
      </c>
      <c r="E537" s="5" t="str">
        <f>'[1]TCE - ANEXO IV - Preencher'!G546</f>
        <v>CAMEL CARUARU MATERIAIS ELETRI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000.087.971</v>
      </c>
      <c r="I537" s="6">
        <f>IF('[1]TCE - ANEXO IV - Preencher'!K546="","",'[1]TCE - ANEXO IV - Preencher'!K546)</f>
        <v>43916</v>
      </c>
      <c r="J537" s="5" t="str">
        <f>'[1]TCE - ANEXO IV - Preencher'!L546</f>
        <v>26200306201314000139550010000879711177131450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802.91</v>
      </c>
    </row>
    <row r="538" spans="1:12" s="8" customFormat="1" ht="19.5" customHeight="1" x14ac:dyDescent="0.2">
      <c r="A538" s="3">
        <f>IFERROR(VLOOKUP(B538,'[1]DADOS (OCULTAR)'!$P$3:$R$53,3,0),"")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 xml:space="preserve">3.9 - Material para Manutenção de Bens Imóveis </v>
      </c>
      <c r="D538" s="3">
        <f>'[1]TCE - ANEXO IV - Preencher'!F547</f>
        <v>138409000179</v>
      </c>
      <c r="E538" s="5" t="str">
        <f>'[1]TCE - ANEXO IV - Preencher'!G547</f>
        <v>OMEGA REFRIGERACAO INALDO F BRANDAO ME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000.004.902</v>
      </c>
      <c r="I538" s="6">
        <f>IF('[1]TCE - ANEXO IV - Preencher'!K547="","",'[1]TCE - ANEXO IV - Preencher'!K547)</f>
        <v>43916</v>
      </c>
      <c r="J538" s="5" t="str">
        <f>'[1]TCE - ANEXO IV - Preencher'!L547</f>
        <v>2620030013840900017550010000049021004060055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500</v>
      </c>
    </row>
    <row r="539" spans="1:12" s="8" customFormat="1" ht="19.5" customHeight="1" x14ac:dyDescent="0.2">
      <c r="A539" s="3">
        <f>IFERROR(VLOOKUP(B539,'[1]DADOS (OCULTAR)'!$P$3:$R$53,3,0),"")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 xml:space="preserve">3.9 - Material para Manutenção de Bens Imóveis </v>
      </c>
      <c r="D539" s="3">
        <f>'[1]TCE - ANEXO IV - Preencher'!F548</f>
        <v>7544385000105</v>
      </c>
      <c r="E539" s="5" t="str">
        <f>'[1]TCE - ANEXO IV - Preencher'!G548</f>
        <v>JPRIM PEREIRA FIULHO FERAMENTAS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000.004.743</v>
      </c>
      <c r="I539" s="6">
        <f>IF('[1]TCE - ANEXO IV - Preencher'!K548="","",'[1]TCE - ANEXO IV - Preencher'!K548)</f>
        <v>43917</v>
      </c>
      <c r="J539" s="5" t="str">
        <f>'[1]TCE - ANEXO IV - Preencher'!L548</f>
        <v>26200307544385000105550010000047431616722343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723</v>
      </c>
    </row>
    <row r="540" spans="1:12" s="8" customFormat="1" ht="19.5" customHeight="1" x14ac:dyDescent="0.2">
      <c r="A540" s="3">
        <f>IFERROR(VLOOKUP(B540,'[1]DADOS (OCULTAR)'!$P$3:$R$53,3,0),"")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 xml:space="preserve">3.9 - Material para Manutenção de Bens Imóveis </v>
      </c>
      <c r="D540" s="3">
        <f>'[1]TCE - ANEXO IV - Preencher'!F549</f>
        <v>9494196000192</v>
      </c>
      <c r="E540" s="5" t="str">
        <f>'[1]TCE - ANEXO IV - Preencher'!G549</f>
        <v>COMERCIAL JR CLAUDIO  MARIO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154979</v>
      </c>
      <c r="I540" s="6">
        <f>IF('[1]TCE - ANEXO IV - Preencher'!K549="","",'[1]TCE - ANEXO IV - Preencher'!K549)</f>
        <v>43917</v>
      </c>
      <c r="J540" s="5" t="str">
        <f>'[1]TCE - ANEXO IV - Preencher'!L549</f>
        <v>26200309494196000192550010001549791021915834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318.56</v>
      </c>
    </row>
    <row r="541" spans="1:12" s="8" customFormat="1" ht="19.5" customHeight="1" x14ac:dyDescent="0.2">
      <c r="A541" s="3">
        <f>IFERROR(VLOOKUP(B541,'[1]DADOS (OCULTAR)'!$P$3:$R$53,3,0),"")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 xml:space="preserve">3.9 - Material para Manutenção de Bens Imóveis </v>
      </c>
      <c r="D541" s="3">
        <f>'[1]TCE - ANEXO IV - Preencher'!F550</f>
        <v>9494196000192</v>
      </c>
      <c r="E541" s="5" t="str">
        <f>'[1]TCE - ANEXO IV - Preencher'!G550</f>
        <v>COMERCIAL JR CLAUDIO  MARIO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154980</v>
      </c>
      <c r="I541" s="6">
        <f>IF('[1]TCE - ANEXO IV - Preencher'!K550="","",'[1]TCE - ANEXO IV - Preencher'!K550)</f>
        <v>43917</v>
      </c>
      <c r="J541" s="5" t="str">
        <f>'[1]TCE - ANEXO IV - Preencher'!L550</f>
        <v>26200309494196000192550010001549801021915924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91.01</v>
      </c>
    </row>
    <row r="542" spans="1:12" s="8" customFormat="1" ht="19.5" customHeight="1" x14ac:dyDescent="0.2">
      <c r="A542" s="3">
        <f>IFERROR(VLOOKUP(B542,'[1]DADOS (OCULTAR)'!$P$3:$R$53,3,0),"")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 xml:space="preserve">3.9 - Material para Manutenção de Bens Imóveis </v>
      </c>
      <c r="D542" s="3">
        <f>'[1]TCE - ANEXO IV - Preencher'!F551</f>
        <v>9494196000192</v>
      </c>
      <c r="E542" s="5" t="str">
        <f>'[1]TCE - ANEXO IV - Preencher'!G551</f>
        <v>COMERCIAL JR CLAUDIO  MARIO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154997</v>
      </c>
      <c r="I542" s="6">
        <f>IF('[1]TCE - ANEXO IV - Preencher'!K551="","",'[1]TCE - ANEXO IV - Preencher'!K551)</f>
        <v>43917</v>
      </c>
      <c r="J542" s="5" t="str">
        <f>'[1]TCE - ANEXO IV - Preencher'!L551</f>
        <v>26200309494196000192550010001549971021917509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37.32</v>
      </c>
    </row>
    <row r="543" spans="1:12" s="8" customFormat="1" ht="19.5" customHeight="1" x14ac:dyDescent="0.2">
      <c r="A543" s="3">
        <f>IFERROR(VLOOKUP(B543,'[1]DADOS (OCULTAR)'!$P$3:$R$53,3,0),"")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 xml:space="preserve">3.9 - Material para Manutenção de Bens Imóveis </v>
      </c>
      <c r="D543" s="3">
        <f>'[1]TCE - ANEXO IV - Preencher'!F552</f>
        <v>9494196000192</v>
      </c>
      <c r="E543" s="5" t="str">
        <f>'[1]TCE - ANEXO IV - Preencher'!G552</f>
        <v>COMERCIAL JR CLAUDIO  MARIO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155119</v>
      </c>
      <c r="I543" s="6">
        <f>IF('[1]TCE - ANEXO IV - Preencher'!K552="","",'[1]TCE - ANEXO IV - Preencher'!K552)</f>
        <v>43920</v>
      </c>
      <c r="J543" s="5" t="str">
        <f>'[1]TCE - ANEXO IV - Preencher'!L552</f>
        <v>26200309494196000192550010001551191021935196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30.75</v>
      </c>
    </row>
    <row r="544" spans="1:12" s="8" customFormat="1" ht="19.5" customHeight="1" x14ac:dyDescent="0.2">
      <c r="A544" s="3">
        <f>IFERROR(VLOOKUP(B544,'[1]DADOS (OCULTAR)'!$P$3:$R$53,3,0),"")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 xml:space="preserve">3.9 - Material para Manutenção de Bens Imóveis </v>
      </c>
      <c r="D544" s="3">
        <f>'[1]TCE - ANEXO IV - Preencher'!F553</f>
        <v>9494196000192</v>
      </c>
      <c r="E544" s="5" t="str">
        <f>'[1]TCE - ANEXO IV - Preencher'!G553</f>
        <v>COMERCIAL JR CLAUDIO  MARIO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155120</v>
      </c>
      <c r="I544" s="6">
        <f>IF('[1]TCE - ANEXO IV - Preencher'!K553="","",'[1]TCE - ANEXO IV - Preencher'!K553)</f>
        <v>43920</v>
      </c>
      <c r="J544" s="5" t="str">
        <f>'[1]TCE - ANEXO IV - Preencher'!L553</f>
        <v>26200309494196000192550010001551201021935235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30.75</v>
      </c>
    </row>
    <row r="545" spans="1:12" s="8" customFormat="1" ht="19.5" customHeight="1" x14ac:dyDescent="0.2">
      <c r="A545" s="3">
        <f>IFERROR(VLOOKUP(B545,'[1]DADOS (OCULTAR)'!$P$3:$R$53,3,0),"")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 xml:space="preserve">3.9 - Material para Manutenção de Bens Imóveis </v>
      </c>
      <c r="D545" s="3">
        <f>'[1]TCE - ANEXO IV - Preencher'!F554</f>
        <v>1326290000201</v>
      </c>
      <c r="E545" s="5" t="str">
        <f>'[1]TCE - ANEXO IV - Preencher'!G554</f>
        <v>IVAN FERREIRA DOS SANTOS ME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000.033.212</v>
      </c>
      <c r="I545" s="6">
        <f>IF('[1]TCE - ANEXO IV - Preencher'!K554="","",'[1]TCE - ANEXO IV - Preencher'!K554)</f>
        <v>43921</v>
      </c>
      <c r="J545" s="5" t="str">
        <f>'[1]TCE - ANEXO IV - Preencher'!L554</f>
        <v>26200301326290000201550010000332121395325772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1226.42</v>
      </c>
    </row>
    <row r="546" spans="1:12" s="8" customFormat="1" ht="19.5" customHeight="1" x14ac:dyDescent="0.2">
      <c r="A546" s="3">
        <f>IFERROR(VLOOKUP(B546,'[1]DADOS (OCULTAR)'!$P$3:$R$53,3,0),"")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 xml:space="preserve">3.9 - Material para Manutenção de Bens Imóveis </v>
      </c>
      <c r="D546" s="3">
        <f>'[1]TCE - ANEXO IV - Preencher'!F555</f>
        <v>9494196000192</v>
      </c>
      <c r="E546" s="5" t="str">
        <f>'[1]TCE - ANEXO IV - Preencher'!G555</f>
        <v>COMERCIAL JR CLAUDIO  MARIO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155236</v>
      </c>
      <c r="I546" s="6">
        <f>IF('[1]TCE - ANEXO IV - Preencher'!K555="","",'[1]TCE - ANEXO IV - Preencher'!K555)</f>
        <v>43921</v>
      </c>
      <c r="J546" s="5" t="str">
        <f>'[1]TCE - ANEXO IV - Preencher'!L555</f>
        <v>26200309494196000192550010001552361021950094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329.5</v>
      </c>
    </row>
    <row r="547" spans="1:12" s="8" customFormat="1" ht="19.5" customHeight="1" x14ac:dyDescent="0.2">
      <c r="A547" s="3">
        <f>IFERROR(VLOOKUP(B547,'[1]DADOS (OCULTAR)'!$P$3:$R$53,3,0),"")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 xml:space="preserve">3.9 - Material para Manutenção de Bens Imóveis </v>
      </c>
      <c r="D547" s="3">
        <f>'[1]TCE - ANEXO IV - Preencher'!F556</f>
        <v>12279145000152</v>
      </c>
      <c r="E547" s="5" t="str">
        <f>'[1]TCE - ANEXO IV - Preencher'!G556</f>
        <v>AGRESTE COMERCIO DE VIDROS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000.006.079</v>
      </c>
      <c r="I547" s="6">
        <f>IF('[1]TCE - ANEXO IV - Preencher'!K556="","",'[1]TCE - ANEXO IV - Preencher'!K556)</f>
        <v>43921</v>
      </c>
      <c r="J547" s="5" t="str">
        <f>'[1]TCE - ANEXO IV - Preencher'!L556</f>
        <v>26200312279145000152550010000060791288790270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2969.55</v>
      </c>
    </row>
    <row r="548" spans="1:12" s="8" customFormat="1" ht="19.5" customHeight="1" x14ac:dyDescent="0.2">
      <c r="A548" s="3">
        <f>IFERROR(VLOOKUP(B548,'[1]DADOS (OCULTAR)'!$P$3:$R$53,3,0),"")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 xml:space="preserve">3.9 - Material para Manutenção de Bens Imóveis </v>
      </c>
      <c r="D548" s="3">
        <f>'[1]TCE - ANEXO IV - Preencher'!F557</f>
        <v>18405301000160</v>
      </c>
      <c r="E548" s="5" t="str">
        <f>'[1]TCE - ANEXO IV - Preencher'!G557</f>
        <v>CARUARU COM. DE PISC. E ACE.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1153</v>
      </c>
      <c r="I548" s="6">
        <f>IF('[1]TCE - ANEXO IV - Preencher'!K557="","",'[1]TCE - ANEXO IV - Preencher'!K557)</f>
        <v>43921</v>
      </c>
      <c r="J548" s="5" t="str">
        <f>'[1]TCE - ANEXO IV - Preencher'!L557</f>
        <v>26200318405301000160550010000011531000000314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60</v>
      </c>
    </row>
    <row r="549" spans="1:12" s="8" customFormat="1" ht="19.5" customHeight="1" x14ac:dyDescent="0.2">
      <c r="A549" s="3">
        <f>IFERROR(VLOOKUP(B549,'[1]DADOS (OCULTAR)'!$P$3:$R$53,3,0),"")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 xml:space="preserve">3.9 - Material para Manutenção de Bens Imóveis </v>
      </c>
      <c r="D549" s="3">
        <f>'[1]TCE - ANEXO IV - Preencher'!F558</f>
        <v>2725362000175</v>
      </c>
      <c r="E549" s="5" t="str">
        <f>'[1]TCE - ANEXO IV - Preencher'!G558</f>
        <v>SANDIL SANTOS DISTRIBUIDORA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000.007.011</v>
      </c>
      <c r="I549" s="6">
        <f>IF('[1]TCE - ANEXO IV - Preencher'!K558="","",'[1]TCE - ANEXO IV - Preencher'!K558)</f>
        <v>43893</v>
      </c>
      <c r="J549" s="5" t="str">
        <f>'[1]TCE - ANEXO IV - Preencher'!L558</f>
        <v>26200302725362000175550010000070111000428565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200</v>
      </c>
    </row>
    <row r="550" spans="1:12" s="8" customFormat="1" ht="19.5" customHeight="1" x14ac:dyDescent="0.2">
      <c r="A550" s="3">
        <f>IFERROR(VLOOKUP(B550,'[1]DADOS (OCULTAR)'!$P$3:$R$53,3,0),"")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 xml:space="preserve">3.9 - Material para Manutenção de Bens Imóveis </v>
      </c>
      <c r="D550" s="3">
        <f>'[1]TCE - ANEXO IV - Preencher'!F559</f>
        <v>7065420000103</v>
      </c>
      <c r="E550" s="5" t="str">
        <f>'[1]TCE - ANEXO IV - Preencher'!G559</f>
        <v>NORDAP COM EQUIP E PECAS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51143</v>
      </c>
      <c r="I550" s="6">
        <f>IF('[1]TCE - ANEXO IV - Preencher'!K559="","",'[1]TCE - ANEXO IV - Preencher'!K559)</f>
        <v>43900</v>
      </c>
      <c r="J550" s="5" t="str">
        <f>'[1]TCE - ANEXO IV - Preencher'!L559</f>
        <v>26200307065420000103550010000511431000773976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940</v>
      </c>
    </row>
    <row r="551" spans="1:12" s="8" customFormat="1" ht="19.5" customHeight="1" x14ac:dyDescent="0.2">
      <c r="A551" s="3">
        <f>IFERROR(VLOOKUP(B551,'[1]DADOS (OCULTAR)'!$P$3:$R$53,3,0),"")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 xml:space="preserve">3.9 - Material para Manutenção de Bens Imóveis </v>
      </c>
      <c r="D551" s="3">
        <f>'[1]TCE - ANEXO IV - Preencher'!F560</f>
        <v>24456295000173</v>
      </c>
      <c r="E551" s="5" t="str">
        <f>'[1]TCE - ANEXO IV - Preencher'!G560</f>
        <v>IRMAOS FREITAS REF COM DE PECAS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000.005.773</v>
      </c>
      <c r="I551" s="6">
        <f>IF('[1]TCE - ANEXO IV - Preencher'!K560="","",'[1]TCE - ANEXO IV - Preencher'!K560)</f>
        <v>43900</v>
      </c>
      <c r="J551" s="5" t="str">
        <f>'[1]TCE - ANEXO IV - Preencher'!L560</f>
        <v>26200324456295000173550010000057731270855160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200</v>
      </c>
    </row>
    <row r="552" spans="1:12" s="8" customFormat="1" ht="19.5" customHeight="1" x14ac:dyDescent="0.2">
      <c r="A552" s="3">
        <f>IFERROR(VLOOKUP(B552,'[1]DADOS (OCULTAR)'!$P$3:$R$53,3,0),"")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 xml:space="preserve">3.9 - Material para Manutenção de Bens Imóveis </v>
      </c>
      <c r="D552" s="3">
        <f>'[1]TCE - ANEXO IV - Preencher'!F561</f>
        <v>8099681000107</v>
      </c>
      <c r="E552" s="5" t="str">
        <f>'[1]TCE - ANEXO IV - Preencher'!G561</f>
        <v>COMBAT COMERCIO DE BATERIAS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71933</v>
      </c>
      <c r="I552" s="6">
        <f>IF('[1]TCE - ANEXO IV - Preencher'!K561="","",'[1]TCE - ANEXO IV - Preencher'!K561)</f>
        <v>43903</v>
      </c>
      <c r="J552" s="5" t="str">
        <f>'[1]TCE - ANEXO IV - Preencher'!L561</f>
        <v>26200308099681000107550010000719331000213268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1095.2</v>
      </c>
    </row>
    <row r="553" spans="1:12" s="8" customFormat="1" ht="19.5" customHeight="1" x14ac:dyDescent="0.2">
      <c r="A553" s="3">
        <f>IFERROR(VLOOKUP(B553,'[1]DADOS (OCULTAR)'!$P$3:$R$53,3,0),"")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 xml:space="preserve">3.9 - Material para Manutenção de Bens Imóveis </v>
      </c>
      <c r="D553" s="3">
        <f>'[1]TCE - ANEXO IV - Preencher'!F562</f>
        <v>6201314000139</v>
      </c>
      <c r="E553" s="5" t="str">
        <f>'[1]TCE - ANEXO IV - Preencher'!G562</f>
        <v>CAMEL CARUARU MATERIAIS ELETRI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000.087.789</v>
      </c>
      <c r="I553" s="6">
        <f>IF('[1]TCE - ANEXO IV - Preencher'!K562="","",'[1]TCE - ANEXO IV - Preencher'!K562)</f>
        <v>43906</v>
      </c>
      <c r="J553" s="5" t="str">
        <f>'[1]TCE - ANEXO IV - Preencher'!L562</f>
        <v>26200306201314000139550010000877891801355834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19.2</v>
      </c>
    </row>
    <row r="554" spans="1:12" s="8" customFormat="1" ht="19.5" customHeight="1" x14ac:dyDescent="0.2">
      <c r="A554" s="3">
        <f>IFERROR(VLOOKUP(B554,'[1]DADOS (OCULTAR)'!$P$3:$R$53,3,0),"")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 xml:space="preserve">3.9 - Material para Manutenção de Bens Imóveis </v>
      </c>
      <c r="D554" s="3">
        <f>'[1]TCE - ANEXO IV - Preencher'!F563</f>
        <v>9494196000192</v>
      </c>
      <c r="E554" s="5" t="str">
        <f>'[1]TCE - ANEXO IV - Preencher'!G563</f>
        <v>COMERCIAL JR CLAUDIO  MARIO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153894</v>
      </c>
      <c r="I554" s="6">
        <f>IF('[1]TCE - ANEXO IV - Preencher'!K563="","",'[1]TCE - ANEXO IV - Preencher'!K563)</f>
        <v>43906</v>
      </c>
      <c r="J554" s="5" t="str">
        <f>'[1]TCE - ANEXO IV - Preencher'!L563</f>
        <v>26200309494196000192550010001538941021783349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124.55</v>
      </c>
    </row>
    <row r="555" spans="1:12" s="8" customFormat="1" ht="19.5" customHeight="1" x14ac:dyDescent="0.2">
      <c r="A555" s="3">
        <f>IFERROR(VLOOKUP(B555,'[1]DADOS (OCULTAR)'!$P$3:$R$53,3,0),"")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 xml:space="preserve">3.9 - Material para Manutenção de Bens Imóveis </v>
      </c>
      <c r="D555" s="3">
        <f>'[1]TCE - ANEXO IV - Preencher'!F564</f>
        <v>3370994000126</v>
      </c>
      <c r="E555" s="5" t="str">
        <f>'[1]TCE - ANEXO IV - Preencher'!G564</f>
        <v>LIVRARIA E PAPELARIA  ATUAL LTDA ME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000.010.771</v>
      </c>
      <c r="I555" s="6">
        <f>IF('[1]TCE - ANEXO IV - Preencher'!K564="","",'[1]TCE - ANEXO IV - Preencher'!K564)</f>
        <v>43908</v>
      </c>
      <c r="J555" s="5" t="str">
        <f>'[1]TCE - ANEXO IV - Preencher'!L564</f>
        <v>26200303370994000126550010000107711823925846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30</v>
      </c>
    </row>
    <row r="556" spans="1:12" s="8" customFormat="1" ht="19.5" customHeight="1" x14ac:dyDescent="0.2">
      <c r="A556" s="3">
        <f>IFERROR(VLOOKUP(B556,'[1]DADOS (OCULTAR)'!$P$3:$R$53,3,0),"")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 xml:space="preserve">3.9 - Material para Manutenção de Bens Imóveis </v>
      </c>
      <c r="D556" s="3">
        <f>'[1]TCE - ANEXO IV - Preencher'!F565</f>
        <v>6201314000139</v>
      </c>
      <c r="E556" s="5" t="str">
        <f>'[1]TCE - ANEXO IV - Preencher'!G565</f>
        <v>CAMEL CARUARU MATERIAIS ELETRI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000.087.916</v>
      </c>
      <c r="I556" s="6">
        <f>IF('[1]TCE - ANEXO IV - Preencher'!K565="","",'[1]TCE - ANEXO IV - Preencher'!K565)</f>
        <v>43910</v>
      </c>
      <c r="J556" s="5" t="str">
        <f>'[1]TCE - ANEXO IV - Preencher'!L565</f>
        <v>26200306201314000139550010000879164957583383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3022.25</v>
      </c>
    </row>
    <row r="557" spans="1:12" s="8" customFormat="1" ht="19.5" customHeight="1" x14ac:dyDescent="0.2">
      <c r="A557" s="3">
        <f>IFERROR(VLOOKUP(B557,'[1]DADOS (OCULTAR)'!$P$3:$R$53,3,0),"")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 xml:space="preserve">3.9 - Material para Manutenção de Bens Imóveis </v>
      </c>
      <c r="D557" s="3">
        <f>'[1]TCE - ANEXO IV - Preencher'!F566</f>
        <v>9494196000192</v>
      </c>
      <c r="E557" s="5" t="str">
        <f>'[1]TCE - ANEXO IV - Preencher'!G566</f>
        <v>COMERCIAL JR CLAUDIO  MARIO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154699</v>
      </c>
      <c r="I557" s="6">
        <f>IF('[1]TCE - ANEXO IV - Preencher'!K566="","",'[1]TCE - ANEXO IV - Preencher'!K566)</f>
        <v>43910</v>
      </c>
      <c r="J557" s="5" t="str">
        <f>'[1]TCE - ANEXO IV - Preencher'!L566</f>
        <v>26200309494196000192550010001546991021882525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77.430000000000007</v>
      </c>
    </row>
    <row r="558" spans="1:12" s="8" customFormat="1" ht="19.5" customHeight="1" x14ac:dyDescent="0.2">
      <c r="A558" s="3">
        <f>IFERROR(VLOOKUP(B558,'[1]DADOS (OCULTAR)'!$P$3:$R$53,3,0),"")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 xml:space="preserve">3.9 - Material para Manutenção de Bens Imóveis </v>
      </c>
      <c r="D558" s="3">
        <f>'[1]TCE - ANEXO IV - Preencher'!F567</f>
        <v>9494196000192</v>
      </c>
      <c r="E558" s="5" t="str">
        <f>'[1]TCE - ANEXO IV - Preencher'!G567</f>
        <v>COMERCIAL JR CLAUDIO  MARIO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154839</v>
      </c>
      <c r="I558" s="6">
        <f>IF('[1]TCE - ANEXO IV - Preencher'!K567="","",'[1]TCE - ANEXO IV - Preencher'!K567)</f>
        <v>43910</v>
      </c>
      <c r="J558" s="5" t="str">
        <f>'[1]TCE - ANEXO IV - Preencher'!L567</f>
        <v>26200309494196000192550010001548391021895891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325.05</v>
      </c>
    </row>
    <row r="559" spans="1:12" s="8" customFormat="1" ht="19.5" customHeight="1" x14ac:dyDescent="0.2">
      <c r="A559" s="3">
        <f>IFERROR(VLOOKUP(B559,'[1]DADOS (OCULTAR)'!$P$3:$R$53,3,0),"")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 xml:space="preserve">3.9 - Material para Manutenção de Bens Imóveis </v>
      </c>
      <c r="D559" s="3">
        <f>'[1]TCE - ANEXO IV - Preencher'!F568</f>
        <v>9494196000192</v>
      </c>
      <c r="E559" s="5" t="str">
        <f>'[1]TCE - ANEXO IV - Preencher'!G568</f>
        <v>COMERCIAL JR CLAUDIO  MARIO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154841</v>
      </c>
      <c r="I559" s="6">
        <f>IF('[1]TCE - ANEXO IV - Preencher'!K568="","",'[1]TCE - ANEXO IV - Preencher'!K568)</f>
        <v>43910</v>
      </c>
      <c r="J559" s="5" t="str">
        <f>'[1]TCE - ANEXO IV - Preencher'!L568</f>
        <v>26200309494196000192550010001548411021896055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325.05</v>
      </c>
    </row>
    <row r="560" spans="1:12" s="8" customFormat="1" ht="19.5" customHeight="1" x14ac:dyDescent="0.2">
      <c r="A560" s="3">
        <f>IFERROR(VLOOKUP(B560,'[1]DADOS (OCULTAR)'!$P$3:$R$53,3,0),"")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 xml:space="preserve">3.9 - Material para Manutenção de Bens Imóveis </v>
      </c>
      <c r="D560" s="3">
        <f>'[1]TCE - ANEXO IV - Preencher'!F569</f>
        <v>9494196000192</v>
      </c>
      <c r="E560" s="5" t="str">
        <f>'[1]TCE - ANEXO IV - Preencher'!G569</f>
        <v>COMERCIAL JR CLAUDIO  MARIO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154815</v>
      </c>
      <c r="I560" s="6">
        <f>IF('[1]TCE - ANEXO IV - Preencher'!K569="","",'[1]TCE - ANEXO IV - Preencher'!K569)</f>
        <v>43910</v>
      </c>
      <c r="J560" s="5" t="str">
        <f>'[1]TCE - ANEXO IV - Preencher'!L569</f>
        <v>26200309494196000192550010001548151021893560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516.03</v>
      </c>
    </row>
    <row r="561" spans="1:12" s="8" customFormat="1" ht="19.5" customHeight="1" x14ac:dyDescent="0.2">
      <c r="A561" s="3">
        <f>IFERROR(VLOOKUP(B561,'[1]DADOS (OCULTAR)'!$P$3:$R$53,3,0),"")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 xml:space="preserve">3.9 - Material para Manutenção de Bens Imóveis </v>
      </c>
      <c r="D561" s="3">
        <f>'[1]TCE - ANEXO IV - Preencher'!F570</f>
        <v>9494196000192</v>
      </c>
      <c r="E561" s="5" t="str">
        <f>'[1]TCE - ANEXO IV - Preencher'!G570</f>
        <v>COMERCIAL JR CLAUDIO  MARIO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154809</v>
      </c>
      <c r="I561" s="6">
        <f>IF('[1]TCE - ANEXO IV - Preencher'!K570="","",'[1]TCE - ANEXO IV - Preencher'!K570)</f>
        <v>43910</v>
      </c>
      <c r="J561" s="5" t="str">
        <f>'[1]TCE - ANEXO IV - Preencher'!L570</f>
        <v>26200309494196000192550010001548091021893334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16.38</v>
      </c>
    </row>
    <row r="562" spans="1:12" s="8" customFormat="1" ht="19.5" customHeight="1" x14ac:dyDescent="0.2">
      <c r="A562" s="3">
        <f>IFERROR(VLOOKUP(B562,'[1]DADOS (OCULTAR)'!$P$3:$R$53,3,0),"")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 xml:space="preserve">3.9 - Material para Manutenção de Bens Imóveis </v>
      </c>
      <c r="D562" s="3">
        <f>'[1]TCE - ANEXO IV - Preencher'!F571</f>
        <v>9494196000192</v>
      </c>
      <c r="E562" s="5" t="str">
        <f>'[1]TCE - ANEXO IV - Preencher'!G571</f>
        <v>COMERCIAL JR CLAUDIO  MARIO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154801</v>
      </c>
      <c r="I562" s="6">
        <f>IF('[1]TCE - ANEXO IV - Preencher'!K571="","",'[1]TCE - ANEXO IV - Preencher'!K571)</f>
        <v>43910</v>
      </c>
      <c r="J562" s="5" t="str">
        <f>'[1]TCE - ANEXO IV - Preencher'!L571</f>
        <v>26200309494196000192550010001548011021893034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22.39</v>
      </c>
    </row>
    <row r="563" spans="1:12" s="8" customFormat="1" ht="19.5" customHeight="1" x14ac:dyDescent="0.2">
      <c r="A563" s="3">
        <f>IFERROR(VLOOKUP(B563,'[1]DADOS (OCULTAR)'!$P$3:$R$53,3,0),"")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 xml:space="preserve">3.9 - Material para Manutenção de Bens Imóveis </v>
      </c>
      <c r="D563" s="3">
        <f>'[1]TCE - ANEXO IV - Preencher'!F572</f>
        <v>9494196000192</v>
      </c>
      <c r="E563" s="5" t="str">
        <f>'[1]TCE - ANEXO IV - Preencher'!G572</f>
        <v>COMERCIAL JR CLAUDIO  MARIO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154832</v>
      </c>
      <c r="I563" s="6">
        <f>IF('[1]TCE - ANEXO IV - Preencher'!K572="","",'[1]TCE - ANEXO IV - Preencher'!K572)</f>
        <v>43911</v>
      </c>
      <c r="J563" s="5" t="str">
        <f>'[1]TCE - ANEXO IV - Preencher'!L572</f>
        <v>26200309494196000192550010001548321021895211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325.05</v>
      </c>
    </row>
    <row r="564" spans="1:12" s="8" customFormat="1" ht="19.5" customHeight="1" x14ac:dyDescent="0.2">
      <c r="A564" s="3">
        <f>IFERROR(VLOOKUP(B564,'[1]DADOS (OCULTAR)'!$P$3:$R$53,3,0),"")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 xml:space="preserve">3.9 - Material para Manutenção de Bens Imóveis </v>
      </c>
      <c r="D564" s="3">
        <f>'[1]TCE - ANEXO IV - Preencher'!F573</f>
        <v>9494196000192</v>
      </c>
      <c r="E564" s="5" t="str">
        <f>'[1]TCE - ANEXO IV - Preencher'!G573</f>
        <v>COMERCIAL JR CLAUDIO  MARIO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154807</v>
      </c>
      <c r="I564" s="6">
        <f>IF('[1]TCE - ANEXO IV - Preencher'!K573="","",'[1]TCE - ANEXO IV - Preencher'!K573)</f>
        <v>43911</v>
      </c>
      <c r="J564" s="5" t="str">
        <f>'[1]TCE - ANEXO IV - Preencher'!L573</f>
        <v>26200309494196000192550010001548071021893259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150.55000000000001</v>
      </c>
    </row>
    <row r="565" spans="1:12" s="8" customFormat="1" ht="19.5" customHeight="1" x14ac:dyDescent="0.2">
      <c r="A565" s="3">
        <f>IFERROR(VLOOKUP(B565,'[1]DADOS (OCULTAR)'!$P$3:$R$53,3,0),"")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9494196000192</v>
      </c>
      <c r="E565" s="5" t="str">
        <f>'[1]TCE - ANEXO IV - Preencher'!G574</f>
        <v>COMERCIAL JR CLAUDIO  MARIO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154836</v>
      </c>
      <c r="I565" s="6">
        <f>IF('[1]TCE - ANEXO IV - Preencher'!K574="","",'[1]TCE - ANEXO IV - Preencher'!K574)</f>
        <v>43911</v>
      </c>
      <c r="J565" s="5" t="str">
        <f>'[1]TCE - ANEXO IV - Preencher'!L574</f>
        <v>26200309494196000192550010001548361021895563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325.05</v>
      </c>
    </row>
    <row r="566" spans="1:12" s="8" customFormat="1" ht="19.5" customHeight="1" x14ac:dyDescent="0.2">
      <c r="A566" s="3">
        <f>IFERROR(VLOOKUP(B566,'[1]DADOS (OCULTAR)'!$P$3:$R$53,3,0),"")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 xml:space="preserve">3.9 - Material para Manutenção de Bens Imóveis </v>
      </c>
      <c r="D566" s="3">
        <f>'[1]TCE - ANEXO IV - Preencher'!F575</f>
        <v>9494196000192</v>
      </c>
      <c r="E566" s="5" t="str">
        <f>'[1]TCE - ANEXO IV - Preencher'!G575</f>
        <v>COMERCIAL JR CLAUDIO  MARIO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154683</v>
      </c>
      <c r="I566" s="6">
        <f>IF('[1]TCE - ANEXO IV - Preencher'!K575="","",'[1]TCE - ANEXO IV - Preencher'!K575)</f>
        <v>43913</v>
      </c>
      <c r="J566" s="5" t="str">
        <f>'[1]TCE - ANEXO IV - Preencher'!L575</f>
        <v>26200309494196000192550010001546831021881111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248.62</v>
      </c>
    </row>
    <row r="567" spans="1:12" s="8" customFormat="1" ht="19.5" customHeight="1" x14ac:dyDescent="0.2">
      <c r="A567" s="3">
        <f>IFERROR(VLOOKUP(B567,'[1]DADOS (OCULTAR)'!$P$3:$R$53,3,0),"")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6201314000139</v>
      </c>
      <c r="E567" s="5" t="str">
        <f>'[1]TCE - ANEXO IV - Preencher'!G576</f>
        <v>CAMEL CARUARU MATERIAIS ELETRI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000.087.961</v>
      </c>
      <c r="I567" s="6">
        <f>IF('[1]TCE - ANEXO IV - Preencher'!K576="","",'[1]TCE - ANEXO IV - Preencher'!K576)</f>
        <v>43914</v>
      </c>
      <c r="J567" s="5" t="str">
        <f>'[1]TCE - ANEXO IV - Preencher'!L576</f>
        <v>26200306201314000139550010000879611744242720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786.15</v>
      </c>
    </row>
    <row r="568" spans="1:12" s="8" customFormat="1" ht="19.5" customHeight="1" x14ac:dyDescent="0.2">
      <c r="A568" s="3">
        <f>IFERROR(VLOOKUP(B568,'[1]DADOS (OCULTAR)'!$P$3:$R$53,3,0),"")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6201314000139</v>
      </c>
      <c r="E568" s="5" t="str">
        <f>'[1]TCE - ANEXO IV - Preencher'!G577</f>
        <v>CAMEL CARUARU MATERIAIS ELETRI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000.087.971</v>
      </c>
      <c r="I568" s="6">
        <f>IF('[1]TCE - ANEXO IV - Preencher'!K577="","",'[1]TCE - ANEXO IV - Preencher'!K577)</f>
        <v>43916</v>
      </c>
      <c r="J568" s="5" t="str">
        <f>'[1]TCE - ANEXO IV - Preencher'!L577</f>
        <v>26200306201314000139550010000879711177131450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354.14</v>
      </c>
    </row>
    <row r="569" spans="1:12" s="8" customFormat="1" ht="19.5" customHeight="1" x14ac:dyDescent="0.2">
      <c r="A569" s="3">
        <f>IFERROR(VLOOKUP(B569,'[1]DADOS (OCULTAR)'!$P$3:$R$53,3,0),"")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9494196000192</v>
      </c>
      <c r="E569" s="5" t="str">
        <f>'[1]TCE - ANEXO IV - Preencher'!G578</f>
        <v>COMERCIAL JR CLAUDIO  MARIO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154982</v>
      </c>
      <c r="I569" s="6">
        <f>IF('[1]TCE - ANEXO IV - Preencher'!K578="","",'[1]TCE - ANEXO IV - Preencher'!K578)</f>
        <v>43917</v>
      </c>
      <c r="J569" s="5" t="str">
        <f>'[1]TCE - ANEXO IV - Preencher'!L578</f>
        <v>26200309494196000192550010001549821021916089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325.05</v>
      </c>
    </row>
    <row r="570" spans="1:12" s="8" customFormat="1" ht="19.5" customHeight="1" x14ac:dyDescent="0.2">
      <c r="A570" s="3">
        <f>IFERROR(VLOOKUP(B570,'[1]DADOS (OCULTAR)'!$P$3:$R$53,3,0),"")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9494196000192</v>
      </c>
      <c r="E570" s="5" t="str">
        <f>'[1]TCE - ANEXO IV - Preencher'!G579</f>
        <v>COMERCIAL JR CLAUDIO  MARIO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154981</v>
      </c>
      <c r="I570" s="6">
        <f>IF('[1]TCE - ANEXO IV - Preencher'!K579="","",'[1]TCE - ANEXO IV - Preencher'!K579)</f>
        <v>43917</v>
      </c>
      <c r="J570" s="5" t="str">
        <f>'[1]TCE - ANEXO IV - Preencher'!L579</f>
        <v>26200309494196000192550010001549811021916057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325.05</v>
      </c>
    </row>
    <row r="571" spans="1:12" s="8" customFormat="1" ht="19.5" customHeight="1" x14ac:dyDescent="0.2">
      <c r="A571" s="3">
        <f>IFERROR(VLOOKUP(B571,'[1]DADOS (OCULTAR)'!$P$3:$R$53,3,0),"")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24073694000155</v>
      </c>
      <c r="E571" s="5" t="str">
        <f>'[1]TCE - ANEXO IV - Preencher'!G580</f>
        <v>NAGEM CIL COMERCIO DE INFORMATICA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000.463.877</v>
      </c>
      <c r="I571" s="6">
        <f>IF('[1]TCE - ANEXO IV - Preencher'!K580="","",'[1]TCE - ANEXO IV - Preencher'!K580)</f>
        <v>43920</v>
      </c>
      <c r="J571" s="5" t="str">
        <f>'[1]TCE - ANEXO IV - Preencher'!L580</f>
        <v>26200324073694000155550010004638771013977813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25.9</v>
      </c>
    </row>
    <row r="572" spans="1:12" s="8" customFormat="1" ht="19.5" customHeight="1" x14ac:dyDescent="0.2">
      <c r="A572" s="3">
        <f>IFERROR(VLOOKUP(B572,'[1]DADOS (OCULTAR)'!$P$3:$R$53,3,0),"")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9494196000192</v>
      </c>
      <c r="E572" s="5" t="str">
        <f>'[1]TCE - ANEXO IV - Preencher'!G581</f>
        <v>COMERCIAL JR CLAUDIO  MARIO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155119</v>
      </c>
      <c r="I572" s="6">
        <f>IF('[1]TCE - ANEXO IV - Preencher'!K581="","",'[1]TCE - ANEXO IV - Preencher'!K581)</f>
        <v>43920</v>
      </c>
      <c r="J572" s="5" t="str">
        <f>'[1]TCE - ANEXO IV - Preencher'!L581</f>
        <v>26200309494196000192550010001551191021935196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325.05</v>
      </c>
    </row>
    <row r="573" spans="1:12" s="8" customFormat="1" ht="19.5" customHeight="1" x14ac:dyDescent="0.2">
      <c r="A573" s="3">
        <f>IFERROR(VLOOKUP(B573,'[1]DADOS (OCULTAR)'!$P$3:$R$53,3,0),"")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9494196000192</v>
      </c>
      <c r="E573" s="5" t="str">
        <f>'[1]TCE - ANEXO IV - Preencher'!G582</f>
        <v>COMERCIAL JR CLAUDIO  MARIO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155120</v>
      </c>
      <c r="I573" s="6">
        <f>IF('[1]TCE - ANEXO IV - Preencher'!K582="","",'[1]TCE - ANEXO IV - Preencher'!K582)</f>
        <v>43920</v>
      </c>
      <c r="J573" s="5" t="str">
        <f>'[1]TCE - ANEXO IV - Preencher'!L582</f>
        <v>26200309494196000192550010001551201021935235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325.05</v>
      </c>
    </row>
    <row r="574" spans="1:12" s="8" customFormat="1" ht="19.5" customHeight="1" x14ac:dyDescent="0.2">
      <c r="A574" s="3">
        <f>IFERROR(VLOOKUP(B574,'[1]DADOS (OCULTAR)'!$P$3:$R$53,3,0),"")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6201314000139</v>
      </c>
      <c r="E574" s="5" t="str">
        <f>'[1]TCE - ANEXO IV - Preencher'!G583</f>
        <v>CAMEL CARUARU MATERIAIS ELETRI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000.087.999</v>
      </c>
      <c r="I574" s="6">
        <f>IF('[1]TCE - ANEXO IV - Preencher'!K583="","",'[1]TCE - ANEXO IV - Preencher'!K583)</f>
        <v>43921</v>
      </c>
      <c r="J574" s="5" t="str">
        <f>'[1]TCE - ANEXO IV - Preencher'!L583</f>
        <v>26200306201314000139550010000879991581463150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322.54000000000002</v>
      </c>
    </row>
    <row r="575" spans="1:12" s="8" customFormat="1" ht="19.5" customHeight="1" x14ac:dyDescent="0.2">
      <c r="A575" s="3">
        <f>IFERROR(VLOOKUP(B575,'[1]DADOS (OCULTAR)'!$P$3:$R$53,3,0),"")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3735242000111</v>
      </c>
      <c r="E575" s="5" t="str">
        <f>'[1]TCE - ANEXO IV - Preencher'!G584</f>
        <v>KADISA IND E COMERCIO  EPP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000.021.282</v>
      </c>
      <c r="I575" s="6">
        <f>IF('[1]TCE - ANEXO IV - Preencher'!K584="","",'[1]TCE - ANEXO IV - Preencher'!K584)</f>
        <v>43921</v>
      </c>
      <c r="J575" s="5" t="str">
        <f>'[1]TCE - ANEXO IV - Preencher'!L584</f>
        <v>2620030373524200011155001000021282304000109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1500</v>
      </c>
    </row>
    <row r="576" spans="1:12" s="8" customFormat="1" ht="19.5" customHeight="1" x14ac:dyDescent="0.2">
      <c r="A576" s="3">
        <f>IFERROR(VLOOKUP(B576,'[1]DADOS (OCULTAR)'!$P$3:$R$53,3,0),"")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 xml:space="preserve">3.10 - Material para Manutenção de Bens Móveis </v>
      </c>
      <c r="D576" s="3">
        <f>'[1]TCE - ANEXO IV - Preencher'!F585</f>
        <v>14821638000106</v>
      </c>
      <c r="E576" s="5" t="str">
        <f>'[1]TCE - ANEXO IV - Preencher'!G585</f>
        <v>CIA MICRO INFORMATICA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28463</v>
      </c>
      <c r="I576" s="6">
        <f>IF('[1]TCE - ANEXO IV - Preencher'!K585="","",'[1]TCE - ANEXO IV - Preencher'!K585)</f>
        <v>43901</v>
      </c>
      <c r="J576" s="5" t="str">
        <f>'[1]TCE - ANEXO IV - Preencher'!L585</f>
        <v>26200314821638000106550010000284631296803393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36</v>
      </c>
    </row>
    <row r="577" spans="1:12" s="8" customFormat="1" ht="19.5" customHeight="1" x14ac:dyDescent="0.2">
      <c r="A577" s="3">
        <f>IFERROR(VLOOKUP(B577,'[1]DADOS (OCULTAR)'!$P$3:$R$53,3,0),"")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 xml:space="preserve">3.10 - Material para Manutenção de Bens Móveis </v>
      </c>
      <c r="D577" s="3">
        <f>'[1]TCE - ANEXO IV - Preencher'!F586</f>
        <v>8222247000164</v>
      </c>
      <c r="E577" s="5" t="str">
        <f>'[1]TCE - ANEXO IV - Preencher'!G586</f>
        <v>F R PONTO COM SERV DE PROD ELETRONICOS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000.003.035</v>
      </c>
      <c r="I577" s="6">
        <f>IF('[1]TCE - ANEXO IV - Preencher'!K586="","",'[1]TCE - ANEXO IV - Preencher'!K586)</f>
        <v>43903</v>
      </c>
      <c r="J577" s="5" t="str">
        <f>'[1]TCE - ANEXO IV - Preencher'!L586</f>
        <v>26200308222247000164550010000030351467631239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926.25</v>
      </c>
    </row>
    <row r="578" spans="1:12" s="8" customFormat="1" ht="19.5" customHeight="1" x14ac:dyDescent="0.2">
      <c r="A578" s="3">
        <f>IFERROR(VLOOKUP(B578,'[1]DADOS (OCULTAR)'!$P$3:$R$53,3,0),"")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 xml:space="preserve">3.10 - Material para Manutenção de Bens Móveis </v>
      </c>
      <c r="D578" s="3">
        <f>'[1]TCE - ANEXO IV - Preencher'!F587</f>
        <v>24073694000155</v>
      </c>
      <c r="E578" s="5" t="str">
        <f>'[1]TCE - ANEXO IV - Preencher'!G587</f>
        <v>NAGEM CIL COMERCIO DE INFORMATICA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000.463.877</v>
      </c>
      <c r="I578" s="6">
        <f>IF('[1]TCE - ANEXO IV - Preencher'!K587="","",'[1]TCE - ANEXO IV - Preencher'!K587)</f>
        <v>43920</v>
      </c>
      <c r="J578" s="5" t="str">
        <f>'[1]TCE - ANEXO IV - Preencher'!L587</f>
        <v>26200324073694000155550010004638771013977813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406</v>
      </c>
    </row>
    <row r="579" spans="1:12" s="8" customFormat="1" ht="19.5" customHeight="1" x14ac:dyDescent="0.2">
      <c r="A579" s="3">
        <f>IFERROR(VLOOKUP(B579,'[1]DADOS (OCULTAR)'!$P$3:$R$53,3,0),"")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 xml:space="preserve">3.10 - Material para Manutenção de Bens Móveis </v>
      </c>
      <c r="D579" s="3">
        <f>'[1]TCE - ANEXO IV - Preencher'!F588</f>
        <v>24073694000155</v>
      </c>
      <c r="E579" s="5" t="str">
        <f>'[1]TCE - ANEXO IV - Preencher'!G588</f>
        <v>NAGEM CIL COMERCIO DE INFORMATICA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000.463.877</v>
      </c>
      <c r="I579" s="6">
        <f>IF('[1]TCE - ANEXO IV - Preencher'!K588="","",'[1]TCE - ANEXO IV - Preencher'!K588)</f>
        <v>43920</v>
      </c>
      <c r="J579" s="5" t="str">
        <f>'[1]TCE - ANEXO IV - Preencher'!L588</f>
        <v>26200324073694000155550010004638771013977813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112.74</v>
      </c>
    </row>
    <row r="580" spans="1:12" s="8" customFormat="1" ht="19.5" customHeight="1" x14ac:dyDescent="0.2">
      <c r="A580" s="3">
        <f>IFERROR(VLOOKUP(B580,'[1]DADOS (OCULTAR)'!$P$3:$R$53,3,0),"")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 xml:space="preserve">3.10 - Material para Manutenção de Bens Móveis </v>
      </c>
      <c r="D580" s="3">
        <f>'[1]TCE - ANEXO IV - Preencher'!F589</f>
        <v>24425720000167</v>
      </c>
      <c r="E580" s="5" t="str">
        <f>'[1]TCE - ANEXO IV - Preencher'!G589</f>
        <v>ORIGINAL SUPRIMENTOS E EQUIP. LTDA.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6035</v>
      </c>
      <c r="I580" s="6">
        <f>IF('[1]TCE - ANEXO IV - Preencher'!K589="","",'[1]TCE - ANEXO IV - Preencher'!K589)</f>
        <v>43893</v>
      </c>
      <c r="J580" s="5" t="str">
        <f>'[1]TCE - ANEXO IV - Preencher'!L589</f>
        <v>26200224425720000167550010000060351000023211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390</v>
      </c>
    </row>
    <row r="581" spans="1:12" s="8" customFormat="1" ht="19.5" customHeight="1" x14ac:dyDescent="0.2">
      <c r="A581" s="3">
        <f>IFERROR(VLOOKUP(B581,'[1]DADOS (OCULTAR)'!$P$3:$R$53,3,0),"")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 xml:space="preserve">3.10 - Material para Manutenção de Bens Móveis </v>
      </c>
      <c r="D581" s="3">
        <f>'[1]TCE - ANEXO IV - Preencher'!F590</f>
        <v>54563473000126</v>
      </c>
      <c r="E581" s="5" t="str">
        <f>'[1]TCE - ANEXO IV - Preencher'!G590</f>
        <v>APOYO COMERCIAL E INDUSTRIA EIRELI EPP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5974</v>
      </c>
      <c r="I581" s="6">
        <f>IF('[1]TCE - ANEXO IV - Preencher'!K590="","",'[1]TCE - ANEXO IV - Preencher'!K590)</f>
        <v>43914</v>
      </c>
      <c r="J581" s="5" t="str">
        <f>'[1]TCE - ANEXO IV - Preencher'!L590</f>
        <v>35200354563473000126550010000059741172463603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1875.3</v>
      </c>
    </row>
    <row r="582" spans="1:12" s="8" customFormat="1" ht="19.5" customHeight="1" x14ac:dyDescent="0.2">
      <c r="A582" s="3">
        <f>IFERROR(VLOOKUP(B582,'[1]DADOS (OCULTAR)'!$P$3:$R$53,3,0),"")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 xml:space="preserve">3.10 - Material para Manutenção de Bens Móveis </v>
      </c>
      <c r="D582" s="3">
        <f>'[1]TCE - ANEXO IV - Preencher'!F591</f>
        <v>18617596000139</v>
      </c>
      <c r="E582" s="5" t="str">
        <f>'[1]TCE - ANEXO IV - Preencher'!G591</f>
        <v>ETIQUETAG COMERCIO DE ETIQUETAS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000.003.863</v>
      </c>
      <c r="I582" s="6">
        <f>IF('[1]TCE - ANEXO IV - Preencher'!K591="","",'[1]TCE - ANEXO IV - Preencher'!K591)</f>
        <v>43916</v>
      </c>
      <c r="J582" s="5" t="str">
        <f>'[1]TCE - ANEXO IV - Preencher'!L591</f>
        <v>26200318617596000139550010000038631937300006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2580</v>
      </c>
    </row>
    <row r="583" spans="1:12" s="8" customFormat="1" ht="19.5" customHeight="1" x14ac:dyDescent="0.2">
      <c r="A583" s="3">
        <f>IFERROR(VLOOKUP(B583,'[1]DADOS (OCULTAR)'!$P$3:$R$53,3,0),"")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 xml:space="preserve">3.10 - Material para Manutenção de Bens Móveis </v>
      </c>
      <c r="D583" s="3">
        <f>'[1]TCE - ANEXO IV - Preencher'!F592</f>
        <v>24073694000155</v>
      </c>
      <c r="E583" s="5" t="str">
        <f>'[1]TCE - ANEXO IV - Preencher'!G592</f>
        <v>NAGEM CIL COMERCIO DE INFORMATICA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000.463.877</v>
      </c>
      <c r="I583" s="6">
        <f>IF('[1]TCE - ANEXO IV - Preencher'!K592="","",'[1]TCE - ANEXO IV - Preencher'!K592)</f>
        <v>43920</v>
      </c>
      <c r="J583" s="5" t="str">
        <f>'[1]TCE - ANEXO IV - Preencher'!L592</f>
        <v>26200324073694000155550010004638771013977813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328.83</v>
      </c>
    </row>
    <row r="584" spans="1:12" s="8" customFormat="1" ht="19.5" customHeight="1" x14ac:dyDescent="0.2">
      <c r="A584" s="3">
        <f>IFERROR(VLOOKUP(B584,'[1]DADOS (OCULTAR)'!$P$3:$R$53,3,0),"")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 xml:space="preserve">3.10 - Material para Manutenção de Bens Móveis </v>
      </c>
      <c r="D584" s="3">
        <f>'[1]TCE - ANEXO IV - Preencher'!F593</f>
        <v>18617596000139</v>
      </c>
      <c r="E584" s="5" t="str">
        <f>'[1]TCE - ANEXO IV - Preencher'!G593</f>
        <v>ETIQUETAG COMERCIO DE ETIQUETAS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000.003.853</v>
      </c>
      <c r="I584" s="6">
        <f>IF('[1]TCE - ANEXO IV - Preencher'!K593="","",'[1]TCE - ANEXO IV - Preencher'!K593)</f>
        <v>43920</v>
      </c>
      <c r="J584" s="5" t="str">
        <f>'[1]TCE - ANEXO IV - Preencher'!L593</f>
        <v>26200318617596000139550010000038531499300004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880</v>
      </c>
    </row>
    <row r="585" spans="1:12" s="8" customFormat="1" ht="19.5" customHeight="1" x14ac:dyDescent="0.2">
      <c r="A585" s="3">
        <f>IFERROR(VLOOKUP(B585,'[1]DADOS (OCULTAR)'!$P$3:$R$53,3,0),"")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 xml:space="preserve">3.10 - Material para Manutenção de Bens Móveis </v>
      </c>
      <c r="D585" s="3">
        <f>'[1]TCE - ANEXO IV - Preencher'!F594</f>
        <v>8677502000163</v>
      </c>
      <c r="E585" s="5" t="str">
        <f>'[1]TCE - ANEXO IV - Preencher'!G594</f>
        <v>CASA DO CAMPONES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59882</v>
      </c>
      <c r="I585" s="6">
        <f>IF('[1]TCE - ANEXO IV - Preencher'!K594="","",'[1]TCE - ANEXO IV - Preencher'!K594)</f>
        <v>43909</v>
      </c>
      <c r="J585" s="5" t="str">
        <f>'[1]TCE - ANEXO IV - Preencher'!L594</f>
        <v>26200308677502000163550010000598821427615514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7.41</v>
      </c>
    </row>
    <row r="586" spans="1:12" s="8" customFormat="1" ht="19.5" customHeight="1" x14ac:dyDescent="0.2">
      <c r="A586" s="3">
        <f>IFERROR(VLOOKUP(B586,'[1]DADOS (OCULTAR)'!$P$3:$R$53,3,0),"")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 xml:space="preserve">3.10 - Material para Manutenção de Bens Móveis </v>
      </c>
      <c r="D586" s="3">
        <f>'[1]TCE - ANEXO IV - Preencher'!F595</f>
        <v>9494196000192</v>
      </c>
      <c r="E586" s="5" t="str">
        <f>'[1]TCE - ANEXO IV - Preencher'!G595</f>
        <v>COMERCIAL JR CLAUDIO  MARIO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154801</v>
      </c>
      <c r="I586" s="6">
        <f>IF('[1]TCE - ANEXO IV - Preencher'!K595="","",'[1]TCE - ANEXO IV - Preencher'!K595)</f>
        <v>43910</v>
      </c>
      <c r="J586" s="5" t="str">
        <f>'[1]TCE - ANEXO IV - Preencher'!L595</f>
        <v>26200309494196000192550010001548011021893034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61.5</v>
      </c>
    </row>
    <row r="587" spans="1:12" s="8" customFormat="1" ht="19.5" customHeight="1" x14ac:dyDescent="0.2">
      <c r="A587" s="3">
        <f>IFERROR(VLOOKUP(B587,'[1]DADOS (OCULTAR)'!$P$3:$R$53,3,0),"")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 xml:space="preserve">3.10 - Material para Manutenção de Bens Móveis </v>
      </c>
      <c r="D587" s="3">
        <f>'[1]TCE - ANEXO IV - Preencher'!F596</f>
        <v>9494196000192</v>
      </c>
      <c r="E587" s="5" t="str">
        <f>'[1]TCE - ANEXO IV - Preencher'!G596</f>
        <v>COMERCIAL JR CLAUDIO  MARIO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154806</v>
      </c>
      <c r="I587" s="6">
        <f>IF('[1]TCE - ANEXO IV - Preencher'!K596="","",'[1]TCE - ANEXO IV - Preencher'!K596)</f>
        <v>43911</v>
      </c>
      <c r="J587" s="5" t="str">
        <f>'[1]TCE - ANEXO IV - Preencher'!L596</f>
        <v>26200309494196000192550010001548061021893243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42.64</v>
      </c>
    </row>
    <row r="588" spans="1:12" s="8" customFormat="1" ht="19.5" customHeight="1" x14ac:dyDescent="0.2">
      <c r="A588" s="3">
        <f>IFERROR(VLOOKUP(B588,'[1]DADOS (OCULTAR)'!$P$3:$R$53,3,0),"")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 xml:space="preserve">3.10 - Material para Manutenção de Bens Móveis </v>
      </c>
      <c r="D588" s="3">
        <f>'[1]TCE - ANEXO IV - Preencher'!F597</f>
        <v>4066498000146</v>
      </c>
      <c r="E588" s="5" t="str">
        <f>'[1]TCE - ANEXO IV - Preencher'!G597</f>
        <v>WA FERRAGENS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000.000.595</v>
      </c>
      <c r="I588" s="6">
        <f>IF('[1]TCE - ANEXO IV - Preencher'!K597="","",'[1]TCE - ANEXO IV - Preencher'!K597)</f>
        <v>43909</v>
      </c>
      <c r="J588" s="5" t="str">
        <f>'[1]TCE - ANEXO IV - Preencher'!L597</f>
        <v>26200304066498000146550010000005951545404824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60</v>
      </c>
    </row>
    <row r="589" spans="1:12" s="8" customFormat="1" ht="19.5" customHeight="1" x14ac:dyDescent="0.2">
      <c r="A589" s="3">
        <f>IFERROR(VLOOKUP(B589,'[1]DADOS (OCULTAR)'!$P$3:$R$53,3,0),"")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 xml:space="preserve">3.8 - Uniformes, Tecidos e Aviamentos </v>
      </c>
      <c r="D589" s="3">
        <f>'[1]TCE - ANEXO IV - Preencher'!F598</f>
        <v>4917296000322</v>
      </c>
      <c r="E589" s="5" t="str">
        <f>'[1]TCE - ANEXO IV - Preencher'!G598</f>
        <v>AVIL TEXTIL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000.039.153</v>
      </c>
      <c r="I589" s="6">
        <f>IF('[1]TCE - ANEXO IV - Preencher'!K598="","",'[1]TCE - ANEXO IV - Preencher'!K598)</f>
        <v>43909</v>
      </c>
      <c r="J589" s="5" t="str">
        <f>'[1]TCE - ANEXO IV - Preencher'!L598</f>
        <v>26200304917296000322550030000391531000391548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731.4</v>
      </c>
    </row>
    <row r="590" spans="1:12" s="8" customFormat="1" ht="19.5" customHeight="1" x14ac:dyDescent="0.2">
      <c r="A590" s="3">
        <f>IFERROR(VLOOKUP(B590,'[1]DADOS (OCULTAR)'!$P$3:$R$53,3,0),"")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 xml:space="preserve">3.8 - Uniformes, Tecidos e Aviamentos </v>
      </c>
      <c r="D590" s="3">
        <f>'[1]TCE - ANEXO IV - Preencher'!F599</f>
        <v>4917296000322</v>
      </c>
      <c r="E590" s="5" t="str">
        <f>'[1]TCE - ANEXO IV - Preencher'!G599</f>
        <v>AVIL TEXTIL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000.039.167</v>
      </c>
      <c r="I590" s="6">
        <f>IF('[1]TCE - ANEXO IV - Preencher'!K599="","",'[1]TCE - ANEXO IV - Preencher'!K599)</f>
        <v>43910</v>
      </c>
      <c r="J590" s="5" t="str">
        <f>'[1]TCE - ANEXO IV - Preencher'!L599</f>
        <v>26200304917296000322550030000391671000391683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4.5</v>
      </c>
    </row>
    <row r="591" spans="1:12" s="8" customFormat="1" ht="19.5" customHeight="1" x14ac:dyDescent="0.2">
      <c r="A591" s="3">
        <f>IFERROR(VLOOKUP(B591,'[1]DADOS (OCULTAR)'!$P$3:$R$53,3,0),"")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 xml:space="preserve">3.8 - Uniformes, Tecidos e Aviamentos </v>
      </c>
      <c r="D591" s="3">
        <f>'[1]TCE - ANEXO IV - Preencher'!F600</f>
        <v>31675552000123</v>
      </c>
      <c r="E591" s="5" t="str">
        <f>'[1]TCE - ANEXO IV - Preencher'!G600</f>
        <v>JOAO BOSCO LIVRARIA E PAPELARIA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000.003.696</v>
      </c>
      <c r="I591" s="6">
        <f>IF('[1]TCE - ANEXO IV - Preencher'!K600="","",'[1]TCE - ANEXO IV - Preencher'!K600)</f>
        <v>43917</v>
      </c>
      <c r="J591" s="5" t="str">
        <f>'[1]TCE - ANEXO IV - Preencher'!L600</f>
        <v>26200331675552000123550040000036961807037901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1360</v>
      </c>
    </row>
    <row r="592" spans="1:12" s="8" customFormat="1" ht="19.5" customHeight="1" x14ac:dyDescent="0.2">
      <c r="A592" s="3">
        <f>IFERROR(VLOOKUP(B592,'[1]DADOS (OCULTAR)'!$P$3:$R$53,3,0),"")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 xml:space="preserve">3.8 - Uniformes, Tecidos e Aviamentos </v>
      </c>
      <c r="D592" s="3">
        <f>'[1]TCE - ANEXO IV - Preencher'!F601</f>
        <v>35520964000145</v>
      </c>
      <c r="E592" s="5" t="str">
        <f>'[1]TCE - ANEXO IV - Preencher'!G601</f>
        <v>FARMACIA ROCHA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93817</v>
      </c>
      <c r="I592" s="6">
        <f>IF('[1]TCE - ANEXO IV - Preencher'!K601="","",'[1]TCE - ANEXO IV - Preencher'!K601)</f>
        <v>43894</v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52</v>
      </c>
    </row>
    <row r="593" spans="1:12" s="8" customFormat="1" ht="19.5" customHeight="1" x14ac:dyDescent="0.2">
      <c r="A593" s="3">
        <f>IFERROR(VLOOKUP(B593,'[1]DADOS (OCULTAR)'!$P$3:$R$53,3,0),"")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 xml:space="preserve">3.8 - Uniformes, Tecidos e Aviamentos </v>
      </c>
      <c r="D593" s="3">
        <f>'[1]TCE - ANEXO IV - Preencher'!F602</f>
        <v>10498304000184</v>
      </c>
      <c r="E593" s="5" t="str">
        <f>'[1]TCE - ANEXO IV - Preencher'!G602</f>
        <v>MULTISEG COMERCIO DE EQUIP DE SEG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82425</v>
      </c>
      <c r="I593" s="6">
        <f>IF('[1]TCE - ANEXO IV - Preencher'!K602="","",'[1]TCE - ANEXO IV - Preencher'!K602)</f>
        <v>43900</v>
      </c>
      <c r="J593" s="5" t="str">
        <f>'[1]TCE - ANEXO IV - Preencher'!L602</f>
        <v>42200210498304000184550010000824251000021091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2623.35</v>
      </c>
    </row>
    <row r="594" spans="1:12" s="8" customFormat="1" ht="19.5" customHeight="1" x14ac:dyDescent="0.2">
      <c r="A594" s="3">
        <f>IFERROR(VLOOKUP(B594,'[1]DADOS (OCULTAR)'!$P$3:$R$53,3,0),"")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 xml:space="preserve">3.8 - Uniformes, Tecidos e Aviamentos </v>
      </c>
      <c r="D594" s="3">
        <f>'[1]TCE - ANEXO IV - Preencher'!F603</f>
        <v>5044056000161</v>
      </c>
      <c r="E594" s="5" t="str">
        <f>'[1]TCE - ANEXO IV - Preencher'!G603</f>
        <v>DMH PRODUTOS HOSPITALARES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16383</v>
      </c>
      <c r="I594" s="6">
        <f>IF('[1]TCE - ANEXO IV - Preencher'!K603="","",'[1]TCE - ANEXO IV - Preencher'!K603)</f>
        <v>43909</v>
      </c>
      <c r="J594" s="5" t="str">
        <f>'[1]TCE - ANEXO IV - Preencher'!L603</f>
        <v>26200305044056000161550010000163831711016057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1420</v>
      </c>
    </row>
    <row r="595" spans="1:12" s="8" customFormat="1" ht="19.5" customHeight="1" x14ac:dyDescent="0.2">
      <c r="A595" s="3">
        <f>IFERROR(VLOOKUP(B595,'[1]DADOS (OCULTAR)'!$P$3:$R$53,3,0),"")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 xml:space="preserve">3.8 - Uniformes, Tecidos e Aviamentos </v>
      </c>
      <c r="D595" s="3">
        <f>'[1]TCE - ANEXO IV - Preencher'!F604</f>
        <v>9494196000192</v>
      </c>
      <c r="E595" s="5" t="str">
        <f>'[1]TCE - ANEXO IV - Preencher'!G604</f>
        <v>COMERCIAL JR CLAUDIO  MARIO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154699</v>
      </c>
      <c r="I595" s="6">
        <f>IF('[1]TCE - ANEXO IV - Preencher'!K604="","",'[1]TCE - ANEXO IV - Preencher'!K604)</f>
        <v>43910</v>
      </c>
      <c r="J595" s="5" t="str">
        <f>'[1]TCE - ANEXO IV - Preencher'!L604</f>
        <v>26200309494196000192550010001546991021882525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293.3</v>
      </c>
    </row>
    <row r="596" spans="1:12" s="8" customFormat="1" ht="19.5" customHeight="1" x14ac:dyDescent="0.2">
      <c r="A596" s="3">
        <f>IFERROR(VLOOKUP(B596,'[1]DADOS (OCULTAR)'!$P$3:$R$53,3,0),"")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 xml:space="preserve">3.8 - Uniformes, Tecidos e Aviamentos </v>
      </c>
      <c r="D596" s="3">
        <f>'[1]TCE - ANEXO IV - Preencher'!F605</f>
        <v>8962785000195</v>
      </c>
      <c r="E596" s="5" t="str">
        <f>'[1]TCE - ANEXO IV - Preencher'!G605</f>
        <v>DIST DE PROD DE H E EQUIPAME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000.013.891</v>
      </c>
      <c r="I596" s="6">
        <f>IF('[1]TCE - ANEXO IV - Preencher'!K605="","",'[1]TCE - ANEXO IV - Preencher'!K605)</f>
        <v>43913</v>
      </c>
      <c r="J596" s="5" t="str">
        <f>'[1]TCE - ANEXO IV - Preencher'!L605</f>
        <v>26200308962785000195550010000138911000521620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1173</v>
      </c>
    </row>
    <row r="597" spans="1:12" s="8" customFormat="1" ht="19.5" customHeight="1" x14ac:dyDescent="0.2">
      <c r="A597" s="3">
        <f>IFERROR(VLOOKUP(B597,'[1]DADOS (OCULTAR)'!$P$3:$R$53,3,0),"")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 xml:space="preserve">3.8 - Uniformes, Tecidos e Aviamentos </v>
      </c>
      <c r="D597" s="3">
        <f>'[1]TCE - ANEXO IV - Preencher'!F606</f>
        <v>13596165000110</v>
      </c>
      <c r="E597" s="5" t="str">
        <f>'[1]TCE - ANEXO IV - Preencher'!G606</f>
        <v>RESSEG DISTRIBUIDORA LTDA  EPP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70.464</v>
      </c>
      <c r="I597" s="6">
        <f>IF('[1]TCE - ANEXO IV - Preencher'!K606="","",'[1]TCE - ANEXO IV - Preencher'!K606)</f>
        <v>43916</v>
      </c>
      <c r="J597" s="5" t="str">
        <f>'[1]TCE - ANEXO IV - Preencher'!L606</f>
        <v>26200313596165000110550010000704641210305715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1173.1500000000001</v>
      </c>
    </row>
    <row r="598" spans="1:12" s="8" customFormat="1" ht="19.5" customHeight="1" x14ac:dyDescent="0.2">
      <c r="A598" s="3">
        <f>IFERROR(VLOOKUP(B598,'[1]DADOS (OCULTAR)'!$P$3:$R$53,3,0),"")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 xml:space="preserve">3.8 - Uniformes, Tecidos e Aviamentos </v>
      </c>
      <c r="D598" s="3">
        <f>'[1]TCE - ANEXO IV - Preencher'!F607</f>
        <v>13596165000110</v>
      </c>
      <c r="E598" s="5" t="str">
        <f>'[1]TCE - ANEXO IV - Preencher'!G607</f>
        <v>RESSEG DISTRIBUIDORA LTDA  EPP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70.372</v>
      </c>
      <c r="I598" s="6">
        <f>IF('[1]TCE - ANEXO IV - Preencher'!K607="","",'[1]TCE - ANEXO IV - Preencher'!K607)</f>
        <v>43916</v>
      </c>
      <c r="J598" s="5" t="str">
        <f>'[1]TCE - ANEXO IV - Preencher'!L607</f>
        <v>26200313596165000110550010000703721701241217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2625.6</v>
      </c>
    </row>
    <row r="599" spans="1:12" s="8" customFormat="1" ht="19.5" customHeight="1" x14ac:dyDescent="0.2">
      <c r="A599" s="3">
        <f>IFERROR(VLOOKUP(B599,'[1]DADOS (OCULTAR)'!$P$3:$R$53,3,0),"")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 xml:space="preserve">3.8 - Uniformes, Tecidos e Aviamentos </v>
      </c>
      <c r="D599" s="3">
        <f>'[1]TCE - ANEXO IV - Preencher'!F608</f>
        <v>7544385000105</v>
      </c>
      <c r="E599" s="5" t="str">
        <f>'[1]TCE - ANEXO IV - Preencher'!G608</f>
        <v>JPRIM PEREIRA FIULHO FERAMENTAS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000.004.743</v>
      </c>
      <c r="I599" s="6">
        <f>IF('[1]TCE - ANEXO IV - Preencher'!K608="","",'[1]TCE - ANEXO IV - Preencher'!K608)</f>
        <v>43917</v>
      </c>
      <c r="J599" s="5" t="str">
        <f>'[1]TCE - ANEXO IV - Preencher'!L608</f>
        <v>26200307544385000105550010000047431616722343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224</v>
      </c>
    </row>
    <row r="600" spans="1:12" s="8" customFormat="1" ht="19.5" customHeight="1" x14ac:dyDescent="0.2">
      <c r="A600" s="3">
        <f>IFERROR(VLOOKUP(B600,'[1]DADOS (OCULTAR)'!$P$3:$R$53,3,0),"")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 xml:space="preserve">3.8 - Uniformes, Tecidos e Aviamentos </v>
      </c>
      <c r="D600" s="3">
        <f>'[1]TCE - ANEXO IV - Preencher'!F609</f>
        <v>4167092000150</v>
      </c>
      <c r="E600" s="5" t="str">
        <f>'[1]TCE - ANEXO IV - Preencher'!G609</f>
        <v>R F BARROS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117777</v>
      </c>
      <c r="I600" s="6">
        <f>IF('[1]TCE - ANEXO IV - Preencher'!K609="","",'[1]TCE - ANEXO IV - Preencher'!K609)</f>
        <v>43921</v>
      </c>
      <c r="J600" s="5" t="str">
        <f>'[1]TCE - ANEXO IV - Preencher'!L609</f>
        <v>26200304167092000150550010001177771005927049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1603.5</v>
      </c>
    </row>
    <row r="601" spans="1:12" s="8" customFormat="1" ht="19.5" customHeight="1" x14ac:dyDescent="0.2">
      <c r="A601" s="3">
        <f>IFERROR(VLOOKUP(B601,'[1]DADOS (OCULTAR)'!$P$3:$R$53,3,0),"")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3.99 - Outras despesas com Material de Consumo</v>
      </c>
      <c r="D601" s="3">
        <f>'[1]TCE - ANEXO IV - Preencher'!F610</f>
        <v>3370994000126</v>
      </c>
      <c r="E601" s="5" t="str">
        <f>'[1]TCE - ANEXO IV - Preencher'!G610</f>
        <v>LIVRARIA E PAPELARIA  ATUAL LTDA ME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000.010.777</v>
      </c>
      <c r="I601" s="6">
        <f>IF('[1]TCE - ANEXO IV - Preencher'!K610="","",'[1]TCE - ANEXO IV - Preencher'!K610)</f>
        <v>43908</v>
      </c>
      <c r="J601" s="5" t="str">
        <f>'[1]TCE - ANEXO IV - Preencher'!L610</f>
        <v>26200303370994000126550010000107771457632430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100</v>
      </c>
    </row>
    <row r="602" spans="1:12" s="8" customFormat="1" ht="19.5" customHeight="1" x14ac:dyDescent="0.2">
      <c r="A602" s="3">
        <f>IFERROR(VLOOKUP(B602,'[1]DADOS (OCULTAR)'!$P$3:$R$53,3,0),"")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3.99 - Outras despesas com Material de Consumo</v>
      </c>
      <c r="D602" s="3">
        <f>'[1]TCE - ANEXO IV - Preencher'!F611</f>
        <v>19848316000166</v>
      </c>
      <c r="E602" s="5" t="str">
        <f>'[1]TCE - ANEXO IV - Preencher'!G611</f>
        <v>BIOMEDICAL PRODUTOS CIENTIFICOS E HOSPI.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447691</v>
      </c>
      <c r="I602" s="6">
        <f>IF('[1]TCE - ANEXO IV - Preencher'!K611="","",'[1]TCE - ANEXO IV - Preencher'!K611)</f>
        <v>43917</v>
      </c>
      <c r="J602" s="5" t="str">
        <f>'[1]TCE - ANEXO IV - Preencher'!L611</f>
        <v>31200319848316000166550000004476911884041314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3000</v>
      </c>
    </row>
    <row r="603" spans="1:12" s="8" customFormat="1" ht="19.5" customHeight="1" x14ac:dyDescent="0.2">
      <c r="A603" s="3">
        <f>IFERROR(VLOOKUP(B603,'[1]DADOS (OCULTAR)'!$P$3:$R$53,3,0),"")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3.99 - Outras despesas com Material de Consumo</v>
      </c>
      <c r="D603" s="3">
        <f>'[1]TCE - ANEXO IV - Preencher'!F612</f>
        <v>1279933000122</v>
      </c>
      <c r="E603" s="5" t="str">
        <f>'[1]TCE - ANEXO IV - Preencher'!G612</f>
        <v>VITAL ALUMINIO E CIA LTDA ME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325</v>
      </c>
      <c r="I603" s="6">
        <f>IF('[1]TCE - ANEXO IV - Preencher'!K612="","",'[1]TCE - ANEXO IV - Preencher'!K612)</f>
        <v>43900</v>
      </c>
      <c r="J603" s="5" t="str">
        <f>'[1]TCE - ANEXO IV - Preencher'!L612</f>
        <v>26200301279933000122550010000003251579869114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1410</v>
      </c>
    </row>
    <row r="604" spans="1:12" s="8" customFormat="1" ht="19.5" customHeight="1" x14ac:dyDescent="0.2">
      <c r="A604" s="3">
        <f>IFERROR(VLOOKUP(B604,'[1]DADOS (OCULTAR)'!$P$3:$R$53,3,0),"")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3.99 - Outras despesas com Material de Consumo</v>
      </c>
      <c r="D604" s="3">
        <f>'[1]TCE - ANEXO IV - Preencher'!F613</f>
        <v>10779833000156</v>
      </c>
      <c r="E604" s="5" t="str">
        <f>'[1]TCE - ANEXO IV - Preencher'!G613</f>
        <v>MEDICAL MERCANTIL DE APARELHAGEM MEDICA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501038</v>
      </c>
      <c r="I604" s="6">
        <f>IF('[1]TCE - ANEXO IV - Preencher'!K613="","",'[1]TCE - ANEXO IV - Preencher'!K613)</f>
        <v>43921</v>
      </c>
      <c r="J604" s="5" t="str">
        <f>'[1]TCE - ANEXO IV - Preencher'!L613</f>
        <v>26200310779833000156550010005010381115439147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4410</v>
      </c>
    </row>
    <row r="605" spans="1:12" s="8" customFormat="1" ht="19.5" customHeight="1" x14ac:dyDescent="0.2">
      <c r="A605" s="3">
        <f>IFERROR(VLOOKUP(B605,'[1]DADOS (OCULTAR)'!$P$3:$R$53,3,0),"")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3.99 - Outras despesas com Material de Consumo</v>
      </c>
      <c r="D605" s="3">
        <f>'[1]TCE - ANEXO IV - Preencher'!F614</f>
        <v>12279145000152</v>
      </c>
      <c r="E605" s="5" t="str">
        <f>'[1]TCE - ANEXO IV - Preencher'!G614</f>
        <v>AGRESTE COMERCIO DE VIDROS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000.006.079</v>
      </c>
      <c r="I605" s="6">
        <f>IF('[1]TCE - ANEXO IV - Preencher'!K614="","",'[1]TCE - ANEXO IV - Preencher'!K614)</f>
        <v>43921</v>
      </c>
      <c r="J605" s="5" t="str">
        <f>'[1]TCE - ANEXO IV - Preencher'!L614</f>
        <v>26200312279145000152550010000060791288790270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530.45000000000005</v>
      </c>
    </row>
    <row r="606" spans="1:12" s="8" customFormat="1" ht="19.5" customHeight="1" x14ac:dyDescent="0.2">
      <c r="A606" s="3">
        <f>IFERROR(VLOOKUP(B606,'[1]DADOS (OCULTAR)'!$P$3:$R$53,3,0),"")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3.99 - Outras despesas com Material de Consumo</v>
      </c>
      <c r="D606" s="3">
        <f>'[1]TCE - ANEXO IV - Preencher'!F615</f>
        <v>21596736000144</v>
      </c>
      <c r="E606" s="5" t="str">
        <f>'[1]TCE - ANEXO IV - Preencher'!G615</f>
        <v>ULTRAMEGA DIST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93156</v>
      </c>
      <c r="I606" s="6">
        <f>IF('[1]TCE - ANEXO IV - Preencher'!K615="","",'[1]TCE - ANEXO IV - Preencher'!K615)</f>
        <v>43894</v>
      </c>
      <c r="J606" s="5" t="str">
        <f>'[1]TCE - ANEXO IV - Preencher'!L615</f>
        <v>26200321596736000144550010000931561000952514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1162</v>
      </c>
    </row>
    <row r="607" spans="1:12" s="8" customFormat="1" ht="19.5" customHeight="1" x14ac:dyDescent="0.2">
      <c r="A607" s="3">
        <f>IFERROR(VLOOKUP(B607,'[1]DADOS (OCULTAR)'!$P$3:$R$53,3,0),"")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3.99 - Outras despesas com Material de Consumo</v>
      </c>
      <c r="D607" s="3">
        <f>'[1]TCE - ANEXO IV - Preencher'!F616</f>
        <v>9494196000192</v>
      </c>
      <c r="E607" s="5" t="str">
        <f>'[1]TCE - ANEXO IV - Preencher'!G616</f>
        <v>COMERCIAL JR CLAUDIO  MARIO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154699</v>
      </c>
      <c r="I607" s="6">
        <f>IF('[1]TCE - ANEXO IV - Preencher'!K616="","",'[1]TCE - ANEXO IV - Preencher'!K616)</f>
        <v>43910</v>
      </c>
      <c r="J607" s="5" t="str">
        <f>'[1]TCE - ANEXO IV - Preencher'!L616</f>
        <v>26200309494196000192550010001546991021882525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17.38</v>
      </c>
    </row>
    <row r="608" spans="1:12" s="8" customFormat="1" ht="19.5" customHeight="1" x14ac:dyDescent="0.2">
      <c r="A608" s="3">
        <f>IFERROR(VLOOKUP(B608,'[1]DADOS (OCULTAR)'!$P$3:$R$53,3,0),"")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3.99 - Outras despesas com Material de Consumo</v>
      </c>
      <c r="D608" s="3">
        <f>'[1]TCE - ANEXO IV - Preencher'!F617</f>
        <v>9494196000192</v>
      </c>
      <c r="E608" s="5" t="str">
        <f>'[1]TCE - ANEXO IV - Preencher'!G617</f>
        <v>COMERCIAL JR CLAUDIO  MARIO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154807</v>
      </c>
      <c r="I608" s="6">
        <f>IF('[1]TCE - ANEXO IV - Preencher'!K617="","",'[1]TCE - ANEXO IV - Preencher'!K617)</f>
        <v>43911</v>
      </c>
      <c r="J608" s="5" t="str">
        <f>'[1]TCE - ANEXO IV - Preencher'!L617</f>
        <v>26200309494196000192550010001548071021893259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37.72</v>
      </c>
    </row>
    <row r="609" spans="1:12" s="8" customFormat="1" ht="19.5" customHeight="1" x14ac:dyDescent="0.2">
      <c r="A609" s="3">
        <f>IFERROR(VLOOKUP(B609,'[1]DADOS (OCULTAR)'!$P$3:$R$53,3,0),"")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3.99 - Outras despesas com Material de Consumo</v>
      </c>
      <c r="D609" s="3">
        <f>'[1]TCE - ANEXO IV - Preencher'!F618</f>
        <v>7544385000105</v>
      </c>
      <c r="E609" s="5" t="str">
        <f>'[1]TCE - ANEXO IV - Preencher'!G618</f>
        <v>JPRIM PEREIRA FIULHO FERAMENTAS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000.004.743</v>
      </c>
      <c r="I609" s="6">
        <f>IF('[1]TCE - ANEXO IV - Preencher'!K618="","",'[1]TCE - ANEXO IV - Preencher'!K618)</f>
        <v>43917</v>
      </c>
      <c r="J609" s="5" t="str">
        <f>'[1]TCE - ANEXO IV - Preencher'!L618</f>
        <v>26200307544385000105550010000047431616722343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385</v>
      </c>
    </row>
    <row r="610" spans="1:12" s="8" customFormat="1" ht="19.5" customHeight="1" x14ac:dyDescent="0.2">
      <c r="A610" s="3">
        <f>IFERROR(VLOOKUP(B610,'[1]DADOS (OCULTAR)'!$P$3:$R$53,3,0),"")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3.99 - Outras despesas com Material de Consumo</v>
      </c>
      <c r="D610" s="3">
        <f>'[1]TCE - ANEXO IV - Preencher'!F619</f>
        <v>12420164001048</v>
      </c>
      <c r="E610" s="5" t="str">
        <f>'[1]TCE - ANEXO IV - Preencher'!G619</f>
        <v>CM HOSPITALAR S 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63264</v>
      </c>
      <c r="I610" s="6">
        <f>IF('[1]TCE - ANEXO IV - Preencher'!K619="","",'[1]TCE - ANEXO IV - Preencher'!K619)</f>
        <v>43920</v>
      </c>
      <c r="J610" s="5" t="str">
        <f>'[1]TCE - ANEXO IV - Preencher'!L619</f>
        <v>26200312420164001048550010000632641002285482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1620</v>
      </c>
    </row>
    <row r="611" spans="1:12" s="8" customFormat="1" ht="19.5" customHeight="1" x14ac:dyDescent="0.2">
      <c r="A611" s="3">
        <f>IFERROR(VLOOKUP(B611,'[1]DADOS (OCULTAR)'!$P$3:$R$53,3,0),"")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 xml:space="preserve">5.21 - Seguros em geral </v>
      </c>
      <c r="D611" s="3">
        <f>'[1]TCE - ANEXO IV - Preencher'!F620</f>
        <v>61383493000180</v>
      </c>
      <c r="E611" s="5" t="str">
        <f>'[1]TCE - ANEXO IV - Preencher'!G620</f>
        <v>SAMPO SEGUROS</v>
      </c>
      <c r="F611" s="5" t="str">
        <f>'[1]TCE - ANEXO IV - Preencher'!H620</f>
        <v>S</v>
      </c>
      <c r="G611" s="5" t="str">
        <f>'[1]TCE - ANEXO IV - Preencher'!I620</f>
        <v>N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-1177.1400000000001</v>
      </c>
    </row>
    <row r="612" spans="1:12" s="8" customFormat="1" ht="19.5" customHeight="1" x14ac:dyDescent="0.2">
      <c r="A612" s="3">
        <f>IFERROR(VLOOKUP(B612,'[1]DADOS (OCULTAR)'!$P$3:$R$53,3,0),"")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 xml:space="preserve">5.21 - Seguros em geral </v>
      </c>
      <c r="D612" s="3">
        <f>'[1]TCE - ANEXO IV - Preencher'!F621</f>
        <v>61074175000138</v>
      </c>
      <c r="E612" s="5" t="str">
        <f>'[1]TCE - ANEXO IV - Preencher'!G621</f>
        <v>MAPFRE SEGUROS GERAIS S.A.</v>
      </c>
      <c r="F612" s="5" t="str">
        <f>'[1]TCE - ANEXO IV - Preencher'!H621</f>
        <v>S</v>
      </c>
      <c r="G612" s="5" t="str">
        <f>'[1]TCE - ANEXO IV - Preencher'!I621</f>
        <v>N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231.4</v>
      </c>
    </row>
    <row r="613" spans="1:12" s="8" customFormat="1" ht="19.5" customHeight="1" x14ac:dyDescent="0.2">
      <c r="A613" s="3">
        <f>IFERROR(VLOOKUP(B613,'[1]DADOS (OCULTAR)'!$P$3:$R$53,3,0),"")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 xml:space="preserve">5.21 - Seguros em geral </v>
      </c>
      <c r="D613" s="3">
        <f>'[1]TCE - ANEXO IV - Preencher'!F622</f>
        <v>61074175000138</v>
      </c>
      <c r="E613" s="5" t="str">
        <f>'[1]TCE - ANEXO IV - Preencher'!G622</f>
        <v>MAPFRE SEGUROS GERAIS S.A.</v>
      </c>
      <c r="F613" s="5" t="str">
        <f>'[1]TCE - ANEXO IV - Preencher'!H622</f>
        <v>S</v>
      </c>
      <c r="G613" s="5" t="str">
        <f>'[1]TCE - ANEXO IV - Preencher'!I622</f>
        <v>N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304.05</v>
      </c>
    </row>
    <row r="614" spans="1:12" s="8" customFormat="1" ht="19.5" customHeight="1" x14ac:dyDescent="0.2">
      <c r="A614" s="3">
        <f>IFERROR(VLOOKUP(B614,'[1]DADOS (OCULTAR)'!$P$3:$R$53,3,0),"")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 xml:space="preserve">5.21 - Seguros em geral </v>
      </c>
      <c r="D614" s="3">
        <f>'[1]TCE - ANEXO IV - Preencher'!F623</f>
        <v>3502099000118</v>
      </c>
      <c r="E614" s="5" t="str">
        <f>'[1]TCE - ANEXO IV - Preencher'!G623</f>
        <v>CHUBB SEGUROS BRASIL S.A</v>
      </c>
      <c r="F614" s="5" t="str">
        <f>'[1]TCE - ANEXO IV - Preencher'!H623</f>
        <v>S</v>
      </c>
      <c r="G614" s="5" t="str">
        <f>'[1]TCE - ANEXO IV - Preencher'!I623</f>
        <v>N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2451.88</v>
      </c>
    </row>
    <row r="615" spans="1:12" s="8" customFormat="1" ht="19.5" customHeight="1" x14ac:dyDescent="0.2">
      <c r="A615" s="3">
        <f>IFERROR(VLOOKUP(B615,'[1]DADOS (OCULTAR)'!$P$3:$R$53,3,0),"")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 xml:space="preserve">5.21 - Seguros em geral </v>
      </c>
      <c r="D615" s="3">
        <f>'[1]TCE - ANEXO IV - Preencher'!F624</f>
        <v>61198164000160</v>
      </c>
      <c r="E615" s="5" t="str">
        <f>'[1]TCE - ANEXO IV - Preencher'!G624</f>
        <v>PORTO SEGURO</v>
      </c>
      <c r="F615" s="5" t="str">
        <f>'[1]TCE - ANEXO IV - Preencher'!H624</f>
        <v>S</v>
      </c>
      <c r="G615" s="5" t="str">
        <f>'[1]TCE - ANEXO IV - Preencher'!I624</f>
        <v>N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7">
        <f>'[1]TCE - ANEXO IV - Preencher'!N624</f>
        <v>396.43</v>
      </c>
    </row>
    <row r="616" spans="1:12" s="8" customFormat="1" ht="19.5" customHeight="1" x14ac:dyDescent="0.2">
      <c r="A616" s="3">
        <f>IFERROR(VLOOKUP(B616,'[1]DADOS (OCULTAR)'!$P$3:$R$53,3,0),"")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 xml:space="preserve">5.25 - Serviços Bancários </v>
      </c>
      <c r="D616" s="3">
        <f>'[1]TCE - ANEXO IV - Preencher'!F625</f>
        <v>360305301651</v>
      </c>
      <c r="E616" s="5" t="str">
        <f>'[1]TCE - ANEXO IV - Preencher'!G625</f>
        <v>CAIXA ECONOMICA FEDERAL</v>
      </c>
      <c r="F616" s="5" t="str">
        <f>'[1]TCE - ANEXO IV - Preencher'!H625</f>
        <v>S</v>
      </c>
      <c r="G616" s="5" t="str">
        <f>'[1]TCE - ANEXO IV - Preencher'!I625</f>
        <v>N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99</v>
      </c>
    </row>
    <row r="617" spans="1:12" s="8" customFormat="1" ht="19.5" customHeight="1" x14ac:dyDescent="0.2">
      <c r="A617" s="3">
        <f>IFERROR(VLOOKUP(B617,'[1]DADOS (OCULTAR)'!$P$3:$R$53,3,0),"")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 xml:space="preserve">5.25 - Serviços Bancários </v>
      </c>
      <c r="D617" s="3">
        <f>'[1]TCE - ANEXO IV - Preencher'!F626</f>
        <v>360305301651</v>
      </c>
      <c r="E617" s="5" t="str">
        <f>'[1]TCE - ANEXO IV - Preencher'!G626</f>
        <v>BANCO SANTANDER DO BRASIL S/A</v>
      </c>
      <c r="F617" s="5" t="str">
        <f>'[1]TCE - ANEXO IV - Preencher'!H626</f>
        <v>S</v>
      </c>
      <c r="G617" s="5" t="str">
        <f>'[1]TCE - ANEXO IV - Preencher'!I626</f>
        <v>N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51.9</v>
      </c>
    </row>
    <row r="618" spans="1:12" s="8" customFormat="1" ht="19.5" customHeight="1" x14ac:dyDescent="0.2">
      <c r="A618" s="3">
        <f>IFERROR(VLOOKUP(B618,'[1]DADOS (OCULTAR)'!$P$3:$R$53,3,0),"")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 xml:space="preserve">5.25 - Serviços Bancários </v>
      </c>
      <c r="D618" s="3">
        <f>'[1]TCE - ANEXO IV - Preencher'!F627</f>
        <v>360305301651</v>
      </c>
      <c r="E618" s="5" t="str">
        <f>'[1]TCE - ANEXO IV - Preencher'!G627</f>
        <v>BANCO SANTANDER DO BRASIL S/A</v>
      </c>
      <c r="F618" s="5" t="str">
        <f>'[1]TCE - ANEXO IV - Preencher'!H627</f>
        <v>S</v>
      </c>
      <c r="G618" s="5" t="str">
        <f>'[1]TCE - ANEXO IV - Preencher'!I627</f>
        <v>N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51.9</v>
      </c>
    </row>
    <row r="619" spans="1:12" s="8" customFormat="1" ht="19.5" customHeight="1" x14ac:dyDescent="0.2">
      <c r="A619" s="3">
        <f>IFERROR(VLOOKUP(B619,'[1]DADOS (OCULTAR)'!$P$3:$R$53,3,0),"")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 xml:space="preserve">5.25 - Serviços Bancários </v>
      </c>
      <c r="D619" s="3">
        <f>'[1]TCE - ANEXO IV - Preencher'!F628</f>
        <v>360305301651</v>
      </c>
      <c r="E619" s="5" t="str">
        <f>'[1]TCE - ANEXO IV - Preencher'!G628</f>
        <v>BANCO SANTANDER DO BRASIL S/A</v>
      </c>
      <c r="F619" s="5" t="str">
        <f>'[1]TCE - ANEXO IV - Preencher'!H628</f>
        <v>S</v>
      </c>
      <c r="G619" s="5" t="str">
        <f>'[1]TCE - ANEXO IV - Preencher'!I628</f>
        <v>N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10.9</v>
      </c>
    </row>
    <row r="620" spans="1:12" s="8" customFormat="1" ht="19.5" customHeight="1" x14ac:dyDescent="0.2">
      <c r="A620" s="3">
        <f>IFERROR(VLOOKUP(B620,'[1]DADOS (OCULTAR)'!$P$3:$R$53,3,0),"")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 xml:space="preserve">5.25 - Serviços Bancários </v>
      </c>
      <c r="D620" s="3">
        <f>'[1]TCE - ANEXO IV - Preencher'!F629</f>
        <v>360305301651</v>
      </c>
      <c r="E620" s="5" t="str">
        <f>'[1]TCE - ANEXO IV - Preencher'!G629</f>
        <v>BANCO SANTANDER DO BRASIL S/A</v>
      </c>
      <c r="F620" s="5" t="str">
        <f>'[1]TCE - ANEXO IV - Preencher'!H629</f>
        <v>S</v>
      </c>
      <c r="G620" s="5" t="str">
        <f>'[1]TCE - ANEXO IV - Preencher'!I629</f>
        <v>N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32.700000000000003</v>
      </c>
    </row>
    <row r="621" spans="1:12" s="8" customFormat="1" ht="19.5" customHeight="1" x14ac:dyDescent="0.2">
      <c r="A621" s="3">
        <f>IFERROR(VLOOKUP(B621,'[1]DADOS (OCULTAR)'!$P$3:$R$53,3,0),"")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 xml:space="preserve">5.25 - Serviços Bancários </v>
      </c>
      <c r="D621" s="3">
        <f>'[1]TCE - ANEXO IV - Preencher'!F630</f>
        <v>360305301651</v>
      </c>
      <c r="E621" s="5" t="str">
        <f>'[1]TCE - ANEXO IV - Preencher'!G630</f>
        <v>BANCO SANTANDER DO BRASIL S/A</v>
      </c>
      <c r="F621" s="5" t="str">
        <f>'[1]TCE - ANEXO IV - Preencher'!H630</f>
        <v>S</v>
      </c>
      <c r="G621" s="5" t="str">
        <f>'[1]TCE - ANEXO IV - Preencher'!I630</f>
        <v>N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32.700000000000003</v>
      </c>
    </row>
    <row r="622" spans="1:12" s="8" customFormat="1" ht="19.5" customHeight="1" x14ac:dyDescent="0.2">
      <c r="A622" s="3">
        <f>IFERROR(VLOOKUP(B622,'[1]DADOS (OCULTAR)'!$P$3:$R$53,3,0),"")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 xml:space="preserve">5.25 - Serviços Bancários </v>
      </c>
      <c r="D622" s="3">
        <f>'[1]TCE - ANEXO IV - Preencher'!F631</f>
        <v>360305301651</v>
      </c>
      <c r="E622" s="5" t="str">
        <f>'[1]TCE - ANEXO IV - Preencher'!G631</f>
        <v>BANCO SANTANDER DO BRASIL S/A</v>
      </c>
      <c r="F622" s="5" t="str">
        <f>'[1]TCE - ANEXO IV - Preencher'!H631</f>
        <v>S</v>
      </c>
      <c r="G622" s="5" t="str">
        <f>'[1]TCE - ANEXO IV - Preencher'!I631</f>
        <v>N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10.9</v>
      </c>
    </row>
    <row r="623" spans="1:12" s="8" customFormat="1" ht="19.5" customHeight="1" x14ac:dyDescent="0.2">
      <c r="A623" s="3">
        <f>IFERROR(VLOOKUP(B623,'[1]DADOS (OCULTAR)'!$P$3:$R$53,3,0),"")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 xml:space="preserve">5.25 - Serviços Bancários </v>
      </c>
      <c r="D623" s="3">
        <f>'[1]TCE - ANEXO IV - Preencher'!F632</f>
        <v>360305301651</v>
      </c>
      <c r="E623" s="5" t="str">
        <f>'[1]TCE - ANEXO IV - Preencher'!G632</f>
        <v>BANCO SANTANDER DO BRASIL S/A</v>
      </c>
      <c r="F623" s="5" t="str">
        <f>'[1]TCE - ANEXO IV - Preencher'!H632</f>
        <v>S</v>
      </c>
      <c r="G623" s="5" t="str">
        <f>'[1]TCE - ANEXO IV - Preencher'!I632</f>
        <v>N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272.5</v>
      </c>
    </row>
    <row r="624" spans="1:12" s="8" customFormat="1" ht="19.5" customHeight="1" x14ac:dyDescent="0.2">
      <c r="A624" s="3">
        <f>IFERROR(VLOOKUP(B624,'[1]DADOS (OCULTAR)'!$P$3:$R$53,3,0),"")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 xml:space="preserve">5.25 - Serviços Bancários </v>
      </c>
      <c r="D624" s="3">
        <f>'[1]TCE - ANEXO IV - Preencher'!F633</f>
        <v>360305301651</v>
      </c>
      <c r="E624" s="5" t="str">
        <f>'[1]TCE - ANEXO IV - Preencher'!G633</f>
        <v>BANCO SANTANDER DO BRASIL S/A</v>
      </c>
      <c r="F624" s="5" t="str">
        <f>'[1]TCE - ANEXO IV - Preencher'!H633</f>
        <v>S</v>
      </c>
      <c r="G624" s="5" t="str">
        <f>'[1]TCE - ANEXO IV - Preencher'!I633</f>
        <v>N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24.75</v>
      </c>
    </row>
    <row r="625" spans="1:12" s="8" customFormat="1" ht="19.5" customHeight="1" x14ac:dyDescent="0.2">
      <c r="A625" s="3">
        <f>IFERROR(VLOOKUP(B625,'[1]DADOS (OCULTAR)'!$P$3:$R$53,3,0),"")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 xml:space="preserve">5.25 - Serviços Bancários </v>
      </c>
      <c r="D625" s="3">
        <f>'[1]TCE - ANEXO IV - Preencher'!F634</f>
        <v>360305301651</v>
      </c>
      <c r="E625" s="5" t="str">
        <f>'[1]TCE - ANEXO IV - Preencher'!G634</f>
        <v>BANCO SANTANDER DO BRASIL S/A</v>
      </c>
      <c r="F625" s="5" t="str">
        <f>'[1]TCE - ANEXO IV - Preencher'!H634</f>
        <v>S</v>
      </c>
      <c r="G625" s="5" t="str">
        <f>'[1]TCE - ANEXO IV - Preencher'!I634</f>
        <v>N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44.55</v>
      </c>
    </row>
    <row r="626" spans="1:12" s="8" customFormat="1" ht="19.5" customHeight="1" x14ac:dyDescent="0.2">
      <c r="A626" s="3">
        <f>IFERROR(VLOOKUP(B626,'[1]DADOS (OCULTAR)'!$P$3:$R$53,3,0),"")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 xml:space="preserve">5.25 - Serviços Bancários </v>
      </c>
      <c r="D626" s="3">
        <f>'[1]TCE - ANEXO IV - Preencher'!F635</f>
        <v>360305301651</v>
      </c>
      <c r="E626" s="5" t="str">
        <f>'[1]TCE - ANEXO IV - Preencher'!G635</f>
        <v>BANCO SANTANDER DO BRASIL S/A</v>
      </c>
      <c r="F626" s="5" t="str">
        <f>'[1]TCE - ANEXO IV - Preencher'!H635</f>
        <v>S</v>
      </c>
      <c r="G626" s="5" t="str">
        <f>'[1]TCE - ANEXO IV - Preencher'!I635</f>
        <v>N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9.9</v>
      </c>
    </row>
    <row r="627" spans="1:12" s="8" customFormat="1" ht="19.5" customHeight="1" x14ac:dyDescent="0.2">
      <c r="A627" s="3">
        <f>IFERROR(VLOOKUP(B627,'[1]DADOS (OCULTAR)'!$P$3:$R$53,3,0),"")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 xml:space="preserve">5.25 - Serviços Bancários </v>
      </c>
      <c r="D627" s="3">
        <f>'[1]TCE - ANEXO IV - Preencher'!F636</f>
        <v>360305301651</v>
      </c>
      <c r="E627" s="5" t="str">
        <f>'[1]TCE - ANEXO IV - Preencher'!G636</f>
        <v>BANCO SANTANDER DO BRASIL S/A</v>
      </c>
      <c r="F627" s="5" t="str">
        <f>'[1]TCE - ANEXO IV - Preencher'!H636</f>
        <v>S</v>
      </c>
      <c r="G627" s="5" t="str">
        <f>'[1]TCE - ANEXO IV - Preencher'!I636</f>
        <v>N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39.6</v>
      </c>
    </row>
    <row r="628" spans="1:12" s="8" customFormat="1" ht="19.5" customHeight="1" x14ac:dyDescent="0.2">
      <c r="A628" s="3">
        <f>IFERROR(VLOOKUP(B628,'[1]DADOS (OCULTAR)'!$P$3:$R$53,3,0),"")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 xml:space="preserve">5.25 - Serviços Bancários </v>
      </c>
      <c r="D628" s="3">
        <f>'[1]TCE - ANEXO IV - Preencher'!F637</f>
        <v>360305301651</v>
      </c>
      <c r="E628" s="5" t="str">
        <f>'[1]TCE - ANEXO IV - Preencher'!G637</f>
        <v>BANCO SANTANDER DO BRASIL S/A</v>
      </c>
      <c r="F628" s="5" t="str">
        <f>'[1]TCE - ANEXO IV - Preencher'!H637</f>
        <v>S</v>
      </c>
      <c r="G628" s="5" t="str">
        <f>'[1]TCE - ANEXO IV - Preencher'!I637</f>
        <v>N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24.75</v>
      </c>
    </row>
    <row r="629" spans="1:12" s="8" customFormat="1" ht="19.5" customHeight="1" x14ac:dyDescent="0.2">
      <c r="A629" s="3">
        <f>IFERROR(VLOOKUP(B629,'[1]DADOS (OCULTAR)'!$P$3:$R$53,3,0),"")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 xml:space="preserve">5.25 - Serviços Bancários </v>
      </c>
      <c r="D629" s="3">
        <f>'[1]TCE - ANEXO IV - Preencher'!F638</f>
        <v>360305301651</v>
      </c>
      <c r="E629" s="5" t="str">
        <f>'[1]TCE - ANEXO IV - Preencher'!G638</f>
        <v>BANCO SANTANDER DO BRASIL S/A</v>
      </c>
      <c r="F629" s="5" t="str">
        <f>'[1]TCE - ANEXO IV - Preencher'!H638</f>
        <v>S</v>
      </c>
      <c r="G629" s="5" t="str">
        <f>'[1]TCE - ANEXO IV - Preencher'!I638</f>
        <v>N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4.95</v>
      </c>
    </row>
    <row r="630" spans="1:12" s="8" customFormat="1" ht="19.5" customHeight="1" x14ac:dyDescent="0.2">
      <c r="A630" s="3">
        <f>IFERROR(VLOOKUP(B630,'[1]DADOS (OCULTAR)'!$P$3:$R$53,3,0),"")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 xml:space="preserve">5.25 - Serviços Bancários </v>
      </c>
      <c r="D630" s="3">
        <f>'[1]TCE - ANEXO IV - Preencher'!F639</f>
        <v>360305301651</v>
      </c>
      <c r="E630" s="5" t="str">
        <f>'[1]TCE - ANEXO IV - Preencher'!G639</f>
        <v>BANCO SANTANDER DO BRASIL S/A</v>
      </c>
      <c r="F630" s="5" t="str">
        <f>'[1]TCE - ANEXO IV - Preencher'!H639</f>
        <v>S</v>
      </c>
      <c r="G630" s="5" t="str">
        <f>'[1]TCE - ANEXO IV - Preencher'!I639</f>
        <v>N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21.8</v>
      </c>
    </row>
    <row r="631" spans="1:12" s="8" customFormat="1" ht="19.5" customHeight="1" x14ac:dyDescent="0.2">
      <c r="A631" s="3">
        <f>IFERROR(VLOOKUP(B631,'[1]DADOS (OCULTAR)'!$P$3:$R$53,3,0),"")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 xml:space="preserve">5.25 - Serviços Bancários </v>
      </c>
      <c r="D631" s="3">
        <f>'[1]TCE - ANEXO IV - Preencher'!F640</f>
        <v>360305301651</v>
      </c>
      <c r="E631" s="5" t="str">
        <f>'[1]TCE - ANEXO IV - Preencher'!G640</f>
        <v>BANCO SANTANDER DO BRASIL S/A</v>
      </c>
      <c r="F631" s="5" t="str">
        <f>'[1]TCE - ANEXO IV - Preencher'!H640</f>
        <v>S</v>
      </c>
      <c r="G631" s="5" t="str">
        <f>'[1]TCE - ANEXO IV - Preencher'!I640</f>
        <v>N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9.9</v>
      </c>
    </row>
    <row r="632" spans="1:12" s="8" customFormat="1" ht="19.5" customHeight="1" x14ac:dyDescent="0.2">
      <c r="A632" s="3">
        <f>IFERROR(VLOOKUP(B632,'[1]DADOS (OCULTAR)'!$P$3:$R$53,3,0),"")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 xml:space="preserve">5.25 - Serviços Bancários </v>
      </c>
      <c r="D632" s="3">
        <f>'[1]TCE - ANEXO IV - Preencher'!F641</f>
        <v>360305301651</v>
      </c>
      <c r="E632" s="5" t="str">
        <f>'[1]TCE - ANEXO IV - Preencher'!G641</f>
        <v>BANCO SANTANDER DO BRASIL S/A</v>
      </c>
      <c r="F632" s="5" t="str">
        <f>'[1]TCE - ANEXO IV - Preencher'!H641</f>
        <v>S</v>
      </c>
      <c r="G632" s="5" t="str">
        <f>'[1]TCE - ANEXO IV - Preencher'!I641</f>
        <v>N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10.9</v>
      </c>
    </row>
    <row r="633" spans="1:12" s="8" customFormat="1" ht="19.5" customHeight="1" x14ac:dyDescent="0.2">
      <c r="A633" s="3">
        <f>IFERROR(VLOOKUP(B633,'[1]DADOS (OCULTAR)'!$P$3:$R$53,3,0),"")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 xml:space="preserve">5.25 - Serviços Bancários </v>
      </c>
      <c r="D633" s="3">
        <f>'[1]TCE - ANEXO IV - Preencher'!F642</f>
        <v>360305301651</v>
      </c>
      <c r="E633" s="5" t="str">
        <f>'[1]TCE - ANEXO IV - Preencher'!G642</f>
        <v>BANCO SANTANDER DO BRASIL S/A</v>
      </c>
      <c r="F633" s="5" t="str">
        <f>'[1]TCE - ANEXO IV - Preencher'!H642</f>
        <v>S</v>
      </c>
      <c r="G633" s="5" t="str">
        <f>'[1]TCE - ANEXO IV - Preencher'!I642</f>
        <v>N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54.5</v>
      </c>
    </row>
    <row r="634" spans="1:12" s="8" customFormat="1" ht="19.5" customHeight="1" x14ac:dyDescent="0.2">
      <c r="A634" s="3">
        <f>IFERROR(VLOOKUP(B634,'[1]DADOS (OCULTAR)'!$P$3:$R$53,3,0),"")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 xml:space="preserve">5.25 - Serviços Bancários </v>
      </c>
      <c r="D634" s="3">
        <f>'[1]TCE - ANEXO IV - Preencher'!F643</f>
        <v>360305301651</v>
      </c>
      <c r="E634" s="5" t="str">
        <f>'[1]TCE - ANEXO IV - Preencher'!G643</f>
        <v>BANCO SANTANDER DO BRASIL S/A</v>
      </c>
      <c r="F634" s="5" t="str">
        <f>'[1]TCE - ANEXO IV - Preencher'!H643</f>
        <v>S</v>
      </c>
      <c r="G634" s="5" t="str">
        <f>'[1]TCE - ANEXO IV - Preencher'!I643</f>
        <v>N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10.9</v>
      </c>
    </row>
    <row r="635" spans="1:12" s="8" customFormat="1" ht="19.5" customHeight="1" x14ac:dyDescent="0.2">
      <c r="A635" s="3">
        <f>IFERROR(VLOOKUP(B635,'[1]DADOS (OCULTAR)'!$P$3:$R$53,3,0),"")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 xml:space="preserve">5.25 - Serviços Bancários </v>
      </c>
      <c r="D635" s="3">
        <f>'[1]TCE - ANEXO IV - Preencher'!F644</f>
        <v>360305301651</v>
      </c>
      <c r="E635" s="5" t="str">
        <f>'[1]TCE - ANEXO IV - Preencher'!G644</f>
        <v>BANCO SANTANDER DO BRASIL S/A</v>
      </c>
      <c r="F635" s="5" t="str">
        <f>'[1]TCE - ANEXO IV - Preencher'!H644</f>
        <v>S</v>
      </c>
      <c r="G635" s="5" t="str">
        <f>'[1]TCE - ANEXO IV - Preencher'!I644</f>
        <v>N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12.5</v>
      </c>
    </row>
    <row r="636" spans="1:12" s="8" customFormat="1" ht="19.5" customHeight="1" x14ac:dyDescent="0.2">
      <c r="A636" s="3">
        <f>IFERROR(VLOOKUP(B636,'[1]DADOS (OCULTAR)'!$P$3:$R$53,3,0),"")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 xml:space="preserve">5.25 - Serviços Bancários </v>
      </c>
      <c r="D636" s="3">
        <f>'[1]TCE - ANEXO IV - Preencher'!F645</f>
        <v>360305301651</v>
      </c>
      <c r="E636" s="5" t="str">
        <f>'[1]TCE - ANEXO IV - Preencher'!G645</f>
        <v>BANCO SANTANDER DO BRASIL S/A</v>
      </c>
      <c r="F636" s="5" t="str">
        <f>'[1]TCE - ANEXO IV - Preencher'!H645</f>
        <v>S</v>
      </c>
      <c r="G636" s="5" t="str">
        <f>'[1]TCE - ANEXO IV - Preencher'!I645</f>
        <v>N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10.9</v>
      </c>
    </row>
    <row r="637" spans="1:12" s="8" customFormat="1" ht="19.5" customHeight="1" x14ac:dyDescent="0.2">
      <c r="A637" s="3">
        <f>IFERROR(VLOOKUP(B637,'[1]DADOS (OCULTAR)'!$P$3:$R$53,3,0),"")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 xml:space="preserve">5.25 - Serviços Bancários </v>
      </c>
      <c r="D637" s="3">
        <f>'[1]TCE - ANEXO IV - Preencher'!F646</f>
        <v>360305301651</v>
      </c>
      <c r="E637" s="5" t="str">
        <f>'[1]TCE - ANEXO IV - Preencher'!G646</f>
        <v>BANCO SANTANDER DO BRASIL S/A</v>
      </c>
      <c r="F637" s="5" t="str">
        <f>'[1]TCE - ANEXO IV - Preencher'!H646</f>
        <v>S</v>
      </c>
      <c r="G637" s="5" t="str">
        <f>'[1]TCE - ANEXO IV - Preencher'!I646</f>
        <v>N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21.8</v>
      </c>
    </row>
    <row r="638" spans="1:12" s="8" customFormat="1" ht="19.5" customHeight="1" x14ac:dyDescent="0.2">
      <c r="A638" s="3">
        <f>IFERROR(VLOOKUP(B638,'[1]DADOS (OCULTAR)'!$P$3:$R$53,3,0),"")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 xml:space="preserve">5.25 - Serviços Bancários </v>
      </c>
      <c r="D638" s="3">
        <f>'[1]TCE - ANEXO IV - Preencher'!F647</f>
        <v>360305301651</v>
      </c>
      <c r="E638" s="5" t="str">
        <f>'[1]TCE - ANEXO IV - Preencher'!G647</f>
        <v>BANCO SANTANDER DO BRASIL S/A</v>
      </c>
      <c r="F638" s="5" t="str">
        <f>'[1]TCE - ANEXO IV - Preencher'!H647</f>
        <v>S</v>
      </c>
      <c r="G638" s="5" t="str">
        <f>'[1]TCE - ANEXO IV - Preencher'!I647</f>
        <v>N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14.85</v>
      </c>
    </row>
    <row r="639" spans="1:12" s="8" customFormat="1" ht="19.5" customHeight="1" x14ac:dyDescent="0.2">
      <c r="A639" s="3">
        <f>IFERROR(VLOOKUP(B639,'[1]DADOS (OCULTAR)'!$P$3:$R$53,3,0),"")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 xml:space="preserve">5.25 - Serviços Bancários </v>
      </c>
      <c r="D639" s="3">
        <f>'[1]TCE - ANEXO IV - Preencher'!F648</f>
        <v>360305301651</v>
      </c>
      <c r="E639" s="5" t="str">
        <f>'[1]TCE - ANEXO IV - Preencher'!G648</f>
        <v>BANCO SANTANDER DO BRASIL S/A</v>
      </c>
      <c r="F639" s="5" t="str">
        <f>'[1]TCE - ANEXO IV - Preencher'!H648</f>
        <v>S</v>
      </c>
      <c r="G639" s="5" t="str">
        <f>'[1]TCE - ANEXO IV - Preencher'!I648</f>
        <v>N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10.9</v>
      </c>
    </row>
    <row r="640" spans="1:12" s="8" customFormat="1" ht="19.5" customHeight="1" x14ac:dyDescent="0.2">
      <c r="A640" s="3">
        <f>IFERROR(VLOOKUP(B640,'[1]DADOS (OCULTAR)'!$P$3:$R$53,3,0),"")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5.9 - Telefonia Móvel</v>
      </c>
      <c r="D640" s="3">
        <f>'[1]TCE - ANEXO IV - Preencher'!F649</f>
        <v>2558157000839</v>
      </c>
      <c r="E640" s="5" t="str">
        <f>'[1]TCE - ANEXO IV - Preencher'!G649</f>
        <v>TELEFONIA BRASIL S.A.</v>
      </c>
      <c r="F640" s="5" t="str">
        <f>'[1]TCE - ANEXO IV - Preencher'!H649</f>
        <v>S</v>
      </c>
      <c r="G640" s="5" t="str">
        <f>'[1]TCE - ANEXO IV - Preencher'!I649</f>
        <v>S</v>
      </c>
      <c r="H640" s="5" t="str">
        <f>'[1]TCE - ANEXO IV - Preencher'!J649</f>
        <v>0265380609</v>
      </c>
      <c r="I640" s="6">
        <f>IF('[1]TCE - ANEXO IV - Preencher'!K649="","",'[1]TCE - ANEXO IV - Preencher'!K649)</f>
        <v>43907</v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2611606</v>
      </c>
      <c r="L640" s="7">
        <f>'[1]TCE - ANEXO IV - Preencher'!N649</f>
        <v>2203.5</v>
      </c>
    </row>
    <row r="641" spans="1:12" s="8" customFormat="1" ht="19.5" customHeight="1" x14ac:dyDescent="0.2">
      <c r="A641" s="3">
        <f>IFERROR(VLOOKUP(B641,'[1]DADOS (OCULTAR)'!$P$3:$R$53,3,0),"")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5.18 - Teledonia Fixa</v>
      </c>
      <c r="D641" s="3">
        <f>'[1]TCE - ANEXO IV - Preencher'!F650</f>
        <v>11844663000109</v>
      </c>
      <c r="E641" s="5" t="str">
        <f>'[1]TCE - ANEXO IV - Preencher'!G650</f>
        <v>1TELECOM SERVIÇOS DE TECNOLOGIA EM INTERNET LTDA PE</v>
      </c>
      <c r="F641" s="5" t="str">
        <f>'[1]TCE - ANEXO IV - Preencher'!H650</f>
        <v>S</v>
      </c>
      <c r="G641" s="5" t="str">
        <f>'[1]TCE - ANEXO IV - Preencher'!I650</f>
        <v>S</v>
      </c>
      <c r="H641" s="5" t="str">
        <f>'[1]TCE - ANEXO IV - Preencher'!J650</f>
        <v>47325</v>
      </c>
      <c r="I641" s="6">
        <f>IF('[1]TCE - ANEXO IV - Preencher'!K650="","",'[1]TCE - ANEXO IV - Preencher'!K650)</f>
        <v>43916</v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2611606</v>
      </c>
      <c r="L641" s="7">
        <f>'[1]TCE - ANEXO IV - Preencher'!N650</f>
        <v>434</v>
      </c>
    </row>
    <row r="642" spans="1:12" s="8" customFormat="1" ht="19.5" customHeight="1" x14ac:dyDescent="0.2">
      <c r="A642" s="3">
        <f>IFERROR(VLOOKUP(B642,'[1]DADOS (OCULTAR)'!$P$3:$R$53,3,0),"")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5.18 - Teledonia Fixa</v>
      </c>
      <c r="D642" s="3">
        <f>'[1]TCE - ANEXO IV - Preencher'!F651</f>
        <v>11844663000109</v>
      </c>
      <c r="E642" s="5" t="str">
        <f>'[1]TCE - ANEXO IV - Preencher'!G651</f>
        <v>1TELECOM SERVIÇOS DE TECNOLOGIA EM INTERNET LTDA PE</v>
      </c>
      <c r="F642" s="5" t="str">
        <f>'[1]TCE - ANEXO IV - Preencher'!H651</f>
        <v>S</v>
      </c>
      <c r="G642" s="5" t="str">
        <f>'[1]TCE - ANEXO IV - Preencher'!I651</f>
        <v>S</v>
      </c>
      <c r="H642" s="5" t="str">
        <f>'[1]TCE - ANEXO IV - Preencher'!J651</f>
        <v>000058684</v>
      </c>
      <c r="I642" s="6">
        <f>IF('[1]TCE - ANEXO IV - Preencher'!K651="","",'[1]TCE - ANEXO IV - Preencher'!K651)</f>
        <v>43916</v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2611606</v>
      </c>
      <c r="L642" s="7">
        <f>'[1]TCE - ANEXO IV - Preencher'!N651</f>
        <v>266</v>
      </c>
    </row>
    <row r="643" spans="1:12" s="8" customFormat="1" ht="19.5" customHeight="1" x14ac:dyDescent="0.2">
      <c r="A643" s="3">
        <f>IFERROR(VLOOKUP(B643,'[1]DADOS (OCULTAR)'!$P$3:$R$53,3,0),"")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5.13 - Água e Esgoto</v>
      </c>
      <c r="D643" s="3">
        <f>'[1]TCE - ANEXO IV - Preencher'!F652</f>
        <v>9769035000164</v>
      </c>
      <c r="E643" s="5" t="str">
        <f>'[1]TCE - ANEXO IV - Preencher'!G652</f>
        <v>COMPESA- COMPANHIA PERNAMBUCANA DE SANEAMENTO</v>
      </c>
      <c r="F643" s="5" t="str">
        <f>'[1]TCE - ANEXO IV - Preencher'!H652</f>
        <v>S</v>
      </c>
      <c r="G643" s="5" t="str">
        <f>'[1]TCE - ANEXO IV - Preencher'!I652</f>
        <v>N</v>
      </c>
      <c r="H643" s="5" t="str">
        <f>'[1]TCE - ANEXO IV - Preencher'!J652</f>
        <v>202003103447679</v>
      </c>
      <c r="I643" s="6">
        <f>IF('[1]TCE - ANEXO IV - Preencher'!K652="","",'[1]TCE - ANEXO IV - Preencher'!K652)</f>
        <v>43934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8912.73</v>
      </c>
    </row>
    <row r="644" spans="1:12" s="8" customFormat="1" ht="19.5" customHeight="1" x14ac:dyDescent="0.2">
      <c r="A644" s="3">
        <f>IFERROR(VLOOKUP(B644,'[1]DADOS (OCULTAR)'!$P$3:$R$53,3,0),"")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5.12 - Energia Elétrica</v>
      </c>
      <c r="D644" s="3">
        <f>'[1]TCE - ANEXO IV - Preencher'!F653</f>
        <v>2558157000839</v>
      </c>
      <c r="E644" s="5" t="str">
        <f>'[1]TCE - ANEXO IV - Preencher'!G653</f>
        <v>COMPANHIA ENERGETICA DE PERNAMBUCO</v>
      </c>
      <c r="F644" s="5" t="str">
        <f>'[1]TCE - ANEXO IV - Preencher'!H653</f>
        <v>S</v>
      </c>
      <c r="G644" s="5" t="str">
        <f>'[1]TCE - ANEXO IV - Preencher'!I653</f>
        <v>S</v>
      </c>
      <c r="H644" s="5" t="str">
        <f>'[1]TCE - ANEXO IV - Preencher'!J653</f>
        <v>101467258</v>
      </c>
      <c r="I644" s="6">
        <f>IF('[1]TCE - ANEXO IV - Preencher'!K653="","",'[1]TCE - ANEXO IV - Preencher'!K653)</f>
        <v>43909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149579.01999999999</v>
      </c>
    </row>
    <row r="645" spans="1:12" s="8" customFormat="1" ht="19.5" customHeight="1" x14ac:dyDescent="0.2">
      <c r="A645" s="3">
        <f>IFERROR(VLOOKUP(B645,'[1]DADOS (OCULTAR)'!$P$3:$R$53,3,0),"")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5.3 - Locação de Máquinas e Equipamentos</v>
      </c>
      <c r="D645" s="3">
        <f>'[1]TCE - ANEXO IV - Preencher'!F654</f>
        <v>9168271000206</v>
      </c>
      <c r="E645" s="5" t="str">
        <f>'[1]TCE - ANEXO IV - Preencher'!G654</f>
        <v>AGISA CONTAINNERS LTDA - MATRIZ</v>
      </c>
      <c r="F645" s="5" t="str">
        <f>'[1]TCE - ANEXO IV - Preencher'!H654</f>
        <v>S</v>
      </c>
      <c r="G645" s="5" t="str">
        <f>'[1]TCE - ANEXO IV - Preencher'!I654</f>
        <v>S</v>
      </c>
      <c r="H645" s="5" t="str">
        <f>'[1]TCE - ANEXO IV - Preencher'!J654</f>
        <v>004671</v>
      </c>
      <c r="I645" s="6">
        <f>IF('[1]TCE - ANEXO IV - Preencher'!K654="","",'[1]TCE - ANEXO IV - Preencher'!K654)</f>
        <v>43864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700</v>
      </c>
    </row>
    <row r="646" spans="1:12" s="8" customFormat="1" ht="19.5" customHeight="1" x14ac:dyDescent="0.2">
      <c r="A646" s="3">
        <f>IFERROR(VLOOKUP(B646,'[1]DADOS (OCULTAR)'!$P$3:$R$53,3,0),"")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5.3 - Locação de Máquinas e Equipamentos</v>
      </c>
      <c r="D646" s="3">
        <f>'[1]TCE - ANEXO IV - Preencher'!F655</f>
        <v>13490233000161</v>
      </c>
      <c r="E646" s="5" t="str">
        <f>'[1]TCE - ANEXO IV - Preencher'!G655</f>
        <v xml:space="preserve">ALONETEC IMPORTAÇÃO E SERVIÇOS DE EQUIPAMENTOS 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2540</v>
      </c>
      <c r="I646" s="6">
        <f>IF('[1]TCE - ANEXO IV - Preencher'!K655="","",'[1]TCE - ANEXO IV - Preencher'!K655)</f>
        <v>43909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1089</v>
      </c>
    </row>
    <row r="647" spans="1:12" s="8" customFormat="1" ht="19.5" customHeight="1" x14ac:dyDescent="0.2">
      <c r="A647" s="3">
        <f>IFERROR(VLOOKUP(B647,'[1]DADOS (OCULTAR)'!$P$3:$R$53,3,0),"")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5.3 - Locação de Máquinas e Equipamentos</v>
      </c>
      <c r="D647" s="3">
        <f>'[1]TCE - ANEXO IV - Preencher'!F656</f>
        <v>5097661000109</v>
      </c>
      <c r="E647" s="5" t="str">
        <f>'[1]TCE - ANEXO IV - Preencher'!G656</f>
        <v>CONTAGE REPRESENTAÇÕES E CONSULTORIA LTDA ME</v>
      </c>
      <c r="F647" s="5" t="str">
        <f>'[1]TCE - ANEXO IV - Preencher'!H656</f>
        <v>S</v>
      </c>
      <c r="G647" s="5" t="str">
        <f>'[1]TCE - ANEXO IV - Preencher'!I656</f>
        <v>S</v>
      </c>
      <c r="H647" s="5" t="str">
        <f>'[1]TCE - ANEXO IV - Preencher'!J656</f>
        <v>001582</v>
      </c>
      <c r="I647" s="6">
        <f>IF('[1]TCE - ANEXO IV - Preencher'!K656="","",'[1]TCE - ANEXO IV - Preencher'!K656)</f>
        <v>43909</v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>2611606</v>
      </c>
      <c r="L647" s="7">
        <f>'[1]TCE - ANEXO IV - Preencher'!N656</f>
        <v>2550</v>
      </c>
    </row>
    <row r="648" spans="1:12" s="8" customFormat="1" ht="19.5" customHeight="1" x14ac:dyDescent="0.2">
      <c r="A648" s="3">
        <f>IFERROR(VLOOKUP(B648,'[1]DADOS (OCULTAR)'!$P$3:$R$53,3,0),"")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5.1 - Locação de Equipamentos Médicos-Hospitalares</v>
      </c>
      <c r="D648" s="3">
        <f>'[1]TCE - ANEXO IV - Preencher'!F657</f>
        <v>1440590000136</v>
      </c>
      <c r="E648" s="5" t="str">
        <f>'[1]TCE - ANEXO IV - Preencher'!G657</f>
        <v>FRESENIUS MEDICAL CARE</v>
      </c>
      <c r="F648" s="5" t="str">
        <f>'[1]TCE - ANEXO IV - Preencher'!H657</f>
        <v>S</v>
      </c>
      <c r="G648" s="5" t="str">
        <f>'[1]TCE - ANEXO IV - Preencher'!I657</f>
        <v>S</v>
      </c>
      <c r="H648" s="5" t="str">
        <f>'[1]TCE - ANEXO IV - Preencher'!J657</f>
        <v>27</v>
      </c>
      <c r="I648" s="6">
        <f>IF('[1]TCE - ANEXO IV - Preencher'!K657="","",'[1]TCE - ANEXO IV - Preencher'!K657)</f>
        <v>43921</v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>3524709</v>
      </c>
      <c r="L648" s="7">
        <f>'[1]TCE - ANEXO IV - Preencher'!N657</f>
        <v>2162.5700000000002</v>
      </c>
    </row>
    <row r="649" spans="1:12" s="8" customFormat="1" ht="19.5" customHeight="1" x14ac:dyDescent="0.2">
      <c r="A649" s="3">
        <f>IFERROR(VLOOKUP(B649,'[1]DADOS (OCULTAR)'!$P$3:$R$53,3,0),"")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5.1 - Locação de Equipamentos Médicos-Hospitalares</v>
      </c>
      <c r="D649" s="3">
        <f>'[1]TCE - ANEXO IV - Preencher'!F658</f>
        <v>1440590000136</v>
      </c>
      <c r="E649" s="5" t="str">
        <f>'[1]TCE - ANEXO IV - Preencher'!G658</f>
        <v>FRESENIUS MEDICAL CARE</v>
      </c>
      <c r="F649" s="5" t="str">
        <f>'[1]TCE - ANEXO IV - Preencher'!H658</f>
        <v>S</v>
      </c>
      <c r="G649" s="5" t="str">
        <f>'[1]TCE - ANEXO IV - Preencher'!I658</f>
        <v>S</v>
      </c>
      <c r="H649" s="5" t="str">
        <f>'[1]TCE - ANEXO IV - Preencher'!J658</f>
        <v>34</v>
      </c>
      <c r="I649" s="6">
        <f>IF('[1]TCE - ANEXO IV - Preencher'!K658="","",'[1]TCE - ANEXO IV - Preencher'!K658)</f>
        <v>43921</v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>3524709</v>
      </c>
      <c r="L649" s="7">
        <f>'[1]TCE - ANEXO IV - Preencher'!N658</f>
        <v>8632.64</v>
      </c>
    </row>
    <row r="650" spans="1:12" s="8" customFormat="1" ht="19.5" customHeight="1" x14ac:dyDescent="0.2">
      <c r="A650" s="3">
        <f>IFERROR(VLOOKUP(B650,'[1]DADOS (OCULTAR)'!$P$3:$R$53,3,0),"")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5.3 - Locação de Máquinas e Equipamentos</v>
      </c>
      <c r="D650" s="3">
        <f>'[1]TCE - ANEXO IV - Preencher'!F659</f>
        <v>97406706000190</v>
      </c>
      <c r="E650" s="5" t="str">
        <f>'[1]TCE - ANEXO IV - Preencher'!G659</f>
        <v>HP FINANCIAL SERVICES ARRENDAMENTO MERCANTIL S.A.</v>
      </c>
      <c r="F650" s="5" t="str">
        <f>'[1]TCE - ANEXO IV - Preencher'!H659</f>
        <v>S</v>
      </c>
      <c r="G650" s="5" t="str">
        <f>'[1]TCE - ANEXO IV - Preencher'!I659</f>
        <v>N</v>
      </c>
      <c r="H650" s="5" t="str">
        <f>'[1]TCE - ANEXO IV - Preencher'!J659</f>
        <v>5329708517</v>
      </c>
      <c r="I650" s="6">
        <f>IF('[1]TCE - ANEXO IV - Preencher'!K659="","",'[1]TCE - ANEXO IV - Preencher'!K659)</f>
        <v>43886</v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>3505708</v>
      </c>
      <c r="L650" s="7">
        <f>'[1]TCE - ANEXO IV - Preencher'!N659</f>
        <v>1667.24</v>
      </c>
    </row>
    <row r="651" spans="1:12" s="8" customFormat="1" ht="19.5" customHeight="1" x14ac:dyDescent="0.2">
      <c r="A651" s="3">
        <f>IFERROR(VLOOKUP(B651,'[1]DADOS (OCULTAR)'!$P$3:$R$53,3,0),"")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5.3 - Locação de Máquinas e Equipamentos</v>
      </c>
      <c r="D651" s="3">
        <f>'[1]TCE - ANEXO IV - Preencher'!F660</f>
        <v>27893009000125</v>
      </c>
      <c r="E651" s="5" t="str">
        <f>'[1]TCE - ANEXO IV - Preencher'!G660</f>
        <v>L S A SOLUÇÕES EM TECNOLOGIA EIRELI - ME</v>
      </c>
      <c r="F651" s="5" t="str">
        <f>'[1]TCE - ANEXO IV - Preencher'!H660</f>
        <v>S</v>
      </c>
      <c r="G651" s="5" t="str">
        <f>'[1]TCE - ANEXO IV - Preencher'!I660</f>
        <v>S</v>
      </c>
      <c r="H651" s="5" t="str">
        <f>'[1]TCE - ANEXO IV - Preencher'!J660</f>
        <v>00000050</v>
      </c>
      <c r="I651" s="6">
        <f>IF('[1]TCE - ANEXO IV - Preencher'!K660="","",'[1]TCE - ANEXO IV - Preencher'!K660)</f>
        <v>43920</v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>2611606</v>
      </c>
      <c r="L651" s="7">
        <f>'[1]TCE - ANEXO IV - Preencher'!N660</f>
        <v>1800</v>
      </c>
    </row>
    <row r="652" spans="1:12" s="8" customFormat="1" ht="19.5" customHeight="1" x14ac:dyDescent="0.2">
      <c r="A652" s="3">
        <f>IFERROR(VLOOKUP(B652,'[1]DADOS (OCULTAR)'!$P$3:$R$53,3,0),"")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5.3 - Locação de Máquinas e Equipamentos</v>
      </c>
      <c r="D652" s="3">
        <f>'[1]TCE - ANEXO IV - Preencher'!F661</f>
        <v>4966953000160</v>
      </c>
      <c r="E652" s="5" t="str">
        <f>'[1]TCE - ANEXO IV - Preencher'!G661</f>
        <v>MPM - ALUGUEL DE AR LTDA</v>
      </c>
      <c r="F652" s="5" t="str">
        <f>'[1]TCE - ANEXO IV - Preencher'!H661</f>
        <v>S</v>
      </c>
      <c r="G652" s="5" t="str">
        <f>'[1]TCE - ANEXO IV - Preencher'!I661</f>
        <v>S</v>
      </c>
      <c r="H652" s="5" t="str">
        <f>'[1]TCE - ANEXO IV - Preencher'!J661</f>
        <v>0001860</v>
      </c>
      <c r="I652" s="6">
        <f>IF('[1]TCE - ANEXO IV - Preencher'!K661="","",'[1]TCE - ANEXO IV - Preencher'!K661)</f>
        <v>43893</v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>2611606</v>
      </c>
      <c r="L652" s="7">
        <f>'[1]TCE - ANEXO IV - Preencher'!N661</f>
        <v>3760</v>
      </c>
    </row>
    <row r="653" spans="1:12" s="8" customFormat="1" ht="19.5" customHeight="1" x14ac:dyDescent="0.2">
      <c r="A653" s="3">
        <f>IFERROR(VLOOKUP(B653,'[1]DADOS (OCULTAR)'!$P$3:$R$53,3,0),"")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5.3 - Locação de Máquinas e Equipamentos</v>
      </c>
      <c r="D653" s="3">
        <f>'[1]TCE - ANEXO IV - Preencher'!F662</f>
        <v>10279299000119</v>
      </c>
      <c r="E653" s="5" t="str">
        <f>'[1]TCE - ANEXO IV - Preencher'!G662</f>
        <v>RGRAPH LOC. COM. E SERV. LTDA ME</v>
      </c>
      <c r="F653" s="5" t="str">
        <f>'[1]TCE - ANEXO IV - Preencher'!H662</f>
        <v>S</v>
      </c>
      <c r="G653" s="5" t="str">
        <f>'[1]TCE - ANEXO IV - Preencher'!I662</f>
        <v>S</v>
      </c>
      <c r="H653" s="5" t="str">
        <f>'[1]TCE - ANEXO IV - Preencher'!J662</f>
        <v>02717</v>
      </c>
      <c r="I653" s="6">
        <f>IF('[1]TCE - ANEXO IV - Preencher'!K662="","",'[1]TCE - ANEXO IV - Preencher'!K662)</f>
        <v>43921</v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>2611606</v>
      </c>
      <c r="L653" s="7">
        <f>'[1]TCE - ANEXO IV - Preencher'!N662</f>
        <v>5114.47</v>
      </c>
    </row>
    <row r="654" spans="1:12" s="8" customFormat="1" ht="19.5" customHeight="1" x14ac:dyDescent="0.2">
      <c r="A654" s="3">
        <f>IFERROR(VLOOKUP(B654,'[1]DADOS (OCULTAR)'!$P$3:$R$53,3,0),"")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5.3 - Locação de Máquinas e Equipamentos</v>
      </c>
      <c r="D654" s="3">
        <f>'[1]TCE - ANEXO IV - Preencher'!F663</f>
        <v>31321644000105</v>
      </c>
      <c r="E654" s="5" t="str">
        <f>'[1]TCE - ANEXO IV - Preencher'!G663</f>
        <v>TH COMERCIO E LOCACAO DE EQUIPAMENTOS PARA CONSTRUÇÃO CIVIL LTDA</v>
      </c>
      <c r="F654" s="5" t="str">
        <f>'[1]TCE - ANEXO IV - Preencher'!H663</f>
        <v>S</v>
      </c>
      <c r="G654" s="5" t="str">
        <f>'[1]TCE - ANEXO IV - Preencher'!I663</f>
        <v>S</v>
      </c>
      <c r="H654" s="5" t="str">
        <f>'[1]TCE - ANEXO IV - Preencher'!J663</f>
        <v>463</v>
      </c>
      <c r="I654" s="6">
        <f>IF('[1]TCE - ANEXO IV - Preencher'!K663="","",'[1]TCE - ANEXO IV - Preencher'!K663)</f>
        <v>43901</v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>2604106</v>
      </c>
      <c r="L654" s="7">
        <f>'[1]TCE - ANEXO IV - Preencher'!N663</f>
        <v>580</v>
      </c>
    </row>
    <row r="655" spans="1:12" s="8" customFormat="1" ht="19.5" customHeight="1" x14ac:dyDescent="0.2">
      <c r="A655" s="3">
        <f>IFERROR(VLOOKUP(B655,'[1]DADOS (OCULTAR)'!$P$3:$R$53,3,0),"")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5.3 - Locação de Máquinas e Equipamentos</v>
      </c>
      <c r="D655" s="3">
        <f>'[1]TCE - ANEXO IV - Preencher'!F664</f>
        <v>31321644000105</v>
      </c>
      <c r="E655" s="5" t="str">
        <f>'[1]TCE - ANEXO IV - Preencher'!G664</f>
        <v>TH COMERCIO E LOCACAO DE EQUIPAMENTOS PARA CONSTRUÇÃO CIVIL LTDA</v>
      </c>
      <c r="F655" s="5" t="str">
        <f>'[1]TCE - ANEXO IV - Preencher'!H664</f>
        <v>S</v>
      </c>
      <c r="G655" s="5" t="str">
        <f>'[1]TCE - ANEXO IV - Preencher'!I664</f>
        <v>S</v>
      </c>
      <c r="H655" s="5" t="str">
        <f>'[1]TCE - ANEXO IV - Preencher'!J664</f>
        <v>428</v>
      </c>
      <c r="I655" s="6">
        <f>IF('[1]TCE - ANEXO IV - Preencher'!K664="","",'[1]TCE - ANEXO IV - Preencher'!K664)</f>
        <v>43879</v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>2604106</v>
      </c>
      <c r="L655" s="7">
        <f>'[1]TCE - ANEXO IV - Preencher'!N664</f>
        <v>720</v>
      </c>
    </row>
    <row r="656" spans="1:12" s="8" customFormat="1" ht="19.5" customHeight="1" x14ac:dyDescent="0.2">
      <c r="A656" s="3">
        <f>IFERROR(VLOOKUP(B656,'[1]DADOS (OCULTAR)'!$P$3:$R$53,3,0),"")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5.1 - Locação de Equipamentos Médicos-Hospitalares</v>
      </c>
      <c r="D656" s="3">
        <f>'[1]TCE - ANEXO IV - Preencher'!F665</f>
        <v>24884275000101</v>
      </c>
      <c r="E656" s="5" t="str">
        <f>'[1]TCE - ANEXO IV - Preencher'!G665</f>
        <v xml:space="preserve">INNOVAR SERVIÇOS DE EQUIPAMENTOS HOSPITALARES </v>
      </c>
      <c r="F656" s="5" t="str">
        <f>'[1]TCE - ANEXO IV - Preencher'!H665</f>
        <v>S</v>
      </c>
      <c r="G656" s="5" t="str">
        <f>'[1]TCE - ANEXO IV - Preencher'!I665</f>
        <v>S</v>
      </c>
      <c r="H656" s="5" t="str">
        <f>'[1]TCE - ANEXO IV - Preencher'!J665</f>
        <v>102-03/2020</v>
      </c>
      <c r="I656" s="6">
        <f>IF('[1]TCE - ANEXO IV - Preencher'!K665="","",'[1]TCE - ANEXO IV - Preencher'!K665)</f>
        <v>43916</v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>2609600</v>
      </c>
      <c r="L656" s="7">
        <f>'[1]TCE - ANEXO IV - Preencher'!N665</f>
        <v>13700</v>
      </c>
    </row>
    <row r="657" spans="1:12" s="8" customFormat="1" ht="19.5" customHeight="1" x14ac:dyDescent="0.2">
      <c r="A657" s="3">
        <f>IFERROR(VLOOKUP(B657,'[1]DADOS (OCULTAR)'!$P$3:$R$53,3,0),"")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5.1 - Locação de Equipamentos Médicos-Hospitalares</v>
      </c>
      <c r="D657" s="3">
        <f>'[1]TCE - ANEXO IV - Preencher'!F666</f>
        <v>60619202001209</v>
      </c>
      <c r="E657" s="5" t="str">
        <f>'[1]TCE - ANEXO IV - Preencher'!G666</f>
        <v>MESSER GASES LTDA</v>
      </c>
      <c r="F657" s="5" t="str">
        <f>'[1]TCE - ANEXO IV - Preencher'!H666</f>
        <v>S</v>
      </c>
      <c r="G657" s="5" t="str">
        <f>'[1]TCE - ANEXO IV - Preencher'!I666</f>
        <v>S</v>
      </c>
      <c r="H657" s="5" t="str">
        <f>'[1]TCE - ANEXO IV - Preencher'!J666</f>
        <v>0084201862</v>
      </c>
      <c r="I657" s="6">
        <f>IF('[1]TCE - ANEXO IV - Preencher'!K666="","",'[1]TCE - ANEXO IV - Preencher'!K666)</f>
        <v>43917</v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>2607901</v>
      </c>
      <c r="L657" s="7">
        <f>'[1]TCE - ANEXO IV - Preencher'!N666</f>
        <v>6518.9</v>
      </c>
    </row>
    <row r="658" spans="1:12" s="8" customFormat="1" ht="19.5" customHeight="1" x14ac:dyDescent="0.2">
      <c r="A658" s="3">
        <f>IFERROR(VLOOKUP(B658,'[1]DADOS (OCULTAR)'!$P$3:$R$53,3,0),"")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5.1 - Locação de Equipamentos Médicos-Hospitalares</v>
      </c>
      <c r="D658" s="3">
        <f>'[1]TCE - ANEXO IV - Preencher'!F667</f>
        <v>60619202001209</v>
      </c>
      <c r="E658" s="5" t="str">
        <f>'[1]TCE - ANEXO IV - Preencher'!G667</f>
        <v>MESSER GASES LTDA</v>
      </c>
      <c r="F658" s="5" t="str">
        <f>'[1]TCE - ANEXO IV - Preencher'!H667</f>
        <v>S</v>
      </c>
      <c r="G658" s="5" t="str">
        <f>'[1]TCE - ANEXO IV - Preencher'!I667</f>
        <v>S</v>
      </c>
      <c r="H658" s="5" t="str">
        <f>'[1]TCE - ANEXO IV - Preencher'!J667</f>
        <v>0084201863</v>
      </c>
      <c r="I658" s="6">
        <f>IF('[1]TCE - ANEXO IV - Preencher'!K667="","",'[1]TCE - ANEXO IV - Preencher'!K667)</f>
        <v>43917</v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>2607901</v>
      </c>
      <c r="L658" s="7">
        <f>'[1]TCE - ANEXO IV - Preencher'!N667</f>
        <v>16535.84</v>
      </c>
    </row>
    <row r="659" spans="1:12" s="8" customFormat="1" ht="19.5" customHeight="1" x14ac:dyDescent="0.2">
      <c r="A659" s="3">
        <f>IFERROR(VLOOKUP(B659,'[1]DADOS (OCULTAR)'!$P$3:$R$53,3,0),"")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5.8 - Locação de Veículos Automotores</v>
      </c>
      <c r="D659" s="3">
        <f>'[1]TCE - ANEXO IV - Preencher'!F668</f>
        <v>16670085049162</v>
      </c>
      <c r="E659" s="5" t="str">
        <f>'[1]TCE - ANEXO IV - Preencher'!G668</f>
        <v>LOCALIZA RENT A CAR S/A</v>
      </c>
      <c r="F659" s="5" t="str">
        <f>'[1]TCE - ANEXO IV - Preencher'!H668</f>
        <v>S</v>
      </c>
      <c r="G659" s="5" t="str">
        <f>'[1]TCE - ANEXO IV - Preencher'!I668</f>
        <v>S</v>
      </c>
      <c r="H659" s="5" t="str">
        <f>'[1]TCE - ANEXO IV - Preencher'!J668</f>
        <v>42196</v>
      </c>
      <c r="I659" s="6">
        <f>IF('[1]TCE - ANEXO IV - Preencher'!K668="","",'[1]TCE - ANEXO IV - Preencher'!K668)</f>
        <v>43909</v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>2604106</v>
      </c>
      <c r="L659" s="7">
        <f>'[1]TCE - ANEXO IV - Preencher'!N668</f>
        <v>1500</v>
      </c>
    </row>
    <row r="660" spans="1:12" s="8" customFormat="1" ht="19.5" customHeight="1" x14ac:dyDescent="0.2">
      <c r="A660" s="3">
        <f>IFERROR(VLOOKUP(B660,'[1]DADOS (OCULTAR)'!$P$3:$R$53,3,0),"")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5.19 - Serviços Gráficos, de Encadernação e de Emolduração</v>
      </c>
      <c r="D660" s="3">
        <f>'[1]TCE - ANEXO IV - Preencher'!F669</f>
        <v>31437123000118</v>
      </c>
      <c r="E660" s="5" t="str">
        <f>'[1]TCE - ANEXO IV - Preencher'!G669</f>
        <v xml:space="preserve">QUITERIA MARIZE DE LIMA </v>
      </c>
      <c r="F660" s="5" t="str">
        <f>'[1]TCE - ANEXO IV - Preencher'!H669</f>
        <v>S</v>
      </c>
      <c r="G660" s="5" t="str">
        <f>'[1]TCE - ANEXO IV - Preencher'!I669</f>
        <v>S</v>
      </c>
      <c r="H660" s="5" t="str">
        <f>'[1]TCE - ANEXO IV - Preencher'!J669</f>
        <v>49</v>
      </c>
      <c r="I660" s="6">
        <f>IF('[1]TCE - ANEXO IV - Preencher'!K669="","",'[1]TCE - ANEXO IV - Preencher'!K669)</f>
        <v>43906</v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>2604106</v>
      </c>
      <c r="L660" s="7">
        <f>'[1]TCE - ANEXO IV - Preencher'!N669</f>
        <v>354</v>
      </c>
    </row>
    <row r="661" spans="1:12" s="8" customFormat="1" ht="19.5" customHeight="1" x14ac:dyDescent="0.2">
      <c r="A661" s="3">
        <f>IFERROR(VLOOKUP(B661,'[1]DADOS (OCULTAR)'!$P$3:$R$53,3,0),"")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5.99 - Outros Serviços de Terceiros Pessoa Jurídica</v>
      </c>
      <c r="D661" s="3">
        <f>'[1]TCE - ANEXO IV - Preencher'!F670</f>
        <v>34028316046014</v>
      </c>
      <c r="E661" s="5" t="str">
        <f>'[1]TCE - ANEXO IV - Preencher'!G670</f>
        <v xml:space="preserve">ECT-EMP BRAS. DE CORREIOS E TELEGRAFOS </v>
      </c>
      <c r="F661" s="5" t="str">
        <f>'[1]TCE - ANEXO IV - Preencher'!H670</f>
        <v>S</v>
      </c>
      <c r="G661" s="5" t="str">
        <f>'[1]TCE - ANEXO IV - Preencher'!I670</f>
        <v>S</v>
      </c>
      <c r="H661" s="5" t="str">
        <f>'[1]TCE - ANEXO IV - Preencher'!J670</f>
        <v>1781307028</v>
      </c>
      <c r="I661" s="6">
        <f>IF('[1]TCE - ANEXO IV - Preencher'!K670="","",'[1]TCE - ANEXO IV - Preencher'!K670)</f>
        <v>43879</v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>2604106</v>
      </c>
      <c r="L661" s="7">
        <f>'[1]TCE - ANEXO IV - Preencher'!N670</f>
        <v>480.7</v>
      </c>
    </row>
    <row r="662" spans="1:12" s="8" customFormat="1" ht="19.5" customHeight="1" x14ac:dyDescent="0.2">
      <c r="A662" s="3">
        <f>IFERROR(VLOOKUP(B662,'[1]DADOS (OCULTAR)'!$P$3:$R$53,3,0),"")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5.99 - Outros Serviços de Terceiros Pessoa Jurídica</v>
      </c>
      <c r="D662" s="3">
        <f>'[1]TCE - ANEXO IV - Preencher'!F671</f>
        <v>34028316046014</v>
      </c>
      <c r="E662" s="5" t="str">
        <f>'[1]TCE - ANEXO IV - Preencher'!G671</f>
        <v xml:space="preserve">ECT-EMP BRAS. DE CORREIOS E TELEGRAFOS </v>
      </c>
      <c r="F662" s="5" t="str">
        <f>'[1]TCE - ANEXO IV - Preencher'!H671</f>
        <v>S</v>
      </c>
      <c r="G662" s="5" t="str">
        <f>'[1]TCE - ANEXO IV - Preencher'!I671</f>
        <v>S</v>
      </c>
      <c r="H662" s="5" t="str">
        <f>'[1]TCE - ANEXO IV - Preencher'!J671</f>
        <v>1792030606</v>
      </c>
      <c r="I662" s="6">
        <f>IF('[1]TCE - ANEXO IV - Preencher'!K671="","",'[1]TCE - ANEXO IV - Preencher'!K671)</f>
        <v>43902</v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>2604106</v>
      </c>
      <c r="L662" s="7">
        <f>'[1]TCE - ANEXO IV - Preencher'!N671</f>
        <v>32.81</v>
      </c>
    </row>
    <row r="663" spans="1:12" s="8" customFormat="1" ht="19.5" customHeight="1" x14ac:dyDescent="0.2">
      <c r="A663" s="3">
        <f>IFERROR(VLOOKUP(B663,'[1]DADOS (OCULTAR)'!$P$3:$R$53,3,0),"")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5.99 - Outros Serviços de Terceiros Pessoa Jurídica</v>
      </c>
      <c r="D663" s="3">
        <f>'[1]TCE - ANEXO IV - Preencher'!F672</f>
        <v>11587975003361</v>
      </c>
      <c r="E663" s="5" t="str">
        <f>'[1]TCE - ANEXO IV - Preencher'!G672</f>
        <v>ONLINE CETIFICADORA LTDA - EP</v>
      </c>
      <c r="F663" s="5" t="str">
        <f>'[1]TCE - ANEXO IV - Preencher'!H672</f>
        <v>S</v>
      </c>
      <c r="G663" s="5" t="str">
        <f>'[1]TCE - ANEXO IV - Preencher'!I672</f>
        <v>S</v>
      </c>
      <c r="H663" s="5" t="str">
        <f>'[1]TCE - ANEXO IV - Preencher'!J672</f>
        <v>529390</v>
      </c>
      <c r="I663" s="6">
        <f>IF('[1]TCE - ANEXO IV - Preencher'!K672="","",'[1]TCE - ANEXO IV - Preencher'!K672)</f>
        <v>43910</v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>3550308</v>
      </c>
      <c r="L663" s="7">
        <f>'[1]TCE - ANEXO IV - Preencher'!N672</f>
        <v>7425</v>
      </c>
    </row>
    <row r="664" spans="1:12" s="8" customFormat="1" ht="19.5" customHeight="1" x14ac:dyDescent="0.2">
      <c r="A664" s="3">
        <f>IFERROR(VLOOKUP(B664,'[1]DADOS (OCULTAR)'!$P$3:$R$53,3,0),"")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5.99 - Outros Serviços de Terceiros Pessoa Jurídica</v>
      </c>
      <c r="D664" s="3">
        <f>'[1]TCE - ANEXO IV - Preencher'!F673</f>
        <v>11587975003361</v>
      </c>
      <c r="E664" s="5" t="str">
        <f>'[1]TCE - ANEXO IV - Preencher'!G673</f>
        <v>ONLINE CETIFICADORA LTDA - EP</v>
      </c>
      <c r="F664" s="5" t="str">
        <f>'[1]TCE - ANEXO IV - Preencher'!H673</f>
        <v>S</v>
      </c>
      <c r="G664" s="5" t="str">
        <f>'[1]TCE - ANEXO IV - Preencher'!I673</f>
        <v>S</v>
      </c>
      <c r="H664" s="5" t="str">
        <f>'[1]TCE - ANEXO IV - Preencher'!J673</f>
        <v>529389</v>
      </c>
      <c r="I664" s="6">
        <f>IF('[1]TCE - ANEXO IV - Preencher'!K673="","",'[1]TCE - ANEXO IV - Preencher'!K673)</f>
        <v>43910</v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>3550308</v>
      </c>
      <c r="L664" s="7">
        <f>'[1]TCE - ANEXO IV - Preencher'!N673</f>
        <v>440</v>
      </c>
    </row>
    <row r="665" spans="1:12" s="8" customFormat="1" ht="19.5" customHeight="1" x14ac:dyDescent="0.2">
      <c r="A665" s="3">
        <f>IFERROR(VLOOKUP(B665,'[1]DADOS (OCULTAR)'!$P$3:$R$53,3,0),"")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5.99 - Outros Serviços de Terceiros Pessoa Jurídica</v>
      </c>
      <c r="D665" s="3">
        <f>'[1]TCE - ANEXO IV - Preencher'!F674</f>
        <v>33971594000137</v>
      </c>
      <c r="E665" s="5" t="str">
        <f>'[1]TCE - ANEXO IV - Preencher'!G674</f>
        <v>GILBERTO DOS SANTOS NARCISO</v>
      </c>
      <c r="F665" s="5" t="str">
        <f>'[1]TCE - ANEXO IV - Preencher'!H674</f>
        <v>S</v>
      </c>
      <c r="G665" s="5" t="str">
        <f>'[1]TCE - ANEXO IV - Preencher'!I674</f>
        <v>S</v>
      </c>
      <c r="H665" s="5" t="str">
        <f>'[1]TCE - ANEXO IV - Preencher'!J674</f>
        <v>5</v>
      </c>
      <c r="I665" s="6">
        <f>IF('[1]TCE - ANEXO IV - Preencher'!K674="","",'[1]TCE - ANEXO IV - Preencher'!K674)</f>
        <v>43923</v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>2604106</v>
      </c>
      <c r="L665" s="7">
        <f>'[1]TCE - ANEXO IV - Preencher'!N674</f>
        <v>320.47000000000003</v>
      </c>
    </row>
    <row r="666" spans="1:12" s="8" customFormat="1" ht="19.5" customHeight="1" x14ac:dyDescent="0.2">
      <c r="A666" s="3">
        <f>IFERROR(VLOOKUP(B666,'[1]DADOS (OCULTAR)'!$P$3:$R$53,3,0),"")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5.16 - Serviços Médico-Hospitalares, Odotonlógia e Laboratoriais</v>
      </c>
      <c r="D666" s="3">
        <f>'[1]TCE - ANEXO IV - Preencher'!F675</f>
        <v>27753396000102</v>
      </c>
      <c r="E666" s="5" t="str">
        <f>'[1]TCE - ANEXO IV - Preencher'!G675</f>
        <v>AFONSO DE MELO SERVICOS MEDICOS E HOSPITALARES LTDA</v>
      </c>
      <c r="F666" s="5" t="str">
        <f>'[1]TCE - ANEXO IV - Preencher'!H675</f>
        <v>S</v>
      </c>
      <c r="G666" s="5" t="str">
        <f>'[1]TCE - ANEXO IV - Preencher'!I675</f>
        <v>S</v>
      </c>
      <c r="H666" s="5" t="str">
        <f>'[1]TCE - ANEXO IV - Preencher'!J675</f>
        <v>00000004</v>
      </c>
      <c r="I666" s="6">
        <f>IF('[1]TCE - ANEXO IV - Preencher'!K675="","",'[1]TCE - ANEXO IV - Preencher'!K675)</f>
        <v>43921</v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>2611606</v>
      </c>
      <c r="L666" s="7">
        <f>'[1]TCE - ANEXO IV - Preencher'!N675</f>
        <v>14000</v>
      </c>
    </row>
    <row r="667" spans="1:12" s="8" customFormat="1" ht="19.5" customHeight="1" x14ac:dyDescent="0.2">
      <c r="A667" s="3">
        <f>IFERROR(VLOOKUP(B667,'[1]DADOS (OCULTAR)'!$P$3:$R$53,3,0),"")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5.16 - Serviços Médico-Hospitalares, Odotonlógia e Laboratoriais</v>
      </c>
      <c r="D667" s="3">
        <f>'[1]TCE - ANEXO IV - Preencher'!F676</f>
        <v>27816524000101</v>
      </c>
      <c r="E667" s="5" t="str">
        <f>'[1]TCE - ANEXO IV - Preencher'!G676</f>
        <v>CLINICA NEFROAGRESTE LTDA ME</v>
      </c>
      <c r="F667" s="5" t="str">
        <f>'[1]TCE - ANEXO IV - Preencher'!H676</f>
        <v>S</v>
      </c>
      <c r="G667" s="5" t="str">
        <f>'[1]TCE - ANEXO IV - Preencher'!I676</f>
        <v>S</v>
      </c>
      <c r="H667" s="5" t="str">
        <f>'[1]TCE - ANEXO IV - Preencher'!J676</f>
        <v>51</v>
      </c>
      <c r="I667" s="6">
        <f>IF('[1]TCE - ANEXO IV - Preencher'!K676="","",'[1]TCE - ANEXO IV - Preencher'!K676)</f>
        <v>43917</v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>2604106</v>
      </c>
      <c r="L667" s="7">
        <f>'[1]TCE - ANEXO IV - Preencher'!N676</f>
        <v>104100</v>
      </c>
    </row>
    <row r="668" spans="1:12" s="8" customFormat="1" ht="19.5" customHeight="1" x14ac:dyDescent="0.2">
      <c r="A668" s="3">
        <f>IFERROR(VLOOKUP(B668,'[1]DADOS (OCULTAR)'!$P$3:$R$53,3,0),"")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5.16 - Serviços Médico-Hospitalares, Odotonlógia e Laboratoriais</v>
      </c>
      <c r="D668" s="3">
        <f>'[1]TCE - ANEXO IV - Preencher'!F677</f>
        <v>18622537000159</v>
      </c>
      <c r="E668" s="5" t="str">
        <f>'[1]TCE - ANEXO IV - Preencher'!G677</f>
        <v>DP SANTOS SERVICOS MEDICOS LTDA</v>
      </c>
      <c r="F668" s="5" t="str">
        <f>'[1]TCE - ANEXO IV - Preencher'!H677</f>
        <v>S</v>
      </c>
      <c r="G668" s="5" t="str">
        <f>'[1]TCE - ANEXO IV - Preencher'!I677</f>
        <v>S</v>
      </c>
      <c r="H668" s="5" t="str">
        <f>'[1]TCE - ANEXO IV - Preencher'!J677</f>
        <v>919</v>
      </c>
      <c r="I668" s="6">
        <f>IF('[1]TCE - ANEXO IV - Preencher'!K677="","",'[1]TCE - ANEXO IV - Preencher'!K677)</f>
        <v>43921</v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>2604106</v>
      </c>
      <c r="L668" s="7">
        <f>'[1]TCE - ANEXO IV - Preencher'!N677</f>
        <v>2700</v>
      </c>
    </row>
    <row r="669" spans="1:12" s="8" customFormat="1" ht="19.5" customHeight="1" x14ac:dyDescent="0.2">
      <c r="A669" s="3">
        <f>IFERROR(VLOOKUP(B669,'[1]DADOS (OCULTAR)'!$P$3:$R$53,3,0),"")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5.16 - Serviços Médico-Hospitalares, Odotonlógia e Laboratoriais</v>
      </c>
      <c r="D669" s="3">
        <f>'[1]TCE - ANEXO IV - Preencher'!F678</f>
        <v>21728590000143</v>
      </c>
      <c r="E669" s="5" t="str">
        <f>'[1]TCE - ANEXO IV - Preencher'!G678</f>
        <v>ICCONE CIRURGIA CARDIOVASCULAR LTDA ME</v>
      </c>
      <c r="F669" s="5" t="str">
        <f>'[1]TCE - ANEXO IV - Preencher'!H678</f>
        <v>S</v>
      </c>
      <c r="G669" s="5" t="str">
        <f>'[1]TCE - ANEXO IV - Preencher'!I678</f>
        <v>S</v>
      </c>
      <c r="H669" s="5" t="str">
        <f>'[1]TCE - ANEXO IV - Preencher'!J678</f>
        <v>00000285</v>
      </c>
      <c r="I669" s="6">
        <f>IF('[1]TCE - ANEXO IV - Preencher'!K678="","",'[1]TCE - ANEXO IV - Preencher'!K678)</f>
        <v>43922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2611606</v>
      </c>
      <c r="L669" s="7">
        <f>'[1]TCE - ANEXO IV - Preencher'!N678</f>
        <v>89450</v>
      </c>
    </row>
    <row r="670" spans="1:12" s="8" customFormat="1" ht="19.5" customHeight="1" x14ac:dyDescent="0.2">
      <c r="A670" s="3">
        <f>IFERROR(VLOOKUP(B670,'[1]DADOS (OCULTAR)'!$P$3:$R$53,3,0),"")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5.16 - Serviços Médico-Hospitalares, Odotonlógia e Laboratoriais</v>
      </c>
      <c r="D670" s="3">
        <f>'[1]TCE - ANEXO IV - Preencher'!F679</f>
        <v>5844351000100</v>
      </c>
      <c r="E670" s="5" t="str">
        <f>'[1]TCE - ANEXO IV - Preencher'!G679</f>
        <v>IMAGEM INTERIOR DIAGNOSTICOS SS LTDA</v>
      </c>
      <c r="F670" s="5" t="str">
        <f>'[1]TCE - ANEXO IV - Preencher'!H679</f>
        <v>S</v>
      </c>
      <c r="G670" s="5" t="str">
        <f>'[1]TCE - ANEXO IV - Preencher'!I679</f>
        <v>S</v>
      </c>
      <c r="H670" s="5" t="str">
        <f>'[1]TCE - ANEXO IV - Preencher'!J679</f>
        <v>128</v>
      </c>
      <c r="I670" s="6">
        <f>IF('[1]TCE - ANEXO IV - Preencher'!K679="","",'[1]TCE - ANEXO IV - Preencher'!K679)</f>
        <v>43920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2604106</v>
      </c>
      <c r="L670" s="7">
        <f>'[1]TCE - ANEXO IV - Preencher'!N679</f>
        <v>85489</v>
      </c>
    </row>
    <row r="671" spans="1:12" s="8" customFormat="1" ht="19.5" customHeight="1" x14ac:dyDescent="0.2">
      <c r="A671" s="3">
        <f>IFERROR(VLOOKUP(B671,'[1]DADOS (OCULTAR)'!$P$3:$R$53,3,0),"")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5.16 - Serviços Médico-Hospitalares, Odotonlógia e Laboratoriais</v>
      </c>
      <c r="D671" s="3">
        <f>'[1]TCE - ANEXO IV - Preencher'!F680</f>
        <v>62519000102</v>
      </c>
      <c r="E671" s="5" t="str">
        <f>'[1]TCE - ANEXO IV - Preencher'!G680</f>
        <v>UNIDADE DE CARDIOLOGIA INVASIVA S C LTDA</v>
      </c>
      <c r="F671" s="5" t="str">
        <f>'[1]TCE - ANEXO IV - Preencher'!H680</f>
        <v>S</v>
      </c>
      <c r="G671" s="5" t="str">
        <f>'[1]TCE - ANEXO IV - Preencher'!I680</f>
        <v>S</v>
      </c>
      <c r="H671" s="5" t="str">
        <f>'[1]TCE - ANEXO IV - Preencher'!J680</f>
        <v>00000311</v>
      </c>
      <c r="I671" s="6">
        <f>IF('[1]TCE - ANEXO IV - Preencher'!K680="","",'[1]TCE - ANEXO IV - Preencher'!K680)</f>
        <v>43920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37439.1</v>
      </c>
    </row>
    <row r="672" spans="1:12" s="8" customFormat="1" ht="19.5" customHeight="1" x14ac:dyDescent="0.2">
      <c r="A672" s="3">
        <f>IFERROR(VLOOKUP(B672,'[1]DADOS (OCULTAR)'!$P$3:$R$53,3,0),"")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5.16 - Serviços Médico-Hospitalares, Odotonlógia e Laboratoriais</v>
      </c>
      <c r="D672" s="3">
        <f>'[1]TCE - ANEXO IV - Preencher'!F681</f>
        <v>28629942000152</v>
      </c>
      <c r="E672" s="5" t="str">
        <f>'[1]TCE - ANEXO IV - Preencher'!G681</f>
        <v>ARC SERVICOS MEDICOS E HOSPITALARES LTDA ME</v>
      </c>
      <c r="F672" s="5" t="str">
        <f>'[1]TCE - ANEXO IV - Preencher'!H681</f>
        <v>S</v>
      </c>
      <c r="G672" s="5" t="str">
        <f>'[1]TCE - ANEXO IV - Preencher'!I681</f>
        <v>S</v>
      </c>
      <c r="H672" s="5" t="str">
        <f>'[1]TCE - ANEXO IV - Preencher'!J681</f>
        <v>000000167</v>
      </c>
      <c r="I672" s="6">
        <f>IF('[1]TCE - ANEXO IV - Preencher'!K681="","",'[1]TCE - ANEXO IV - Preencher'!K681)</f>
        <v>43917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>2609600</v>
      </c>
      <c r="L672" s="7">
        <f>'[1]TCE - ANEXO IV - Preencher'!N681</f>
        <v>3500</v>
      </c>
    </row>
    <row r="673" spans="1:12" s="8" customFormat="1" ht="19.5" customHeight="1" x14ac:dyDescent="0.2">
      <c r="A673" s="3">
        <f>IFERROR(VLOOKUP(B673,'[1]DADOS (OCULTAR)'!$P$3:$R$53,3,0),"")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5.16 - Serviços Médico-Hospitalares, Odotonlógia e Laboratoriais</v>
      </c>
      <c r="D673" s="3">
        <f>'[1]TCE - ANEXO IV - Preencher'!F682</f>
        <v>19378769005305</v>
      </c>
      <c r="E673" s="5" t="str">
        <f>'[1]TCE - ANEXO IV - Preencher'!G682</f>
        <v>INSTITUTO HERMES PARDINI S/A</v>
      </c>
      <c r="F673" s="5" t="str">
        <f>'[1]TCE - ANEXO IV - Preencher'!H682</f>
        <v>S</v>
      </c>
      <c r="G673" s="5" t="str">
        <f>'[1]TCE - ANEXO IV - Preencher'!I682</f>
        <v>S</v>
      </c>
      <c r="H673" s="5" t="str">
        <f>'[1]TCE - ANEXO IV - Preencher'!J682</f>
        <v>2020/51196</v>
      </c>
      <c r="I673" s="6">
        <f>IF('[1]TCE - ANEXO IV - Preencher'!K682="","",'[1]TCE - ANEXO IV - Preencher'!K682)</f>
        <v>43918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>3171204</v>
      </c>
      <c r="L673" s="7">
        <f>'[1]TCE - ANEXO IV - Preencher'!N682</f>
        <v>3311.66</v>
      </c>
    </row>
    <row r="674" spans="1:12" s="8" customFormat="1" ht="19.5" customHeight="1" x14ac:dyDescent="0.2">
      <c r="A674" s="3">
        <f>IFERROR(VLOOKUP(B674,'[1]DADOS (OCULTAR)'!$P$3:$R$53,3,0),"")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5.16 - Serviços Médico-Hospitalares, Odotonlógia e Laboratoriais</v>
      </c>
      <c r="D674" s="3">
        <f>'[1]TCE - ANEXO IV - Preencher'!F683</f>
        <v>26355539000157</v>
      </c>
      <c r="E674" s="5" t="str">
        <f>'[1]TCE - ANEXO IV - Preencher'!G683</f>
        <v>LABMEX LABORATORIO DE ANALISES CLINICAS EIRELI -ME</v>
      </c>
      <c r="F674" s="5" t="str">
        <f>'[1]TCE - ANEXO IV - Preencher'!H683</f>
        <v>S</v>
      </c>
      <c r="G674" s="5" t="str">
        <f>'[1]TCE - ANEXO IV - Preencher'!I683</f>
        <v>S</v>
      </c>
      <c r="H674" s="5" t="str">
        <f>'[1]TCE - ANEXO IV - Preencher'!J683</f>
        <v>147</v>
      </c>
      <c r="I674" s="6">
        <f>IF('[1]TCE - ANEXO IV - Preencher'!K683="","",'[1]TCE - ANEXO IV - Preencher'!K683)</f>
        <v>43921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>2604106</v>
      </c>
      <c r="L674" s="7">
        <f>'[1]TCE - ANEXO IV - Preencher'!N683</f>
        <v>217680.08</v>
      </c>
    </row>
    <row r="675" spans="1:12" s="8" customFormat="1" ht="19.5" customHeight="1" x14ac:dyDescent="0.2">
      <c r="A675" s="3">
        <f>IFERROR(VLOOKUP(B675,'[1]DADOS (OCULTAR)'!$P$3:$R$53,3,0),"")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5.16 - Serviços Médico-Hospitalares, Odotonlógia e Laboratoriais</v>
      </c>
      <c r="D675" s="3">
        <f>'[1]TCE - ANEXO IV - Preencher'!F684</f>
        <v>6101092000182</v>
      </c>
      <c r="E675" s="5" t="str">
        <f>'[1]TCE - ANEXO IV - Preencher'!G684</f>
        <v>LABORATORIO MEDICO DR ROMUALDO LINS LTDA</v>
      </c>
      <c r="F675" s="5" t="str">
        <f>'[1]TCE - ANEXO IV - Preencher'!H684</f>
        <v>S</v>
      </c>
      <c r="G675" s="5" t="str">
        <f>'[1]TCE - ANEXO IV - Preencher'!I684</f>
        <v>S</v>
      </c>
      <c r="H675" s="5" t="str">
        <f>'[1]TCE - ANEXO IV - Preencher'!J684</f>
        <v>4972</v>
      </c>
      <c r="I675" s="6">
        <f>IF('[1]TCE - ANEXO IV - Preencher'!K684="","",'[1]TCE - ANEXO IV - Preencher'!K684)</f>
        <v>43917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>2604106</v>
      </c>
      <c r="L675" s="7">
        <f>'[1]TCE - ANEXO IV - Preencher'!N684</f>
        <v>24004.94</v>
      </c>
    </row>
    <row r="676" spans="1:12" s="8" customFormat="1" ht="19.5" customHeight="1" x14ac:dyDescent="0.2">
      <c r="A676" s="3">
        <f>IFERROR(VLOOKUP(B676,'[1]DADOS (OCULTAR)'!$P$3:$R$53,3,0),"")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5.99 - Outros Serviços de Terceiros Pessoa Jurídica</v>
      </c>
      <c r="D676" s="3">
        <f>'[1]TCE - ANEXO IV - Preencher'!F685</f>
        <v>1913062000157</v>
      </c>
      <c r="E676" s="5" t="str">
        <f>'[1]TCE - ANEXO IV - Preencher'!G685</f>
        <v xml:space="preserve">CENEL CENTRO DE NEUROLOGIA E ELETRENCEFALOGRAFIA LTDA </v>
      </c>
      <c r="F676" s="5" t="str">
        <f>'[1]TCE - ANEXO IV - Preencher'!H685</f>
        <v>S</v>
      </c>
      <c r="G676" s="5" t="str">
        <f>'[1]TCE - ANEXO IV - Preencher'!I685</f>
        <v>S</v>
      </c>
      <c r="H676" s="5" t="str">
        <f>'[1]TCE - ANEXO IV - Preencher'!J685</f>
        <v>00005687</v>
      </c>
      <c r="I676" s="6">
        <f>IF('[1]TCE - ANEXO IV - Preencher'!K685="","",'[1]TCE - ANEXO IV - Preencher'!K685)</f>
        <v>43922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>2611606</v>
      </c>
      <c r="L676" s="7">
        <f>'[1]TCE - ANEXO IV - Preencher'!N685</f>
        <v>630</v>
      </c>
    </row>
    <row r="677" spans="1:12" s="8" customFormat="1" ht="19.5" customHeight="1" x14ac:dyDescent="0.2">
      <c r="A677" s="3">
        <f>IFERROR(VLOOKUP(B677,'[1]DADOS (OCULTAR)'!$P$3:$R$53,3,0),"")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5.16 - Serviços Médico-Hospitalares, Odotonlógia e Laboratoriais</v>
      </c>
      <c r="D677" s="3">
        <f>'[1]TCE - ANEXO IV - Preencher'!F686</f>
        <v>610112000164</v>
      </c>
      <c r="E677" s="5" t="str">
        <f>'[1]TCE - ANEXO IV - Preencher'!G686</f>
        <v>COOPAGRESTE COOP DOS MEDICOS ANESTESIOLOGISTA DO INT DE PE</v>
      </c>
      <c r="F677" s="5" t="str">
        <f>'[1]TCE - ANEXO IV - Preencher'!H686</f>
        <v>S</v>
      </c>
      <c r="G677" s="5" t="str">
        <f>'[1]TCE - ANEXO IV - Preencher'!I686</f>
        <v>S</v>
      </c>
      <c r="H677" s="5" t="str">
        <f>'[1]TCE - ANEXO IV - Preencher'!J686</f>
        <v>4724</v>
      </c>
      <c r="I677" s="6">
        <f>IF('[1]TCE - ANEXO IV - Preencher'!K686="","",'[1]TCE - ANEXO IV - Preencher'!K686)</f>
        <v>43921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>2604106</v>
      </c>
      <c r="L677" s="7">
        <f>'[1]TCE - ANEXO IV - Preencher'!N686</f>
        <v>257250</v>
      </c>
    </row>
    <row r="678" spans="1:12" s="8" customFormat="1" ht="19.5" customHeight="1" x14ac:dyDescent="0.2">
      <c r="A678" s="3">
        <f>IFERROR(VLOOKUP(B678,'[1]DADOS (OCULTAR)'!$P$3:$R$53,3,0),"")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5.15 - Serviços Domésticos</v>
      </c>
      <c r="D678" s="3">
        <f>'[1]TCE - ANEXO IV - Preencher'!F687</f>
        <v>6272575004803</v>
      </c>
      <c r="E678" s="5" t="str">
        <f>'[1]TCE - ANEXO IV - Preencher'!G687</f>
        <v>LAVEBRAS GESTAO DE TEXTEIS S.A</v>
      </c>
      <c r="F678" s="5" t="str">
        <f>'[1]TCE - ANEXO IV - Preencher'!H687</f>
        <v>S</v>
      </c>
      <c r="G678" s="5" t="str">
        <f>'[1]TCE - ANEXO IV - Preencher'!I687</f>
        <v>S</v>
      </c>
      <c r="H678" s="5" t="str">
        <f>'[1]TCE - ANEXO IV - Preencher'!J687</f>
        <v>000003242</v>
      </c>
      <c r="I678" s="6">
        <f>IF('[1]TCE - ANEXO IV - Preencher'!K687="","",'[1]TCE - ANEXO IV - Preencher'!K687)</f>
        <v>43921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>2610707</v>
      </c>
      <c r="L678" s="7">
        <f>'[1]TCE - ANEXO IV - Preencher'!N687</f>
        <v>182618.85</v>
      </c>
    </row>
    <row r="679" spans="1:12" s="8" customFormat="1" ht="19.5" customHeight="1" x14ac:dyDescent="0.2">
      <c r="A679" s="3">
        <f>IFERROR(VLOOKUP(B679,'[1]DADOS (OCULTAR)'!$P$3:$R$53,3,0),"")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5.10 - Detetização/Tratamento de Resíduos e Afins</v>
      </c>
      <c r="D679" s="3">
        <f>'[1]TCE - ANEXO IV - Preencher'!F688</f>
        <v>7575881000118</v>
      </c>
      <c r="E679" s="5" t="str">
        <f>'[1]TCE - ANEXO IV - Preencher'!G688</f>
        <v>SIM GESTAO AMBIENTAL SERVIÇOS LTDA</v>
      </c>
      <c r="F679" s="5" t="str">
        <f>'[1]TCE - ANEXO IV - Preencher'!H688</f>
        <v>S</v>
      </c>
      <c r="G679" s="5" t="str">
        <f>'[1]TCE - ANEXO IV - Preencher'!I688</f>
        <v>S</v>
      </c>
      <c r="H679" s="5" t="str">
        <f>'[1]TCE - ANEXO IV - Preencher'!J688</f>
        <v>1016350</v>
      </c>
      <c r="I679" s="6">
        <f>IF('[1]TCE - ANEXO IV - Preencher'!K688="","",'[1]TCE - ANEXO IV - Preencher'!K688)</f>
        <v>43921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>2507507</v>
      </c>
      <c r="L679" s="7">
        <f>'[1]TCE - ANEXO IV - Preencher'!N688</f>
        <v>9771.27</v>
      </c>
    </row>
    <row r="680" spans="1:12" s="8" customFormat="1" ht="19.5" customHeight="1" x14ac:dyDescent="0.2">
      <c r="A680" s="3">
        <f>IFERROR(VLOOKUP(B680,'[1]DADOS (OCULTAR)'!$P$3:$R$53,3,0),"")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5.17 - Manutenção de Software, Certificação Digital e Microfilmagem</v>
      </c>
      <c r="D680" s="3">
        <f>'[1]TCE - ANEXO IV - Preencher'!F689</f>
        <v>10891998000115</v>
      </c>
      <c r="E680" s="5" t="str">
        <f>'[1]TCE - ANEXO IV - Preencher'!G689</f>
        <v>ADVISERSIT SERVICOS EM INFORMATICA LTDA</v>
      </c>
      <c r="F680" s="5" t="str">
        <f>'[1]TCE - ANEXO IV - Preencher'!H689</f>
        <v>S</v>
      </c>
      <c r="G680" s="5" t="str">
        <f>'[1]TCE - ANEXO IV - Preencher'!I689</f>
        <v>S</v>
      </c>
      <c r="H680" s="5" t="str">
        <f>'[1]TCE - ANEXO IV - Preencher'!J689</f>
        <v>000000269</v>
      </c>
      <c r="I680" s="6">
        <f>IF('[1]TCE - ANEXO IV - Preencher'!K689="","",'[1]TCE - ANEXO IV - Preencher'!K689)</f>
        <v>43920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>2610707</v>
      </c>
      <c r="L680" s="7">
        <f>'[1]TCE - ANEXO IV - Preencher'!N689</f>
        <v>600</v>
      </c>
    </row>
    <row r="681" spans="1:12" s="8" customFormat="1" ht="19.5" customHeight="1" x14ac:dyDescent="0.2">
      <c r="A681" s="3">
        <f>IFERROR(VLOOKUP(B681,'[1]DADOS (OCULTAR)'!$P$3:$R$53,3,0),"")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5.17 - Manutenção de Software, Certificação Digital e Microfilmagem</v>
      </c>
      <c r="D681" s="3">
        <f>'[1]TCE - ANEXO IV - Preencher'!F690</f>
        <v>29439708000125</v>
      </c>
      <c r="E681" s="5" t="str">
        <f>'[1]TCE - ANEXO IV - Preencher'!G690</f>
        <v>DCIFRE TECNOLOGIA DA INFORMAÇÃO LTDA</v>
      </c>
      <c r="F681" s="5" t="str">
        <f>'[1]TCE - ANEXO IV - Preencher'!H690</f>
        <v>S</v>
      </c>
      <c r="G681" s="5" t="str">
        <f>'[1]TCE - ANEXO IV - Preencher'!I690</f>
        <v>S</v>
      </c>
      <c r="H681" s="5" t="str">
        <f>'[1]TCE - ANEXO IV - Preencher'!J690</f>
        <v>00000547</v>
      </c>
      <c r="I681" s="6">
        <f>IF('[1]TCE - ANEXO IV - Preencher'!K690="","",'[1]TCE - ANEXO IV - Preencher'!K690)</f>
        <v>43923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>2611606</v>
      </c>
      <c r="L681" s="7">
        <f>'[1]TCE - ANEXO IV - Preencher'!N690</f>
        <v>712.82</v>
      </c>
    </row>
    <row r="682" spans="1:12" s="8" customFormat="1" ht="19.5" customHeight="1" x14ac:dyDescent="0.2">
      <c r="A682" s="3">
        <f>IFERROR(VLOOKUP(B682,'[1]DADOS (OCULTAR)'!$P$3:$R$53,3,0),"")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5.17 - Manutenção de Software, Certificação Digital e Microfilmagem</v>
      </c>
      <c r="D682" s="3">
        <f>'[1]TCE - ANEXO IV - Preencher'!F691</f>
        <v>8222247000164</v>
      </c>
      <c r="E682" s="5" t="str">
        <f>'[1]TCE - ANEXO IV - Preencher'!G691</f>
        <v>F R PONTO COM SERV DE PROD ELETRONICOS</v>
      </c>
      <c r="F682" s="5" t="str">
        <f>'[1]TCE - ANEXO IV - Preencher'!H691</f>
        <v>S</v>
      </c>
      <c r="G682" s="5" t="str">
        <f>'[1]TCE - ANEXO IV - Preencher'!I691</f>
        <v>S</v>
      </c>
      <c r="H682" s="5" t="str">
        <f>'[1]TCE - ANEXO IV - Preencher'!J691</f>
        <v>8762</v>
      </c>
      <c r="I682" s="6">
        <f>IF('[1]TCE - ANEXO IV - Preencher'!K691="","",'[1]TCE - ANEXO IV - Preencher'!K691)</f>
        <v>43902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>2604106</v>
      </c>
      <c r="L682" s="7">
        <f>'[1]TCE - ANEXO IV - Preencher'!N691</f>
        <v>285</v>
      </c>
    </row>
    <row r="683" spans="1:12" s="8" customFormat="1" ht="19.5" customHeight="1" x14ac:dyDescent="0.2">
      <c r="A683" s="3">
        <f>IFERROR(VLOOKUP(B683,'[1]DADOS (OCULTAR)'!$P$3:$R$53,3,0),"")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5.17 - Manutenção de Software, Certificação Digital e Microfilmagem</v>
      </c>
      <c r="D683" s="3">
        <f>'[1]TCE - ANEXO IV - Preencher'!F692</f>
        <v>8222247000164</v>
      </c>
      <c r="E683" s="5" t="str">
        <f>'[1]TCE - ANEXO IV - Preencher'!G692</f>
        <v>F R PONTO COM SERV DE PROD ELETRONICOS</v>
      </c>
      <c r="F683" s="5" t="str">
        <f>'[1]TCE - ANEXO IV - Preencher'!H692</f>
        <v>S</v>
      </c>
      <c r="G683" s="5" t="str">
        <f>'[1]TCE - ANEXO IV - Preencher'!I692</f>
        <v>S</v>
      </c>
      <c r="H683" s="5" t="str">
        <f>'[1]TCE - ANEXO IV - Preencher'!J692</f>
        <v>8763</v>
      </c>
      <c r="I683" s="6">
        <f>IF('[1]TCE - ANEXO IV - Preencher'!K692="","",'[1]TCE - ANEXO IV - Preencher'!K692)</f>
        <v>43903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>2604106</v>
      </c>
      <c r="L683" s="7">
        <f>'[1]TCE - ANEXO IV - Preencher'!N692</f>
        <v>200</v>
      </c>
    </row>
    <row r="684" spans="1:12" s="8" customFormat="1" ht="19.5" customHeight="1" x14ac:dyDescent="0.2">
      <c r="A684" s="3">
        <f>IFERROR(VLOOKUP(B684,'[1]DADOS (OCULTAR)'!$P$3:$R$53,3,0),"")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5.17 - Manutenção de Software, Certificação Digital e Microfilmagem</v>
      </c>
      <c r="D684" s="3">
        <f>'[1]TCE - ANEXO IV - Preencher'!F693</f>
        <v>11698838000117</v>
      </c>
      <c r="E684" s="5" t="str">
        <f>'[1]TCE - ANEXO IV - Preencher'!G693</f>
        <v>INUVEM COMPUTACAO LTDA ME</v>
      </c>
      <c r="F684" s="5" t="str">
        <f>'[1]TCE - ANEXO IV - Preencher'!H693</f>
        <v>S</v>
      </c>
      <c r="G684" s="5" t="str">
        <f>'[1]TCE - ANEXO IV - Preencher'!I693</f>
        <v>S</v>
      </c>
      <c r="H684" s="5" t="str">
        <f>'[1]TCE - ANEXO IV - Preencher'!J693</f>
        <v>00000596</v>
      </c>
      <c r="I684" s="6">
        <f>IF('[1]TCE - ANEXO IV - Preencher'!K693="","",'[1]TCE - ANEXO IV - Preencher'!K693)</f>
        <v>43898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>2927408</v>
      </c>
      <c r="L684" s="7">
        <f>'[1]TCE - ANEXO IV - Preencher'!N693</f>
        <v>149</v>
      </c>
    </row>
    <row r="685" spans="1:12" s="8" customFormat="1" ht="19.5" customHeight="1" x14ac:dyDescent="0.2">
      <c r="A685" s="3">
        <f>IFERROR(VLOOKUP(B685,'[1]DADOS (OCULTAR)'!$P$3:$R$53,3,0),"")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5.17 - Manutenção de Software, Certificação Digital e Microfilmagem</v>
      </c>
      <c r="D685" s="3">
        <f>'[1]TCE - ANEXO IV - Preencher'!F694</f>
        <v>92306257000780</v>
      </c>
      <c r="E685" s="5" t="str">
        <f>'[1]TCE - ANEXO IV - Preencher'!G694</f>
        <v>MV INFORMATICA NORDESTE LTDA</v>
      </c>
      <c r="F685" s="5" t="str">
        <f>'[1]TCE - ANEXO IV - Preencher'!H694</f>
        <v>S</v>
      </c>
      <c r="G685" s="5" t="str">
        <f>'[1]TCE - ANEXO IV - Preencher'!I694</f>
        <v>S</v>
      </c>
      <c r="H685" s="5" t="str">
        <f>'[1]TCE - ANEXO IV - Preencher'!J694</f>
        <v>00009004</v>
      </c>
      <c r="I685" s="6">
        <f>IF('[1]TCE - ANEXO IV - Preencher'!K694="","",'[1]TCE - ANEXO IV - Preencher'!K694)</f>
        <v>43895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>2611606</v>
      </c>
      <c r="L685" s="7">
        <f>'[1]TCE - ANEXO IV - Preencher'!N694</f>
        <v>25721.14</v>
      </c>
    </row>
    <row r="686" spans="1:12" s="8" customFormat="1" ht="19.5" customHeight="1" x14ac:dyDescent="0.2">
      <c r="A686" s="3">
        <f>IFERROR(VLOOKUP(B686,'[1]DADOS (OCULTAR)'!$P$3:$R$53,3,0),"")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5.17 - Manutenção de Software, Certificação Digital e Microfilmagem</v>
      </c>
      <c r="D686" s="3">
        <f>'[1]TCE - ANEXO IV - Preencher'!F695</f>
        <v>61099008000141</v>
      </c>
      <c r="E686" s="5" t="str">
        <f>'[1]TCE - ANEXO IV - Preencher'!G695</f>
        <v>TAGUS-TEC SERVIÇOS TECNOLOGIA LTDA</v>
      </c>
      <c r="F686" s="5" t="str">
        <f>'[1]TCE - ANEXO IV - Preencher'!H695</f>
        <v>S</v>
      </c>
      <c r="G686" s="5" t="str">
        <f>'[1]TCE - ANEXO IV - Preencher'!I695</f>
        <v>S</v>
      </c>
      <c r="H686" s="5" t="str">
        <f>'[1]TCE - ANEXO IV - Preencher'!J695</f>
        <v>00637434</v>
      </c>
      <c r="I686" s="6">
        <f>IF('[1]TCE - ANEXO IV - Preencher'!K695="","",'[1]TCE - ANEXO IV - Preencher'!K695)</f>
        <v>43892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>3550308</v>
      </c>
      <c r="L686" s="7">
        <f>'[1]TCE - ANEXO IV - Preencher'!N695</f>
        <v>1813.47</v>
      </c>
    </row>
    <row r="687" spans="1:12" s="8" customFormat="1" ht="19.5" customHeight="1" x14ac:dyDescent="0.2">
      <c r="A687" s="3">
        <f>IFERROR(VLOOKUP(B687,'[1]DADOS (OCULTAR)'!$P$3:$R$53,3,0),"")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5.17 - Manutenção de Software, Certificação Digital e Microfilmagem</v>
      </c>
      <c r="D687" s="3">
        <f>'[1]TCE - ANEXO IV - Preencher'!F696</f>
        <v>53113791000122</v>
      </c>
      <c r="E687" s="5" t="str">
        <f>'[1]TCE - ANEXO IV - Preencher'!G696</f>
        <v>TOTVS S.A</v>
      </c>
      <c r="F687" s="5" t="str">
        <f>'[1]TCE - ANEXO IV - Preencher'!H696</f>
        <v>S</v>
      </c>
      <c r="G687" s="5" t="str">
        <f>'[1]TCE - ANEXO IV - Preencher'!I696</f>
        <v>S</v>
      </c>
      <c r="H687" s="5" t="str">
        <f>'[1]TCE - ANEXO IV - Preencher'!J696</f>
        <v>02748171</v>
      </c>
      <c r="I687" s="6">
        <f>IF('[1]TCE - ANEXO IV - Preencher'!K696="","",'[1]TCE - ANEXO IV - Preencher'!K696)</f>
        <v>43900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>3550308</v>
      </c>
      <c r="L687" s="7">
        <f>'[1]TCE - ANEXO IV - Preencher'!N696</f>
        <v>3037.53</v>
      </c>
    </row>
    <row r="688" spans="1:12" s="8" customFormat="1" ht="19.5" customHeight="1" x14ac:dyDescent="0.2">
      <c r="A688" s="3">
        <f>IFERROR(VLOOKUP(B688,'[1]DADOS (OCULTAR)'!$P$3:$R$53,3,0),"")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5.22 - Vigilância Ostensiva / Monitorada</v>
      </c>
      <c r="D688" s="3">
        <f>'[1]TCE - ANEXO IV - Preencher'!F697</f>
        <v>24402663000109</v>
      </c>
      <c r="E688" s="5" t="str">
        <f>'[1]TCE - ANEXO IV - Preencher'!G697</f>
        <v>BUNKER SEGURANCA E VIGILANCIA PATRIMONIAL EIRELI EPP</v>
      </c>
      <c r="F688" s="5" t="str">
        <f>'[1]TCE - ANEXO IV - Preencher'!H697</f>
        <v>S</v>
      </c>
      <c r="G688" s="5" t="str">
        <f>'[1]TCE - ANEXO IV - Preencher'!I697</f>
        <v>S</v>
      </c>
      <c r="H688" s="5" t="str">
        <f>'[1]TCE - ANEXO IV - Preencher'!J697</f>
        <v>00000760</v>
      </c>
      <c r="I688" s="6">
        <f>IF('[1]TCE - ANEXO IV - Preencher'!K697="","",'[1]TCE - ANEXO IV - Preencher'!K697)</f>
        <v>43913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>2611606</v>
      </c>
      <c r="L688" s="7">
        <f>'[1]TCE - ANEXO IV - Preencher'!N697</f>
        <v>83335.95</v>
      </c>
    </row>
    <row r="689" spans="1:12" s="8" customFormat="1" ht="19.5" customHeight="1" x14ac:dyDescent="0.2">
      <c r="A689" s="3">
        <f>IFERROR(VLOOKUP(B689,'[1]DADOS (OCULTAR)'!$P$3:$R$53,3,0),"")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5.99 - Outros Serviços de Terceiros Pessoa Jurídica</v>
      </c>
      <c r="D689" s="3">
        <f>'[1]TCE - ANEXO IV - Preencher'!F698</f>
        <v>8654123000158</v>
      </c>
      <c r="E689" s="5" t="str">
        <f>'[1]TCE - ANEXO IV - Preencher'!G698</f>
        <v>AUDISA AUDITORES ASSOCIADOS S/S</v>
      </c>
      <c r="F689" s="5" t="str">
        <f>'[1]TCE - ANEXO IV - Preencher'!H698</f>
        <v>S</v>
      </c>
      <c r="G689" s="5" t="str">
        <f>'[1]TCE - ANEXO IV - Preencher'!I698</f>
        <v>S</v>
      </c>
      <c r="H689" s="5" t="str">
        <f>'[1]TCE - ANEXO IV - Preencher'!J698</f>
        <v>004645</v>
      </c>
      <c r="I689" s="6">
        <f>IF('[1]TCE - ANEXO IV - Preencher'!K698="","",'[1]TCE - ANEXO IV - Preencher'!K698)</f>
        <v>43892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>3505708</v>
      </c>
      <c r="L689" s="7">
        <f>'[1]TCE - ANEXO IV - Preencher'!N698</f>
        <v>5265.3</v>
      </c>
    </row>
    <row r="690" spans="1:12" s="8" customFormat="1" ht="19.5" customHeight="1" x14ac:dyDescent="0.2">
      <c r="A690" s="3">
        <f>IFERROR(VLOOKUP(B690,'[1]DADOS (OCULTAR)'!$P$3:$R$53,3,0),"")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5.99 - Outros Serviços de Terceiros Pessoa Jurídica</v>
      </c>
      <c r="D690" s="3">
        <f>'[1]TCE - ANEXO IV - Preencher'!F699</f>
        <v>26467687000163</v>
      </c>
      <c r="E690" s="5" t="str">
        <f>'[1]TCE - ANEXO IV - Preencher'!G699</f>
        <v xml:space="preserve">CAMILA JULIETTE DE MELO SANTOS </v>
      </c>
      <c r="F690" s="5" t="str">
        <f>'[1]TCE - ANEXO IV - Preencher'!H699</f>
        <v>S</v>
      </c>
      <c r="G690" s="5" t="str">
        <f>'[1]TCE - ANEXO IV - Preencher'!I699</f>
        <v>S</v>
      </c>
      <c r="H690" s="5" t="str">
        <f>'[1]TCE - ANEXO IV - Preencher'!J699</f>
        <v>43</v>
      </c>
      <c r="I690" s="6">
        <f>IF('[1]TCE - ANEXO IV - Preencher'!K699="","",'[1]TCE - ANEXO IV - Preencher'!K699)</f>
        <v>43910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>2604106</v>
      </c>
      <c r="L690" s="7">
        <f>'[1]TCE - ANEXO IV - Preencher'!N699</f>
        <v>2460</v>
      </c>
    </row>
    <row r="691" spans="1:12" s="8" customFormat="1" ht="19.5" customHeight="1" x14ac:dyDescent="0.2">
      <c r="A691" s="3">
        <f>IFERROR(VLOOKUP(B691,'[1]DADOS (OCULTAR)'!$P$3:$R$53,3,0),"")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5.99 - Outros Serviços de Terceiros Pessoa Jurídica</v>
      </c>
      <c r="D691" s="3">
        <f>'[1]TCE - ANEXO IV - Preencher'!F700</f>
        <v>7166553000672</v>
      </c>
      <c r="E691" s="5" t="str">
        <f>'[1]TCE - ANEXO IV - Preencher'!G700</f>
        <v>CENTRO DE EDUCAÇÃO PROFISSIONAL BJ LTDA</v>
      </c>
      <c r="F691" s="5" t="str">
        <f>'[1]TCE - ANEXO IV - Preencher'!H700</f>
        <v>S</v>
      </c>
      <c r="G691" s="5" t="str">
        <f>'[1]TCE - ANEXO IV - Preencher'!I700</f>
        <v>S</v>
      </c>
      <c r="H691" s="5" t="str">
        <f>'[1]TCE - ANEXO IV - Preencher'!J700</f>
        <v>1882</v>
      </c>
      <c r="I691" s="6">
        <f>IF('[1]TCE - ANEXO IV - Preencher'!K700="","",'[1]TCE - ANEXO IV - Preencher'!K700)</f>
        <v>43899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>2604106</v>
      </c>
      <c r="L691" s="7">
        <f>'[1]TCE - ANEXO IV - Preencher'!N700</f>
        <v>763</v>
      </c>
    </row>
    <row r="692" spans="1:12" s="8" customFormat="1" ht="19.5" customHeight="1" x14ac:dyDescent="0.2">
      <c r="A692" s="3">
        <f>IFERROR(VLOOKUP(B692,'[1]DADOS (OCULTAR)'!$P$3:$R$53,3,0),"")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5.99 - Outros Serviços de Terceiros Pessoa Jurídica</v>
      </c>
      <c r="D692" s="3">
        <f>'[1]TCE - ANEXO IV - Preencher'!F701</f>
        <v>10998292000157</v>
      </c>
      <c r="E692" s="5" t="str">
        <f>'[1]TCE - ANEXO IV - Preencher'!G701</f>
        <v>CENTRO I E E PERNAMBUCO</v>
      </c>
      <c r="F692" s="5" t="str">
        <f>'[1]TCE - ANEXO IV - Preencher'!H701</f>
        <v>S</v>
      </c>
      <c r="G692" s="5" t="str">
        <f>'[1]TCE - ANEXO IV - Preencher'!I701</f>
        <v>N</v>
      </c>
      <c r="H692" s="5" t="str">
        <f>'[1]TCE - ANEXO IV - Preencher'!J701</f>
        <v>000246536</v>
      </c>
      <c r="I692" s="6">
        <f>IF('[1]TCE - ANEXO IV - Preencher'!K701="","",'[1]TCE - ANEXO IV - Preencher'!K701)</f>
        <v>43934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>2604106</v>
      </c>
      <c r="L692" s="7">
        <f>'[1]TCE - ANEXO IV - Preencher'!N701</f>
        <v>65</v>
      </c>
    </row>
    <row r="693" spans="1:12" s="8" customFormat="1" ht="19.5" customHeight="1" x14ac:dyDescent="0.2">
      <c r="A693" s="3">
        <f>IFERROR(VLOOKUP(B693,'[1]DADOS (OCULTAR)'!$P$3:$R$53,3,0),"")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5.99 - Outros Serviços de Terceiros Pessoa Jurídica</v>
      </c>
      <c r="D693" s="3">
        <f>'[1]TCE - ANEXO IV - Preencher'!F702</f>
        <v>10998292000157</v>
      </c>
      <c r="E693" s="5" t="str">
        <f>'[1]TCE - ANEXO IV - Preencher'!G702</f>
        <v>CENTRO I E E PERNAMBUCO</v>
      </c>
      <c r="F693" s="5" t="str">
        <f>'[1]TCE - ANEXO IV - Preencher'!H702</f>
        <v>S</v>
      </c>
      <c r="G693" s="5" t="str">
        <f>'[1]TCE - ANEXO IV - Preencher'!I702</f>
        <v>N</v>
      </c>
      <c r="H693" s="5" t="str">
        <f>'[1]TCE - ANEXO IV - Preencher'!J702</f>
        <v>000248088</v>
      </c>
      <c r="I693" s="6">
        <f>IF('[1]TCE - ANEXO IV - Preencher'!K702="","",'[1]TCE - ANEXO IV - Preencher'!K702)</f>
        <v>43934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>2604106</v>
      </c>
      <c r="L693" s="7">
        <f>'[1]TCE - ANEXO IV - Preencher'!N702</f>
        <v>879.2</v>
      </c>
    </row>
    <row r="694" spans="1:12" s="8" customFormat="1" ht="19.5" customHeight="1" x14ac:dyDescent="0.2">
      <c r="A694" s="3">
        <f>IFERROR(VLOOKUP(B694,'[1]DADOS (OCULTAR)'!$P$3:$R$53,3,0),"")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5.99 - Outros Serviços de Terceiros Pessoa Jurídica</v>
      </c>
      <c r="D694" s="3">
        <f>'[1]TCE - ANEXO IV - Preencher'!F703</f>
        <v>23107889000106</v>
      </c>
      <c r="E694" s="5" t="str">
        <f>'[1]TCE - ANEXO IV - Preencher'!G703</f>
        <v>COELHO PEDROSA ADVOGADOS ASSOCIADOS</v>
      </c>
      <c r="F694" s="5" t="str">
        <f>'[1]TCE - ANEXO IV - Preencher'!H703</f>
        <v>S</v>
      </c>
      <c r="G694" s="5" t="str">
        <f>'[1]TCE - ANEXO IV - Preencher'!I703</f>
        <v>S</v>
      </c>
      <c r="H694" s="5" t="str">
        <f>'[1]TCE - ANEXO IV - Preencher'!J703</f>
        <v>00000288</v>
      </c>
      <c r="I694" s="6">
        <f>IF('[1]TCE - ANEXO IV - Preencher'!K703="","",'[1]TCE - ANEXO IV - Preencher'!K703)</f>
        <v>43920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>2611606</v>
      </c>
      <c r="L694" s="7">
        <f>'[1]TCE - ANEXO IV - Preencher'!N703</f>
        <v>6648.36</v>
      </c>
    </row>
    <row r="695" spans="1:12" s="8" customFormat="1" ht="19.5" customHeight="1" x14ac:dyDescent="0.2">
      <c r="A695" s="3">
        <f>IFERROR(VLOOKUP(B695,'[1]DADOS (OCULTAR)'!$P$3:$R$53,3,0),"")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5.99 - Outros Serviços de Terceiros Pessoa Jurídica</v>
      </c>
      <c r="D695" s="3">
        <f>'[1]TCE - ANEXO IV - Preencher'!F704</f>
        <v>3944666000196</v>
      </c>
      <c r="E695" s="5" t="str">
        <f>'[1]TCE - ANEXO IV - Preencher'!G704</f>
        <v>CLINICA MARIA GERTRUDES LTDA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9590</v>
      </c>
      <c r="I695" s="6">
        <f>IF('[1]TCE - ANEXO IV - Preencher'!K704="","",'[1]TCE - ANEXO IV - Preencher'!K704)</f>
        <v>43895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2604106</v>
      </c>
      <c r="L695" s="7">
        <f>'[1]TCE - ANEXO IV - Preencher'!N704</f>
        <v>200</v>
      </c>
    </row>
    <row r="696" spans="1:12" s="8" customFormat="1" ht="19.5" customHeight="1" x14ac:dyDescent="0.2">
      <c r="A696" s="3">
        <f>IFERROR(VLOOKUP(B696,'[1]DADOS (OCULTAR)'!$P$3:$R$53,3,0),"")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5.99 - Outros Serviços de Terceiros Pessoa Jurídica</v>
      </c>
      <c r="D696" s="3">
        <f>'[1]TCE - ANEXO IV - Preencher'!F705</f>
        <v>782637000187</v>
      </c>
      <c r="E696" s="5" t="str">
        <f>'[1]TCE - ANEXO IV - Preencher'!G705</f>
        <v>EDUARDO OLIVEIRA CONSULTORIA E ASSESSORIA JURIDICA S/C</v>
      </c>
      <c r="F696" s="5" t="str">
        <f>'[1]TCE - ANEXO IV - Preencher'!H705</f>
        <v>S</v>
      </c>
      <c r="G696" s="5" t="str">
        <f>'[1]TCE - ANEXO IV - Preencher'!I705</f>
        <v>S</v>
      </c>
      <c r="H696" s="5" t="str">
        <f>'[1]TCE - ANEXO IV - Preencher'!J705</f>
        <v>00000222</v>
      </c>
      <c r="I696" s="6">
        <f>IF('[1]TCE - ANEXO IV - Preencher'!K705="","",'[1]TCE - ANEXO IV - Preencher'!K705)</f>
        <v>43915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6270</v>
      </c>
    </row>
    <row r="697" spans="1:12" s="8" customFormat="1" ht="19.5" customHeight="1" x14ac:dyDescent="0.2">
      <c r="A697" s="3">
        <f>IFERROR(VLOOKUP(B697,'[1]DADOS (OCULTAR)'!$P$3:$R$53,3,0),"")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5.99 - Outros Serviços de Terceiros Pessoa Jurídica</v>
      </c>
      <c r="D697" s="3">
        <f>'[1]TCE - ANEXO IV - Preencher'!F706</f>
        <v>8902352000144</v>
      </c>
      <c r="E697" s="5" t="str">
        <f>'[1]TCE - ANEXO IV - Preencher'!G706</f>
        <v>JJ SERVIÇOS LABORATORIAIS LTDA ME</v>
      </c>
      <c r="F697" s="5" t="str">
        <f>'[1]TCE - ANEXO IV - Preencher'!H706</f>
        <v>S</v>
      </c>
      <c r="G697" s="5" t="str">
        <f>'[1]TCE - ANEXO IV - Preencher'!I706</f>
        <v>S</v>
      </c>
      <c r="H697" s="5" t="str">
        <f>'[1]TCE - ANEXO IV - Preencher'!J706</f>
        <v>00000176</v>
      </c>
      <c r="I697" s="6">
        <f>IF('[1]TCE - ANEXO IV - Preencher'!K706="","",'[1]TCE - ANEXO IV - Preencher'!K706)</f>
        <v>43920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2604106</v>
      </c>
      <c r="L697" s="7">
        <f>'[1]TCE - ANEXO IV - Preencher'!N706</f>
        <v>3000</v>
      </c>
    </row>
    <row r="698" spans="1:12" s="8" customFormat="1" ht="19.5" customHeight="1" x14ac:dyDescent="0.2">
      <c r="A698" s="3">
        <f>IFERROR(VLOOKUP(B698,'[1]DADOS (OCULTAR)'!$P$3:$R$53,3,0),"")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5.99 - Outros Serviços de Terceiros Pessoa Jurídica</v>
      </c>
      <c r="D698" s="3">
        <f>'[1]TCE - ANEXO IV - Preencher'!F707</f>
        <v>8276880000135</v>
      </c>
      <c r="E698" s="5" t="str">
        <f>'[1]TCE - ANEXO IV - Preencher'!G707</f>
        <v>JVG CONTABILIDADE LTDA ME</v>
      </c>
      <c r="F698" s="5" t="str">
        <f>'[1]TCE - ANEXO IV - Preencher'!H707</f>
        <v>S</v>
      </c>
      <c r="G698" s="5" t="str">
        <f>'[1]TCE - ANEXO IV - Preencher'!I707</f>
        <v>S</v>
      </c>
      <c r="H698" s="5" t="str">
        <f>'[1]TCE - ANEXO IV - Preencher'!J707</f>
        <v>00001498</v>
      </c>
      <c r="I698" s="6">
        <f>IF('[1]TCE - ANEXO IV - Preencher'!K707="","",'[1]TCE - ANEXO IV - Preencher'!K707)</f>
        <v>43920</v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>2604106</v>
      </c>
      <c r="L698" s="7">
        <f>'[1]TCE - ANEXO IV - Preencher'!N707</f>
        <v>18385.580000000002</v>
      </c>
    </row>
    <row r="699" spans="1:12" s="8" customFormat="1" ht="19.5" customHeight="1" x14ac:dyDescent="0.2">
      <c r="A699" s="3">
        <f>IFERROR(VLOOKUP(B699,'[1]DADOS (OCULTAR)'!$P$3:$R$53,3,0),"")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5.99 - Outros Serviços de Terceiros Pessoa Jurídica</v>
      </c>
      <c r="D699" s="3">
        <f>'[1]TCE - ANEXO IV - Preencher'!F708</f>
        <v>34529278000172</v>
      </c>
      <c r="E699" s="5" t="str">
        <f>'[1]TCE - ANEXO IV - Preencher'!G708</f>
        <v>KALICA JANAINA DA SILVA CORREIA</v>
      </c>
      <c r="F699" s="5" t="str">
        <f>'[1]TCE - ANEXO IV - Preencher'!H708</f>
        <v>S</v>
      </c>
      <c r="G699" s="5" t="str">
        <f>'[1]TCE - ANEXO IV - Preencher'!I708</f>
        <v>S</v>
      </c>
      <c r="H699" s="5" t="str">
        <f>'[1]TCE - ANEXO IV - Preencher'!J708</f>
        <v>000000072</v>
      </c>
      <c r="I699" s="6">
        <f>IF('[1]TCE - ANEXO IV - Preencher'!K708="","",'[1]TCE - ANEXO IV - Preencher'!K708)</f>
        <v>43917</v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>2610707</v>
      </c>
      <c r="L699" s="7">
        <f>'[1]TCE - ANEXO IV - Preencher'!N708</f>
        <v>1200</v>
      </c>
    </row>
    <row r="700" spans="1:12" s="8" customFormat="1" ht="19.5" customHeight="1" x14ac:dyDescent="0.2">
      <c r="A700" s="3">
        <f>IFERROR(VLOOKUP(B700,'[1]DADOS (OCULTAR)'!$P$3:$R$53,3,0),"")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5.99 - Outros Serviços de Terceiros Pessoa Jurídica</v>
      </c>
      <c r="D700" s="3">
        <f>'[1]TCE - ANEXO IV - Preencher'!F709</f>
        <v>16665345000102</v>
      </c>
      <c r="E700" s="5" t="str">
        <f>'[1]TCE - ANEXO IV - Preencher'!G709</f>
        <v>MAGALHAES &amp; TAVARES ADVOGADOS ASSOCIADOS</v>
      </c>
      <c r="F700" s="5" t="str">
        <f>'[1]TCE - ANEXO IV - Preencher'!H709</f>
        <v>S</v>
      </c>
      <c r="G700" s="5" t="str">
        <f>'[1]TCE - ANEXO IV - Preencher'!I709</f>
        <v>S</v>
      </c>
      <c r="H700" s="5" t="str">
        <f>'[1]TCE - ANEXO IV - Preencher'!J709</f>
        <v>00000394</v>
      </c>
      <c r="I700" s="6">
        <f>IF('[1]TCE - ANEXO IV - Preencher'!K709="","",'[1]TCE - ANEXO IV - Preencher'!K709)</f>
        <v>43920</v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4432.24</v>
      </c>
    </row>
    <row r="701" spans="1:12" s="8" customFormat="1" ht="19.5" customHeight="1" x14ac:dyDescent="0.2">
      <c r="A701" s="3">
        <f>IFERROR(VLOOKUP(B701,'[1]DADOS (OCULTAR)'!$P$3:$R$53,3,0),"")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5.99 - Outros Serviços de Terceiros Pessoa Jurídica</v>
      </c>
      <c r="D701" s="3">
        <f>'[1]TCE - ANEXO IV - Preencher'!F710</f>
        <v>21939486000106</v>
      </c>
      <c r="E701" s="5" t="str">
        <f>'[1]TCE - ANEXO IV - Preencher'!G710</f>
        <v>MAXIMA ASSESSORIA E CONSULTORIA EM SAUDE E MEDICINA DO TRABALHO LTDA - ME</v>
      </c>
      <c r="F701" s="5" t="str">
        <f>'[1]TCE - ANEXO IV - Preencher'!H710</f>
        <v>S</v>
      </c>
      <c r="G701" s="5" t="str">
        <f>'[1]TCE - ANEXO IV - Preencher'!I710</f>
        <v>S</v>
      </c>
      <c r="H701" s="5" t="str">
        <f>'[1]TCE - ANEXO IV - Preencher'!J710</f>
        <v>3799</v>
      </c>
      <c r="I701" s="6">
        <f>IF('[1]TCE - ANEXO IV - Preencher'!K710="","",'[1]TCE - ANEXO IV - Preencher'!K710)</f>
        <v>43917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2604106</v>
      </c>
      <c r="L701" s="7">
        <f>'[1]TCE - ANEXO IV - Preencher'!N710</f>
        <v>680</v>
      </c>
    </row>
    <row r="702" spans="1:12" s="8" customFormat="1" ht="19.5" customHeight="1" x14ac:dyDescent="0.2">
      <c r="A702" s="3">
        <f>IFERROR(VLOOKUP(B702,'[1]DADOS (OCULTAR)'!$P$3:$R$53,3,0),"")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5.99 - Outros Serviços de Terceiros Pessoa Jurídica</v>
      </c>
      <c r="D702" s="3">
        <f>'[1]TCE - ANEXO IV - Preencher'!F711</f>
        <v>12332754000128</v>
      </c>
      <c r="E702" s="5" t="str">
        <f>'[1]TCE - ANEXO IV - Preencher'!G711</f>
        <v>PAULO WAGNER SAMPAIO DA SILVA ME</v>
      </c>
      <c r="F702" s="5" t="str">
        <f>'[1]TCE - ANEXO IV - Preencher'!H711</f>
        <v>S</v>
      </c>
      <c r="G702" s="5" t="str">
        <f>'[1]TCE - ANEXO IV - Preencher'!I711</f>
        <v>S</v>
      </c>
      <c r="H702" s="5" t="str">
        <f>'[1]TCE - ANEXO IV - Preencher'!J711</f>
        <v>00000981</v>
      </c>
      <c r="I702" s="6">
        <f>IF('[1]TCE - ANEXO IV - Preencher'!K711="","",'[1]TCE - ANEXO IV - Preencher'!K711)</f>
        <v>43921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2611606</v>
      </c>
      <c r="L702" s="7">
        <f>'[1]TCE - ANEXO IV - Preencher'!N711</f>
        <v>1769.25</v>
      </c>
    </row>
    <row r="703" spans="1:12" s="8" customFormat="1" ht="19.5" customHeight="1" x14ac:dyDescent="0.2">
      <c r="A703" s="3">
        <f>IFERROR(VLOOKUP(B703,'[1]DADOS (OCULTAR)'!$P$3:$R$53,3,0),"")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5.99 - Outros Serviços de Terceiros Pessoa Jurídica</v>
      </c>
      <c r="D703" s="3">
        <f>'[1]TCE - ANEXO IV - Preencher'!F712</f>
        <v>1699696000159</v>
      </c>
      <c r="E703" s="5" t="str">
        <f>'[1]TCE - ANEXO IV - Preencher'!G712</f>
        <v>QUALIAGUA LABORATORIO E CONSULTORIA LTDA</v>
      </c>
      <c r="F703" s="5" t="str">
        <f>'[1]TCE - ANEXO IV - Preencher'!H712</f>
        <v>S</v>
      </c>
      <c r="G703" s="5" t="str">
        <f>'[1]TCE - ANEXO IV - Preencher'!I712</f>
        <v>S</v>
      </c>
      <c r="H703" s="5" t="str">
        <f>'[1]TCE - ANEXO IV - Preencher'!J712</f>
        <v>00048926</v>
      </c>
      <c r="I703" s="6">
        <f>IF('[1]TCE - ANEXO IV - Preencher'!K712="","",'[1]TCE - ANEXO IV - Preencher'!K712)</f>
        <v>43909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1115</v>
      </c>
    </row>
    <row r="704" spans="1:12" s="8" customFormat="1" ht="19.5" customHeight="1" x14ac:dyDescent="0.2">
      <c r="A704" s="3">
        <f>IFERROR(VLOOKUP(B704,'[1]DADOS (OCULTAR)'!$P$3:$R$53,3,0),"")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5.99 - Outros Serviços de Terceiros Pessoa Jurídica</v>
      </c>
      <c r="D704" s="3">
        <f>'[1]TCE - ANEXO IV - Preencher'!F713</f>
        <v>24127434000115</v>
      </c>
      <c r="E704" s="5" t="str">
        <f>'[1]TCE - ANEXO IV - Preencher'!G713</f>
        <v>RODRIGO ALMENDRA E ADVOGADOS ASSOCIADOS</v>
      </c>
      <c r="F704" s="5" t="str">
        <f>'[1]TCE - ANEXO IV - Preencher'!H713</f>
        <v>S</v>
      </c>
      <c r="G704" s="5" t="str">
        <f>'[1]TCE - ANEXO IV - Preencher'!I713</f>
        <v>S</v>
      </c>
      <c r="H704" s="5" t="str">
        <f>'[1]TCE - ANEXO IV - Preencher'!J713</f>
        <v>00000238</v>
      </c>
      <c r="I704" s="6">
        <f>IF('[1]TCE - ANEXO IV - Preencher'!K713="","",'[1]TCE - ANEXO IV - Preencher'!K713)</f>
        <v>43916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5976</v>
      </c>
    </row>
    <row r="705" spans="1:12" s="8" customFormat="1" ht="19.5" customHeight="1" x14ac:dyDescent="0.2">
      <c r="A705" s="3">
        <f>IFERROR(VLOOKUP(B705,'[1]DADOS (OCULTAR)'!$P$3:$R$53,3,0),"")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5.5 - Reparo e Manutenção de Máquinas e Equipamentos</v>
      </c>
      <c r="D705" s="3">
        <f>'[1]TCE - ANEXO IV - Preencher'!F714</f>
        <v>23623014000167</v>
      </c>
      <c r="E705" s="5" t="str">
        <f>'[1]TCE - ANEXO IV - Preencher'!G714</f>
        <v>AIRMONT ENGENHARIA EIRELI - EPP</v>
      </c>
      <c r="F705" s="5" t="str">
        <f>'[1]TCE - ANEXO IV - Preencher'!H714</f>
        <v>S</v>
      </c>
      <c r="G705" s="5" t="str">
        <f>'[1]TCE - ANEXO IV - Preencher'!I714</f>
        <v>S</v>
      </c>
      <c r="H705" s="5" t="str">
        <f>'[1]TCE - ANEXO IV - Preencher'!J714</f>
        <v>000000700</v>
      </c>
      <c r="I705" s="6">
        <f>IF('[1]TCE - ANEXO IV - Preencher'!K714="","",'[1]TCE - ANEXO IV - Preencher'!K714)</f>
        <v>43920</v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>2609600</v>
      </c>
      <c r="L705" s="7">
        <f>'[1]TCE - ANEXO IV - Preencher'!N714</f>
        <v>23575.279999999999</v>
      </c>
    </row>
    <row r="706" spans="1:12" s="8" customFormat="1" ht="19.5" customHeight="1" x14ac:dyDescent="0.2">
      <c r="A706" s="3">
        <f>IFERROR(VLOOKUP(B706,'[1]DADOS (OCULTAR)'!$P$3:$R$53,3,0),"")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5.5 - Reparo e Manutenção de Máquinas e Equipamentos</v>
      </c>
      <c r="D706" s="3">
        <f>'[1]TCE - ANEXO IV - Preencher'!F715</f>
        <v>10333266000100</v>
      </c>
      <c r="E706" s="5" t="str">
        <f>'[1]TCE - ANEXO IV - Preencher'!G715</f>
        <v>CARLOS ANTONIO DE OLIVEIRA MILET JUNIOR - ME</v>
      </c>
      <c r="F706" s="5" t="str">
        <f>'[1]TCE - ANEXO IV - Preencher'!H715</f>
        <v>S</v>
      </c>
      <c r="G706" s="5" t="str">
        <f>'[1]TCE - ANEXO IV - Preencher'!I715</f>
        <v>S</v>
      </c>
      <c r="H706" s="5" t="str">
        <f>'[1]TCE - ANEXO IV - Preencher'!J715</f>
        <v>00007484</v>
      </c>
      <c r="I706" s="6">
        <f>IF('[1]TCE - ANEXO IV - Preencher'!K715="","",'[1]TCE - ANEXO IV - Preencher'!K715)</f>
        <v>43909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2611606</v>
      </c>
      <c r="L706" s="7">
        <f>'[1]TCE - ANEXO IV - Preencher'!N715</f>
        <v>850</v>
      </c>
    </row>
    <row r="707" spans="1:12" s="8" customFormat="1" ht="19.5" customHeight="1" x14ac:dyDescent="0.2">
      <c r="A707" s="3">
        <f>IFERROR(VLOOKUP(B707,'[1]DADOS (OCULTAR)'!$P$3:$R$53,3,0),"")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5.5 - Reparo e Manutenção de Máquinas e Equipamentos</v>
      </c>
      <c r="D707" s="3">
        <f>'[1]TCE - ANEXO IV - Preencher'!F716</f>
        <v>22930095000185</v>
      </c>
      <c r="E707" s="5" t="str">
        <f>'[1]TCE - ANEXO IV - Preencher'!G716</f>
        <v>FHILIPPE JOSEPH SILVA E LIMA - ME</v>
      </c>
      <c r="F707" s="5" t="str">
        <f>'[1]TCE - ANEXO IV - Preencher'!H716</f>
        <v>S</v>
      </c>
      <c r="G707" s="5" t="str">
        <f>'[1]TCE - ANEXO IV - Preencher'!I716</f>
        <v>S</v>
      </c>
      <c r="H707" s="5" t="str">
        <f>'[1]TCE - ANEXO IV - Preencher'!J716</f>
        <v>9337</v>
      </c>
      <c r="I707" s="6">
        <f>IF('[1]TCE - ANEXO IV - Preencher'!K716="","",'[1]TCE - ANEXO IV - Preencher'!K716)</f>
        <v>43906</v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>2604106</v>
      </c>
      <c r="L707" s="7">
        <f>'[1]TCE - ANEXO IV - Preencher'!N716</f>
        <v>415</v>
      </c>
    </row>
    <row r="708" spans="1:12" s="8" customFormat="1" ht="19.5" customHeight="1" x14ac:dyDescent="0.2">
      <c r="A708" s="3">
        <f>IFERROR(VLOOKUP(B708,'[1]DADOS (OCULTAR)'!$P$3:$R$53,3,0),"")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5.5 - Reparo e Manutenção de Máquinas e Equipamentos</v>
      </c>
      <c r="D708" s="3">
        <f>'[1]TCE - ANEXO IV - Preencher'!F717</f>
        <v>27534506000137</v>
      </c>
      <c r="E708" s="5" t="str">
        <f>'[1]TCE - ANEXO IV - Preencher'!G717</f>
        <v xml:space="preserve">FELLIPE R P  DE OLIVEIRA TRATAMENTO DE AGUA </v>
      </c>
      <c r="F708" s="5" t="str">
        <f>'[1]TCE - ANEXO IV - Preencher'!H717</f>
        <v>S</v>
      </c>
      <c r="G708" s="5" t="str">
        <f>'[1]TCE - ANEXO IV - Preencher'!I717</f>
        <v>S</v>
      </c>
      <c r="H708" s="5" t="str">
        <f>'[1]TCE - ANEXO IV - Preencher'!J717</f>
        <v>00000250</v>
      </c>
      <c r="I708" s="6">
        <f>IF('[1]TCE - ANEXO IV - Preencher'!K717="","",'[1]TCE - ANEXO IV - Preencher'!K717)</f>
        <v>43921</v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>2611606</v>
      </c>
      <c r="L708" s="7">
        <f>'[1]TCE - ANEXO IV - Preencher'!N717</f>
        <v>3790</v>
      </c>
    </row>
    <row r="709" spans="1:12" s="8" customFormat="1" ht="19.5" customHeight="1" x14ac:dyDescent="0.2">
      <c r="A709" s="3">
        <f>IFERROR(VLOOKUP(B709,'[1]DADOS (OCULTAR)'!$P$3:$R$53,3,0),"")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5.4 - Reparo e Manutenção de Bens Imóveis</v>
      </c>
      <c r="D709" s="3">
        <f>'[1]TCE - ANEXO IV - Preencher'!F718</f>
        <v>26375970000165</v>
      </c>
      <c r="E709" s="5" t="str">
        <f>'[1]TCE - ANEXO IV - Preencher'!G718</f>
        <v>FABIO EMMANUEL DE ANDRADE</v>
      </c>
      <c r="F709" s="5" t="str">
        <f>'[1]TCE - ANEXO IV - Preencher'!H718</f>
        <v>S</v>
      </c>
      <c r="G709" s="5" t="str">
        <f>'[1]TCE - ANEXO IV - Preencher'!I718</f>
        <v>S</v>
      </c>
      <c r="H709" s="5" t="str">
        <f>'[1]TCE - ANEXO IV - Preencher'!J718</f>
        <v>55</v>
      </c>
      <c r="I709" s="6">
        <f>IF('[1]TCE - ANEXO IV - Preencher'!K718="","",'[1]TCE - ANEXO IV - Preencher'!K718)</f>
        <v>43921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2604106</v>
      </c>
      <c r="L709" s="7">
        <f>'[1]TCE - ANEXO IV - Preencher'!N718</f>
        <v>3870</v>
      </c>
    </row>
    <row r="710" spans="1:12" s="8" customFormat="1" ht="19.5" customHeight="1" x14ac:dyDescent="0.2">
      <c r="A710" s="3">
        <f>IFERROR(VLOOKUP(B710,'[1]DADOS (OCULTAR)'!$P$3:$R$53,3,0),"")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5.5 - Reparo e Manutenção de Máquinas e Equipamentos</v>
      </c>
      <c r="D710" s="3">
        <f>'[1]TCE - ANEXO IV - Preencher'!F719</f>
        <v>14951481000125</v>
      </c>
      <c r="E710" s="5" t="str">
        <f>'[1]TCE - ANEXO IV - Preencher'!G719</f>
        <v>BM COM E SERV DE EQUIP MEDICOS HOSPITALARES LTDA</v>
      </c>
      <c r="F710" s="5" t="str">
        <f>'[1]TCE - ANEXO IV - Preencher'!H719</f>
        <v>S</v>
      </c>
      <c r="G710" s="5" t="str">
        <f>'[1]TCE - ANEXO IV - Preencher'!I719</f>
        <v>S</v>
      </c>
      <c r="H710" s="5" t="str">
        <f>'[1]TCE - ANEXO IV - Preencher'!J719</f>
        <v>00000817</v>
      </c>
      <c r="I710" s="6">
        <f>IF('[1]TCE - ANEXO IV - Preencher'!K719="","",'[1]TCE - ANEXO IV - Preencher'!K719)</f>
        <v>43917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2611606</v>
      </c>
      <c r="L710" s="7">
        <f>'[1]TCE - ANEXO IV - Preencher'!N719</f>
        <v>3300</v>
      </c>
    </row>
    <row r="711" spans="1:12" s="8" customFormat="1" ht="19.5" customHeight="1" x14ac:dyDescent="0.2">
      <c r="A711" s="3">
        <f>IFERROR(VLOOKUP(B711,'[1]DADOS (OCULTAR)'!$P$3:$R$53,3,0),"")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5.5 - Reparo e Manutenção de Máquinas e Equipamentos</v>
      </c>
      <c r="D711" s="3">
        <f>'[1]TCE - ANEXO IV - Preencher'!F720</f>
        <v>14883237000172</v>
      </c>
      <c r="E711" s="5" t="str">
        <f>'[1]TCE - ANEXO IV - Preencher'!G720</f>
        <v>INSTRUMENTEC COMERCIO E SERVIÇOS DE MAQUINAS E EQUIP LTDA</v>
      </c>
      <c r="F711" s="5" t="str">
        <f>'[1]TCE - ANEXO IV - Preencher'!H720</f>
        <v>S</v>
      </c>
      <c r="G711" s="5" t="str">
        <f>'[1]TCE - ANEXO IV - Preencher'!I720</f>
        <v>S</v>
      </c>
      <c r="H711" s="5" t="str">
        <f>'[1]TCE - ANEXO IV - Preencher'!J720</f>
        <v>000000205</v>
      </c>
      <c r="I711" s="6">
        <f>IF('[1]TCE - ANEXO IV - Preencher'!K720="","",'[1]TCE - ANEXO IV - Preencher'!K720)</f>
        <v>43899</v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>2610707</v>
      </c>
      <c r="L711" s="7">
        <f>'[1]TCE - ANEXO IV - Preencher'!N720</f>
        <v>11000</v>
      </c>
    </row>
    <row r="712" spans="1:12" s="8" customFormat="1" ht="19.5" customHeight="1" x14ac:dyDescent="0.2">
      <c r="A712" s="3">
        <f>IFERROR(VLOOKUP(B712,'[1]DADOS (OCULTAR)'!$P$3:$R$53,3,0),"")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5.5 - Reparo e Manutenção de Máquinas e Equipamentos</v>
      </c>
      <c r="D712" s="3">
        <f>'[1]TCE - ANEXO IV - Preencher'!F721</f>
        <v>5410567000150</v>
      </c>
      <c r="E712" s="5" t="str">
        <f>'[1]TCE - ANEXO IV - Preencher'!G721</f>
        <v>LABORATORIO DE METROLOGIA DO NORDESTE LABNOR EIRELI</v>
      </c>
      <c r="F712" s="5" t="str">
        <f>'[1]TCE - ANEXO IV - Preencher'!H721</f>
        <v>S</v>
      </c>
      <c r="G712" s="5" t="str">
        <f>'[1]TCE - ANEXO IV - Preencher'!I721</f>
        <v>S</v>
      </c>
      <c r="H712" s="5" t="str">
        <f>'[1]TCE - ANEXO IV - Preencher'!J721</f>
        <v>00000541</v>
      </c>
      <c r="I712" s="6">
        <f>IF('[1]TCE - ANEXO IV - Preencher'!K721="","",'[1]TCE - ANEXO IV - Preencher'!K721)</f>
        <v>43920</v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>2611606</v>
      </c>
      <c r="L712" s="7">
        <f>'[1]TCE - ANEXO IV - Preencher'!N721</f>
        <v>1430</v>
      </c>
    </row>
    <row r="713" spans="1:12" s="8" customFormat="1" ht="19.5" customHeight="1" x14ac:dyDescent="0.2">
      <c r="A713" s="3">
        <f>IFERROR(VLOOKUP(B713,'[1]DADOS (OCULTAR)'!$P$3:$R$53,3,0),"")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5.5 - Reparo e Manutenção de Máquinas e Equipamentos</v>
      </c>
      <c r="D713" s="3">
        <f>'[1]TCE - ANEXO IV - Preencher'!F722</f>
        <v>13302865000154</v>
      </c>
      <c r="E713" s="5" t="str">
        <f>'[1]TCE - ANEXO IV - Preencher'!G722</f>
        <v>MEDICAL VENETUS COMERCIO DE PRODUTOS HOSPITALARES EIRELI</v>
      </c>
      <c r="F713" s="5" t="str">
        <f>'[1]TCE - ANEXO IV - Preencher'!H722</f>
        <v>S</v>
      </c>
      <c r="G713" s="5" t="str">
        <f>'[1]TCE - ANEXO IV - Preencher'!I722</f>
        <v>S</v>
      </c>
      <c r="H713" s="5" t="str">
        <f>'[1]TCE - ANEXO IV - Preencher'!J722</f>
        <v>209</v>
      </c>
      <c r="I713" s="6">
        <f>IF('[1]TCE - ANEXO IV - Preencher'!K722="","",'[1]TCE - ANEXO IV - Preencher'!K722)</f>
        <v>43920</v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>2704302</v>
      </c>
      <c r="L713" s="7">
        <f>'[1]TCE - ANEXO IV - Preencher'!N722</f>
        <v>860</v>
      </c>
    </row>
    <row r="714" spans="1:12" s="8" customFormat="1" ht="19.5" customHeight="1" x14ac:dyDescent="0.2">
      <c r="A714" s="3">
        <f>IFERROR(VLOOKUP(B714,'[1]DADOS (OCULTAR)'!$P$3:$R$53,3,0),"")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5.5 - Reparo e Manutenção de Máquinas e Equipamentos</v>
      </c>
      <c r="D714" s="3">
        <f>'[1]TCE - ANEXO IV - Preencher'!F723</f>
        <v>20782880000102</v>
      </c>
      <c r="E714" s="5" t="str">
        <f>'[1]TCE - ANEXO IV - Preencher'!G723</f>
        <v>NORDESTE MEDICAL R IMP PROD HOSP LTDA</v>
      </c>
      <c r="F714" s="5" t="str">
        <f>'[1]TCE - ANEXO IV - Preencher'!H723</f>
        <v>S</v>
      </c>
      <c r="G714" s="5" t="str">
        <f>'[1]TCE - ANEXO IV - Preencher'!I723</f>
        <v>S</v>
      </c>
      <c r="H714" s="5" t="str">
        <f>'[1]TCE - ANEXO IV - Preencher'!J723</f>
        <v>00000394</v>
      </c>
      <c r="I714" s="6">
        <f>IF('[1]TCE - ANEXO IV - Preencher'!K723="","",'[1]TCE - ANEXO IV - Preencher'!K723)</f>
        <v>43915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2611606</v>
      </c>
      <c r="L714" s="7">
        <f>'[1]TCE - ANEXO IV - Preencher'!N723</f>
        <v>1000</v>
      </c>
    </row>
    <row r="715" spans="1:12" s="8" customFormat="1" ht="19.5" customHeight="1" x14ac:dyDescent="0.2">
      <c r="A715" s="3">
        <f>IFERROR(VLOOKUP(B715,'[1]DADOS (OCULTAR)'!$P$3:$R$53,3,0),"")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5.5 - Reparo e Manutenção de Máquinas e Equipamentos</v>
      </c>
      <c r="D715" s="3">
        <f>'[1]TCE - ANEXO IV - Preencher'!F724</f>
        <v>1449930000785</v>
      </c>
      <c r="E715" s="5" t="str">
        <f>'[1]TCE - ANEXO IV - Preencher'!G724</f>
        <v>SIEMENS HEALTHCARE DIAGNOSTICOS LTDA</v>
      </c>
      <c r="F715" s="5" t="str">
        <f>'[1]TCE - ANEXO IV - Preencher'!H724</f>
        <v>S</v>
      </c>
      <c r="G715" s="5" t="str">
        <f>'[1]TCE - ANEXO IV - Preencher'!I724</f>
        <v>S</v>
      </c>
      <c r="H715" s="5" t="str">
        <f>'[1]TCE - ANEXO IV - Preencher'!J724</f>
        <v>00008198</v>
      </c>
      <c r="I715" s="6">
        <f>IF('[1]TCE - ANEXO IV - Preencher'!K724="","",'[1]TCE - ANEXO IV - Preencher'!K724)</f>
        <v>43920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2611606</v>
      </c>
      <c r="L715" s="7">
        <f>'[1]TCE - ANEXO IV - Preencher'!N724</f>
        <v>50070.26</v>
      </c>
    </row>
    <row r="716" spans="1:12" s="8" customFormat="1" ht="19.5" customHeight="1" x14ac:dyDescent="0.2">
      <c r="A716" s="3">
        <f>IFERROR(VLOOKUP(B716,'[1]DADOS (OCULTAR)'!$P$3:$R$53,3,0),"")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5.5 - Reparo e Manutenção de Máquinas e Equipamentos</v>
      </c>
      <c r="D716" s="3">
        <f>'[1]TCE - ANEXO IV - Preencher'!F725</f>
        <v>1449930000785</v>
      </c>
      <c r="E716" s="5" t="str">
        <f>'[1]TCE - ANEXO IV - Preencher'!G725</f>
        <v>SIEMENS HEALTHCARE DIAGNOSTICOS LTDA</v>
      </c>
      <c r="F716" s="5" t="str">
        <f>'[1]TCE - ANEXO IV - Preencher'!H725</f>
        <v>S</v>
      </c>
      <c r="G716" s="5" t="str">
        <f>'[1]TCE - ANEXO IV - Preencher'!I725</f>
        <v>S</v>
      </c>
      <c r="H716" s="5" t="str">
        <f>'[1]TCE - ANEXO IV - Preencher'!J725</f>
        <v>00008201</v>
      </c>
      <c r="I716" s="6">
        <f>IF('[1]TCE - ANEXO IV - Preencher'!K725="","",'[1]TCE - ANEXO IV - Preencher'!K725)</f>
        <v>43921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2611606</v>
      </c>
      <c r="L716" s="7">
        <f>'[1]TCE - ANEXO IV - Preencher'!N725</f>
        <v>35751.39</v>
      </c>
    </row>
    <row r="717" spans="1:12" s="8" customFormat="1" ht="19.5" customHeight="1" x14ac:dyDescent="0.2">
      <c r="A717" s="3">
        <f>IFERROR(VLOOKUP(B717,'[1]DADOS (OCULTAR)'!$P$3:$R$53,3,0),"")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5.5 - Reparo e Manutenção de Máquinas e Equipamentos</v>
      </c>
      <c r="D717" s="3">
        <f>'[1]TCE - ANEXO IV - Preencher'!F726</f>
        <v>34947089000110</v>
      </c>
      <c r="E717" s="5" t="str">
        <f>'[1]TCE - ANEXO IV - Preencher'!G726</f>
        <v>SANDRO MAURO DE MENEZES 48762746453</v>
      </c>
      <c r="F717" s="5" t="str">
        <f>'[1]TCE - ANEXO IV - Preencher'!H726</f>
        <v>S</v>
      </c>
      <c r="G717" s="5" t="str">
        <f>'[1]TCE - ANEXO IV - Preencher'!I726</f>
        <v>S</v>
      </c>
      <c r="H717" s="5" t="str">
        <f>'[1]TCE - ANEXO IV - Preencher'!J726</f>
        <v>00000018</v>
      </c>
      <c r="I717" s="6">
        <f>IF('[1]TCE - ANEXO IV - Preencher'!K726="","",'[1]TCE - ANEXO IV - Preencher'!K726)</f>
        <v>43903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7600</v>
      </c>
    </row>
    <row r="718" spans="1:12" s="8" customFormat="1" ht="19.5" customHeight="1" x14ac:dyDescent="0.2">
      <c r="A718" s="3">
        <f>IFERROR(VLOOKUP(B718,'[1]DADOS (OCULTAR)'!$P$3:$R$53,3,0),"")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5.5 - Reparo e Manutenção de Máquinas e Equipamentos</v>
      </c>
      <c r="D718" s="3">
        <f>'[1]TCE - ANEXO IV - Preencher'!F727</f>
        <v>18204483000101</v>
      </c>
      <c r="E718" s="5" t="str">
        <f>'[1]TCE - ANEXO IV - Preencher'!G727</f>
        <v>WAGNER FERNANDES SALES DA SILVA &amp; CIA LTDA</v>
      </c>
      <c r="F718" s="5" t="str">
        <f>'[1]TCE - ANEXO IV - Preencher'!H727</f>
        <v>S</v>
      </c>
      <c r="G718" s="5" t="str">
        <f>'[1]TCE - ANEXO IV - Preencher'!I727</f>
        <v>S</v>
      </c>
      <c r="H718" s="5" t="str">
        <f>'[1]TCE - ANEXO IV - Preencher'!J727</f>
        <v>2528</v>
      </c>
      <c r="I718" s="6">
        <f>IF('[1]TCE - ANEXO IV - Preencher'!K727="","",'[1]TCE - ANEXO IV - Preencher'!K727)</f>
        <v>43899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2704302</v>
      </c>
      <c r="L718" s="7">
        <f>'[1]TCE - ANEXO IV - Preencher'!N727</f>
        <v>3380</v>
      </c>
    </row>
    <row r="719" spans="1:12" s="8" customFormat="1" ht="19.5" customHeight="1" x14ac:dyDescent="0.2">
      <c r="A719" s="3">
        <f>IFERROR(VLOOKUP(B719,'[1]DADOS (OCULTAR)'!$P$3:$R$53,3,0),"")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5.5 - Reparo e Manutenção de Máquinas e Equipamentos</v>
      </c>
      <c r="D719" s="3">
        <f>'[1]TCE - ANEXO IV - Preencher'!F728</f>
        <v>18204483000101</v>
      </c>
      <c r="E719" s="5" t="str">
        <f>'[1]TCE - ANEXO IV - Preencher'!G728</f>
        <v>WAGNER FERNANDES SALES DA SILVA &amp; CIA LTDA</v>
      </c>
      <c r="F719" s="5" t="str">
        <f>'[1]TCE - ANEXO IV - Preencher'!H728</f>
        <v>S</v>
      </c>
      <c r="G719" s="5" t="str">
        <f>'[1]TCE - ANEXO IV - Preencher'!I728</f>
        <v>S</v>
      </c>
      <c r="H719" s="5" t="str">
        <f>'[1]TCE - ANEXO IV - Preencher'!J728</f>
        <v>2542</v>
      </c>
      <c r="I719" s="6">
        <f>IF('[1]TCE - ANEXO IV - Preencher'!K728="","",'[1]TCE - ANEXO IV - Preencher'!K728)</f>
        <v>43913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2704302</v>
      </c>
      <c r="L719" s="7">
        <f>'[1]TCE - ANEXO IV - Preencher'!N728</f>
        <v>28730</v>
      </c>
    </row>
    <row r="720" spans="1:12" s="8" customFormat="1" ht="19.5" customHeight="1" x14ac:dyDescent="0.2">
      <c r="A720" s="3">
        <f>IFERROR(VLOOKUP(B720,'[1]DADOS (OCULTAR)'!$P$3:$R$53,3,0),"")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5.5 - Reparo e Manutenção de Máquinas e Equipamentos</v>
      </c>
      <c r="D720" s="3">
        <f>'[1]TCE - ANEXO IV - Preencher'!F729</f>
        <v>18204483000101</v>
      </c>
      <c r="E720" s="5" t="str">
        <f>'[1]TCE - ANEXO IV - Preencher'!G729</f>
        <v>WAGNER FERNANDES SALES DA SILVA &amp; CIA LTDA</v>
      </c>
      <c r="F720" s="5" t="str">
        <f>'[1]TCE - ANEXO IV - Preencher'!H729</f>
        <v>S</v>
      </c>
      <c r="G720" s="5" t="str">
        <f>'[1]TCE - ANEXO IV - Preencher'!I729</f>
        <v>S</v>
      </c>
      <c r="H720" s="5" t="str">
        <f>'[1]TCE - ANEXO IV - Preencher'!J729</f>
        <v>2546</v>
      </c>
      <c r="I720" s="6">
        <f>IF('[1]TCE - ANEXO IV - Preencher'!K729="","",'[1]TCE - ANEXO IV - Preencher'!K729)</f>
        <v>43917</v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>2704302</v>
      </c>
      <c r="L720" s="7">
        <f>'[1]TCE - ANEXO IV - Preencher'!N729</f>
        <v>20624.73</v>
      </c>
    </row>
    <row r="721" spans="1:12" s="8" customFormat="1" ht="19.5" customHeight="1" x14ac:dyDescent="0.2">
      <c r="A721" s="3">
        <f>IFERROR(VLOOKUP(B721,'[1]DADOS (OCULTAR)'!$P$3:$R$53,3,0),"")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5.5 - Reparo e Manutenção de Máquinas e Equipamentos</v>
      </c>
      <c r="D721" s="3">
        <f>'[1]TCE - ANEXO IV - Preencher'!F730</f>
        <v>23395533000115</v>
      </c>
      <c r="E721" s="5" t="str">
        <f>'[1]TCE - ANEXO IV - Preencher'!G730</f>
        <v>ECOMAN COMERCIO E SERVIÇOS EIRELI-ME</v>
      </c>
      <c r="F721" s="5" t="str">
        <f>'[1]TCE - ANEXO IV - Preencher'!H730</f>
        <v>S</v>
      </c>
      <c r="G721" s="5" t="str">
        <f>'[1]TCE - ANEXO IV - Preencher'!I730</f>
        <v>S</v>
      </c>
      <c r="H721" s="5" t="str">
        <f>'[1]TCE - ANEXO IV - Preencher'!J730</f>
        <v>00001446</v>
      </c>
      <c r="I721" s="6">
        <f>IF('[1]TCE - ANEXO IV - Preencher'!K730="","",'[1]TCE - ANEXO IV - Preencher'!K730)</f>
        <v>43892</v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>2611606</v>
      </c>
      <c r="L721" s="7">
        <f>'[1]TCE - ANEXO IV - Preencher'!N730</f>
        <v>1263.3499999999999</v>
      </c>
    </row>
    <row r="722" spans="1:12" s="8" customFormat="1" ht="19.5" customHeight="1" x14ac:dyDescent="0.2">
      <c r="A722" s="3">
        <f>IFERROR(VLOOKUP(B722,'[1]DADOS (OCULTAR)'!$P$3:$R$53,3,0),"")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5.5 - Reparo e Manutenção de Máquinas e Equipamentos</v>
      </c>
      <c r="D722" s="3">
        <f>'[1]TCE - ANEXO IV - Preencher'!F731</f>
        <v>23395533000115</v>
      </c>
      <c r="E722" s="5" t="str">
        <f>'[1]TCE - ANEXO IV - Preencher'!G731</f>
        <v>ECOMAN COMERCIO E SERVIÇOS EIRELI-ME</v>
      </c>
      <c r="F722" s="5" t="str">
        <f>'[1]TCE - ANEXO IV - Preencher'!H731</f>
        <v>S</v>
      </c>
      <c r="G722" s="5" t="str">
        <f>'[1]TCE - ANEXO IV - Preencher'!I731</f>
        <v>S</v>
      </c>
      <c r="H722" s="5" t="str">
        <f>'[1]TCE - ANEXO IV - Preencher'!J731</f>
        <v>00001449</v>
      </c>
      <c r="I722" s="6">
        <f>IF('[1]TCE - ANEXO IV - Preencher'!K731="","",'[1]TCE - ANEXO IV - Preencher'!K731)</f>
        <v>43899</v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>2611606</v>
      </c>
      <c r="L722" s="7">
        <f>'[1]TCE - ANEXO IV - Preencher'!N731</f>
        <v>813.4</v>
      </c>
    </row>
    <row r="723" spans="1:12" s="8" customFormat="1" ht="19.5" customHeight="1" x14ac:dyDescent="0.2">
      <c r="A723" s="3">
        <f>IFERROR(VLOOKUP(B723,'[1]DADOS (OCULTAR)'!$P$3:$R$53,3,0),"")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5.5 - Reparo e Manutenção de Máquinas e Equipamentos</v>
      </c>
      <c r="D723" s="3">
        <f>'[1]TCE - ANEXO IV - Preencher'!F732</f>
        <v>11189101000179</v>
      </c>
      <c r="E723" s="5" t="str">
        <f>'[1]TCE - ANEXO IV - Preencher'!G732</f>
        <v>GENETS EMERGIA INSTALACAO ELETRICA LTDA</v>
      </c>
      <c r="F723" s="5" t="str">
        <f>'[1]TCE - ANEXO IV - Preencher'!H732</f>
        <v>S</v>
      </c>
      <c r="G723" s="5" t="str">
        <f>'[1]TCE - ANEXO IV - Preencher'!I732</f>
        <v>S</v>
      </c>
      <c r="H723" s="5" t="str">
        <f>'[1]TCE - ANEXO IV - Preencher'!J732</f>
        <v>00004361</v>
      </c>
      <c r="I723" s="6">
        <f>IF('[1]TCE - ANEXO IV - Preencher'!K732="","",'[1]TCE - ANEXO IV - Preencher'!K732)</f>
        <v>43903</v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>2611606</v>
      </c>
      <c r="L723" s="7">
        <f>'[1]TCE - ANEXO IV - Preencher'!N732</f>
        <v>3993.46</v>
      </c>
    </row>
    <row r="724" spans="1:12" s="8" customFormat="1" ht="19.5" customHeight="1" x14ac:dyDescent="0.2">
      <c r="A724" s="3">
        <f>IFERROR(VLOOKUP(B724,'[1]DADOS (OCULTAR)'!$P$3:$R$53,3,0),"")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5.5 - Reparo e Manutenção de Máquinas e Equipamentos</v>
      </c>
      <c r="D724" s="3">
        <f>'[1]TCE - ANEXO IV - Preencher'!F733</f>
        <v>90347840000894</v>
      </c>
      <c r="E724" s="5" t="str">
        <f>'[1]TCE - ANEXO IV - Preencher'!G733</f>
        <v>THYSSENKRUPP ELEVADORES S/A</v>
      </c>
      <c r="F724" s="5" t="str">
        <f>'[1]TCE - ANEXO IV - Preencher'!H733</f>
        <v>S</v>
      </c>
      <c r="G724" s="5" t="str">
        <f>'[1]TCE - ANEXO IV - Preencher'!I733</f>
        <v>S</v>
      </c>
      <c r="H724" s="5" t="str">
        <f>'[1]TCE - ANEXO IV - Preencher'!J733</f>
        <v>104679</v>
      </c>
      <c r="I724" s="6">
        <f>IF('[1]TCE - ANEXO IV - Preencher'!K733="","",'[1]TCE - ANEXO IV - Preencher'!K733)</f>
        <v>43894</v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>2611606</v>
      </c>
      <c r="L724" s="7">
        <f>'[1]TCE - ANEXO IV - Preencher'!N733</f>
        <v>3162.18</v>
      </c>
    </row>
    <row r="725" spans="1:12" s="8" customFormat="1" ht="19.5" customHeight="1" x14ac:dyDescent="0.2">
      <c r="A725" s="3">
        <f>IFERROR(VLOOKUP(B725,'[1]DADOS (OCULTAR)'!$P$3:$R$53,3,0),"")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5.6 - Reparo e Manutanção de Veículos</v>
      </c>
      <c r="D725" s="3">
        <f>'[1]TCE - ANEXO IV - Preencher'!F734</f>
        <v>20350292000108</v>
      </c>
      <c r="E725" s="5" t="str">
        <f>'[1]TCE - ANEXO IV - Preencher'!G734</f>
        <v>ANDRE L DE MELO ME</v>
      </c>
      <c r="F725" s="5" t="str">
        <f>'[1]TCE - ANEXO IV - Preencher'!H734</f>
        <v>S</v>
      </c>
      <c r="G725" s="5" t="str">
        <f>'[1]TCE - ANEXO IV - Preencher'!I734</f>
        <v>S</v>
      </c>
      <c r="H725" s="5" t="str">
        <f>'[1]TCE - ANEXO IV - Preencher'!J734</f>
        <v>00000568</v>
      </c>
      <c r="I725" s="6">
        <f>IF('[1]TCE - ANEXO IV - Preencher'!K734="","",'[1]TCE - ANEXO IV - Preencher'!K734)</f>
        <v>43894</v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>2611606</v>
      </c>
      <c r="L725" s="7">
        <f>'[1]TCE - ANEXO IV - Preencher'!N734</f>
        <v>11900</v>
      </c>
    </row>
    <row r="726" spans="1:12" s="8" customFormat="1" ht="19.5" customHeight="1" x14ac:dyDescent="0.2">
      <c r="A726" s="3">
        <f>IFERROR(VLOOKUP(B726,'[1]DADOS (OCULTAR)'!$P$3:$R$53,3,0),"")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6 - Equipamento e Material Permanente</v>
      </c>
      <c r="D726" s="3">
        <f>'[1]TCE - ANEXO IV - Preencher'!F735</f>
        <v>5419785000155</v>
      </c>
      <c r="E726" s="5" t="str">
        <f>'[1]TCE - ANEXO IV - Preencher'!G735</f>
        <v>SOLUNNI SERVICOS ESPECIALIZADOS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00000568</v>
      </c>
      <c r="I726" s="6">
        <f>IF('[1]TCE - ANEXO IV - Preencher'!K735="","",'[1]TCE - ANEXO IV - Preencher'!K735)</f>
        <v>43894</v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2467.9</v>
      </c>
    </row>
    <row r="727" spans="1:12" s="8" customFormat="1" ht="19.5" customHeight="1" x14ac:dyDescent="0.2">
      <c r="A727" s="3">
        <f>IFERROR(VLOOKUP(B727,'[1]DADOS (OCULTAR)'!$P$3:$R$53,3,0),"")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6 - Equipamento e Material Permanente</v>
      </c>
      <c r="D727" s="3">
        <f>'[1]TCE - ANEXO IV - Preencher'!F736</f>
        <v>5419785000155</v>
      </c>
      <c r="E727" s="5" t="str">
        <f>'[1]TCE - ANEXO IV - Preencher'!G736</f>
        <v>SOLUNNI SERVICOS ESPECIALIZADOS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491620</v>
      </c>
      <c r="I727" s="6">
        <f>IF('[1]TCE - ANEXO IV - Preencher'!K736="","",'[1]TCE - ANEXO IV - Preencher'!K736)</f>
        <v>43895</v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20531.7</v>
      </c>
    </row>
    <row r="728" spans="1:12" s="8" customFormat="1" ht="19.5" customHeight="1" x14ac:dyDescent="0.2">
      <c r="A728" s="3">
        <f>IFERROR(VLOOKUP(B728,'[1]DADOS (OCULTAR)'!$P$3:$R$53,3,0),"")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6 - Equipamento e Material Permanente</v>
      </c>
      <c r="D728" s="3">
        <f>'[1]TCE - ANEXO IV - Preencher'!F737</f>
        <v>2563570000115</v>
      </c>
      <c r="E728" s="5" t="str">
        <f>'[1]TCE - ANEXO IV - Preencher'!G737</f>
        <v>MEDI SAUDE PROD MEDICOS HOSP EIRELI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6.348</v>
      </c>
      <c r="I728" s="6">
        <f>IF('[1]TCE - ANEXO IV - Preencher'!K737="","",'[1]TCE - ANEXO IV - Preencher'!K737)</f>
        <v>43913</v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>52</v>
      </c>
      <c r="L728" s="7">
        <f>'[1]TCE - ANEXO IV - Preencher'!N737</f>
        <v>145140</v>
      </c>
    </row>
    <row r="729" spans="1:12" s="8" customFormat="1" ht="19.5" customHeight="1" x14ac:dyDescent="0.2">
      <c r="A729" s="3">
        <f>IFERROR(VLOOKUP(B729,'[1]DADOS (OCULTAR)'!$P$3:$R$53,3,0),"")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5.99 - Outros Serviços de Terceiros Pessoa Jurídica</v>
      </c>
      <c r="D729" s="3">
        <f>'[1]TCE - ANEXO IV - Preencher'!F738</f>
        <v>11735586000159</v>
      </c>
      <c r="E729" s="5" t="str">
        <f>'[1]TCE - ANEXO IV - Preencher'!G738</f>
        <v>FUNDAÇÃO DE APOIO AO DESENVOLVIMENTO DA UNIVERSIDADE FE</v>
      </c>
      <c r="F729" s="5" t="str">
        <f>'[1]TCE - ANEXO IV - Preencher'!H738</f>
        <v>S</v>
      </c>
      <c r="G729" s="5" t="str">
        <f>'[1]TCE - ANEXO IV - Preencher'!I738</f>
        <v>S</v>
      </c>
      <c r="H729" s="5" t="str">
        <f>'[1]TCE - ANEXO IV - Preencher'!J738</f>
        <v>00057184</v>
      </c>
      <c r="I729" s="6">
        <f>IF('[1]TCE - ANEXO IV - Preencher'!K738="","",'[1]TCE - ANEXO IV - Preencher'!K738)</f>
        <v>43935</v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>2611606</v>
      </c>
      <c r="L729" s="7">
        <f>'[1]TCE - ANEXO IV - Preencher'!N738</f>
        <v>3423.45</v>
      </c>
    </row>
    <row r="730" spans="1:12" s="8" customFormat="1" ht="19.5" customHeight="1" x14ac:dyDescent="0.2">
      <c r="A730" s="3">
        <f>IFERROR(VLOOKUP(B730,'[1]DADOS (OCULTAR)'!$P$3:$R$53,3,0),"")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5.3 - Locação de Máquinas e Equipamentos</v>
      </c>
      <c r="D730" s="3">
        <f>'[1]TCE - ANEXO IV - Preencher'!F739</f>
        <v>20265080000114</v>
      </c>
      <c r="E730" s="5" t="str">
        <f>'[1]TCE - ANEXO IV - Preencher'!G739</f>
        <v>J.M. SILVA MAQUINAS E EQUIPAMENTOS LTDA - ME</v>
      </c>
      <c r="F730" s="5" t="str">
        <f>'[1]TCE - ANEXO IV - Preencher'!H739</f>
        <v>S</v>
      </c>
      <c r="G730" s="5" t="str">
        <f>'[1]TCE - ANEXO IV - Preencher'!I739</f>
        <v>S</v>
      </c>
      <c r="H730" s="5" t="str">
        <f>'[1]TCE - ANEXO IV - Preencher'!J739</f>
        <v>0132</v>
      </c>
      <c r="I730" s="6">
        <f>IF('[1]TCE - ANEXO IV - Preencher'!K739="","",'[1]TCE - ANEXO IV - Preencher'!K739)</f>
        <v>43930</v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2611606</v>
      </c>
      <c r="L730" s="7">
        <f>'[1]TCE - ANEXO IV - Preencher'!N739</f>
        <v>520</v>
      </c>
    </row>
    <row r="731" spans="1:12" s="8" customFormat="1" ht="19.5" customHeight="1" x14ac:dyDescent="0.2">
      <c r="A731" s="3">
        <f>IFERROR(VLOOKUP(B731,'[1]DADOS (OCULTAR)'!$P$3:$R$53,3,0),"")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1.99 - Outras Despesas com Pessoal</v>
      </c>
      <c r="D731" s="3">
        <f>'[1]TCE - ANEXO IV - Preencher'!F740</f>
        <v>26800156000140</v>
      </c>
      <c r="E731" s="5" t="str">
        <f>'[1]TCE - ANEXO IV - Preencher'!G740</f>
        <v>BOA PARADA GRILL</v>
      </c>
      <c r="F731" s="5" t="str">
        <f>'[1]TCE - ANEXO IV - Preencher'!H740</f>
        <v>S</v>
      </c>
      <c r="G731" s="5" t="str">
        <f>'[1]TCE - ANEXO IV - Preencher'!I740</f>
        <v>S</v>
      </c>
      <c r="H731" s="5" t="str">
        <f>'[1]TCE - ANEXO IV - Preencher'!J740</f>
        <v>000.078.905</v>
      </c>
      <c r="I731" s="6">
        <f>IF('[1]TCE - ANEXO IV - Preencher'!K740="","",'[1]TCE - ANEXO IV - Preencher'!K740)</f>
        <v>43912</v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>2611606</v>
      </c>
      <c r="L731" s="7">
        <f>'[1]TCE - ANEXO IV - Preencher'!N740</f>
        <v>42</v>
      </c>
    </row>
    <row r="732" spans="1:12" s="8" customFormat="1" ht="19.5" customHeight="1" x14ac:dyDescent="0.2">
      <c r="A732" s="3">
        <f>IFERROR(VLOOKUP(B732,'[1]DADOS (OCULTAR)'!$P$3:$R$53,3,0),"")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1.99 - Outras Despesas com Pessoal</v>
      </c>
      <c r="D732" s="3">
        <f>'[1]TCE - ANEXO IV - Preencher'!F741</f>
        <v>26800156000140</v>
      </c>
      <c r="E732" s="5" t="str">
        <f>'[1]TCE - ANEXO IV - Preencher'!G741</f>
        <v>BOA PARADA GRILL</v>
      </c>
      <c r="F732" s="5" t="str">
        <f>'[1]TCE - ANEXO IV - Preencher'!H741</f>
        <v>S</v>
      </c>
      <c r="G732" s="5" t="str">
        <f>'[1]TCE - ANEXO IV - Preencher'!I741</f>
        <v>S</v>
      </c>
      <c r="H732" s="5" t="str">
        <f>'[1]TCE - ANEXO IV - Preencher'!J741</f>
        <v>000.078.911</v>
      </c>
      <c r="I732" s="6">
        <f>IF('[1]TCE - ANEXO IV - Preencher'!K741="","",'[1]TCE - ANEXO IV - Preencher'!K741)</f>
        <v>43914</v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>2611606</v>
      </c>
      <c r="L732" s="7">
        <f>'[1]TCE - ANEXO IV - Preencher'!N741</f>
        <v>40</v>
      </c>
    </row>
    <row r="733" spans="1:12" s="8" customFormat="1" ht="19.5" customHeight="1" x14ac:dyDescent="0.2">
      <c r="A733" s="3">
        <f>IFERROR(VLOOKUP(B733,'[1]DADOS (OCULTAR)'!$P$3:$R$53,3,0),"")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1.99 - Outras Despesas com Pessoal</v>
      </c>
      <c r="D733" s="3">
        <f>'[1]TCE - ANEXO IV - Preencher'!F742</f>
        <v>26800156000140</v>
      </c>
      <c r="E733" s="5" t="str">
        <f>'[1]TCE - ANEXO IV - Preencher'!G742</f>
        <v>BOA PARADA GRILL</v>
      </c>
      <c r="F733" s="5" t="str">
        <f>'[1]TCE - ANEXO IV - Preencher'!H742</f>
        <v>S</v>
      </c>
      <c r="G733" s="5" t="str">
        <f>'[1]TCE - ANEXO IV - Preencher'!I742</f>
        <v>S</v>
      </c>
      <c r="H733" s="5" t="str">
        <f>'[1]TCE - ANEXO IV - Preencher'!J742</f>
        <v>000.077.105</v>
      </c>
      <c r="I733" s="6">
        <f>IF('[1]TCE - ANEXO IV - Preencher'!K742="","",'[1]TCE - ANEXO IV - Preencher'!K742)</f>
        <v>43893</v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>2611606</v>
      </c>
      <c r="L733" s="7">
        <f>'[1]TCE - ANEXO IV - Preencher'!N742</f>
        <v>13.47</v>
      </c>
    </row>
    <row r="734" spans="1:12" s="8" customFormat="1" ht="19.5" customHeight="1" x14ac:dyDescent="0.2">
      <c r="A734" s="3">
        <f>IFERROR(VLOOKUP(B734,'[1]DADOS (OCULTAR)'!$P$3:$R$53,3,0),"")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1.99 - Outras Despesas com Pessoal</v>
      </c>
      <c r="D734" s="3">
        <f>'[1]TCE - ANEXO IV - Preencher'!F743</f>
        <v>26800156000140</v>
      </c>
      <c r="E734" s="5" t="str">
        <f>'[1]TCE - ANEXO IV - Preencher'!G743</f>
        <v>BOA PARADA GRILL</v>
      </c>
      <c r="F734" s="5" t="str">
        <f>'[1]TCE - ANEXO IV - Preencher'!H743</f>
        <v>S</v>
      </c>
      <c r="G734" s="5" t="str">
        <f>'[1]TCE - ANEXO IV - Preencher'!I743</f>
        <v>S</v>
      </c>
      <c r="H734" s="5" t="str">
        <f>'[1]TCE - ANEXO IV - Preencher'!J743</f>
        <v>000.077.828</v>
      </c>
      <c r="I734" s="6">
        <f>IF('[1]TCE - ANEXO IV - Preencher'!K743="","",'[1]TCE - ANEXO IV - Preencher'!K743)</f>
        <v>43900</v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>2611606</v>
      </c>
      <c r="L734" s="7">
        <f>'[1]TCE - ANEXO IV - Preencher'!N743</f>
        <v>36</v>
      </c>
    </row>
    <row r="735" spans="1:12" s="8" customFormat="1" ht="19.5" customHeight="1" x14ac:dyDescent="0.2">
      <c r="A735" s="3">
        <f>IFERROR(VLOOKUP(B735,'[1]DADOS (OCULTAR)'!$P$3:$R$53,3,0),"")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1.99 - Outras Despesas com Pessoal</v>
      </c>
      <c r="D735" s="3">
        <f>'[1]TCE - ANEXO IV - Preencher'!F744</f>
        <v>26800156000140</v>
      </c>
      <c r="E735" s="5" t="str">
        <f>'[1]TCE - ANEXO IV - Preencher'!G744</f>
        <v>BOA PARADA GRILL</v>
      </c>
      <c r="F735" s="5" t="str">
        <f>'[1]TCE - ANEXO IV - Preencher'!H744</f>
        <v>S</v>
      </c>
      <c r="G735" s="5" t="str">
        <f>'[1]TCE - ANEXO IV - Preencher'!I744</f>
        <v>S</v>
      </c>
      <c r="H735" s="5" t="str">
        <f>'[1]TCE - ANEXO IV - Preencher'!J744</f>
        <v>000.078.535</v>
      </c>
      <c r="I735" s="6">
        <f>IF('[1]TCE - ANEXO IV - Preencher'!K744="","",'[1]TCE - ANEXO IV - Preencher'!K744)</f>
        <v>43907</v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>2611606</v>
      </c>
      <c r="L735" s="7">
        <f>'[1]TCE - ANEXO IV - Preencher'!N744</f>
        <v>64.98</v>
      </c>
    </row>
    <row r="736" spans="1:12" s="8" customFormat="1" ht="19.5" customHeight="1" x14ac:dyDescent="0.2">
      <c r="A736" s="3">
        <f>IFERROR(VLOOKUP(B736,'[1]DADOS (OCULTAR)'!$P$3:$R$53,3,0),"")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1.99 - Outras Despesas com Pessoal</v>
      </c>
      <c r="D736" s="3">
        <f>'[1]TCE - ANEXO IV - Preencher'!F745</f>
        <v>26800156000140</v>
      </c>
      <c r="E736" s="5" t="str">
        <f>'[1]TCE - ANEXO IV - Preencher'!G745</f>
        <v>BOA PARADA GRILL</v>
      </c>
      <c r="F736" s="5" t="str">
        <f>'[1]TCE - ANEXO IV - Preencher'!H745</f>
        <v>S</v>
      </c>
      <c r="G736" s="5" t="str">
        <f>'[1]TCE - ANEXO IV - Preencher'!I745</f>
        <v>S</v>
      </c>
      <c r="H736" s="5" t="str">
        <f>'[1]TCE - ANEXO IV - Preencher'!J745</f>
        <v>000.078.916</v>
      </c>
      <c r="I736" s="6">
        <f>IF('[1]TCE - ANEXO IV - Preencher'!K745="","",'[1]TCE - ANEXO IV - Preencher'!K745)</f>
        <v>43917</v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>2611606</v>
      </c>
      <c r="L736" s="7">
        <f>'[1]TCE - ANEXO IV - Preencher'!N745</f>
        <v>41</v>
      </c>
    </row>
    <row r="737" spans="1:12" s="8" customFormat="1" ht="19.5" customHeight="1" x14ac:dyDescent="0.2">
      <c r="A737" s="3">
        <f>IFERROR(VLOOKUP(B737,'[1]DADOS (OCULTAR)'!$P$3:$R$53,3,0),"")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1.99 - Outras Despesas com Pessoal</v>
      </c>
      <c r="D737" s="3">
        <f>'[1]TCE - ANEXO IV - Preencher'!F746</f>
        <v>26800156000140</v>
      </c>
      <c r="E737" s="5" t="str">
        <f>'[1]TCE - ANEXO IV - Preencher'!G746</f>
        <v>BOA PARADA GRILL</v>
      </c>
      <c r="F737" s="5" t="str">
        <f>'[1]TCE - ANEXO IV - Preencher'!H746</f>
        <v>S</v>
      </c>
      <c r="G737" s="5" t="str">
        <f>'[1]TCE - ANEXO IV - Preencher'!I746</f>
        <v>S</v>
      </c>
      <c r="H737" s="5" t="str">
        <f>'[1]TCE - ANEXO IV - Preencher'!J746</f>
        <v>000.078.922</v>
      </c>
      <c r="I737" s="6">
        <f>IF('[1]TCE - ANEXO IV - Preencher'!K746="","",'[1]TCE - ANEXO IV - Preencher'!K746)</f>
        <v>43918</v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>2611606</v>
      </c>
      <c r="L737" s="7">
        <f>'[1]TCE - ANEXO IV - Preencher'!N746</f>
        <v>40.03</v>
      </c>
    </row>
    <row r="738" spans="1:12" s="8" customFormat="1" ht="19.5" customHeight="1" x14ac:dyDescent="0.2">
      <c r="A738" s="3">
        <f>IFERROR(VLOOKUP(B738,'[1]DADOS (OCULTAR)'!$P$3:$R$53,3,0),"")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1.99 - Outras Despesas com Pessoal</v>
      </c>
      <c r="D738" s="3">
        <f>'[1]TCE - ANEXO IV - Preencher'!F747</f>
        <v>26800156000140</v>
      </c>
      <c r="E738" s="5" t="str">
        <f>'[1]TCE - ANEXO IV - Preencher'!G747</f>
        <v>BOA PARADA GRILL</v>
      </c>
      <c r="F738" s="5" t="str">
        <f>'[1]TCE - ANEXO IV - Preencher'!H747</f>
        <v>S</v>
      </c>
      <c r="G738" s="5" t="str">
        <f>'[1]TCE - ANEXO IV - Preencher'!I747</f>
        <v>S</v>
      </c>
      <c r="H738" s="5">
        <f>'[1]TCE - ANEXO IV - Preencher'!J747</f>
        <v>248351</v>
      </c>
      <c r="I738" s="6">
        <f>IF('[1]TCE - ANEXO IV - Preencher'!K747="","",'[1]TCE - ANEXO IV - Preencher'!K747)</f>
        <v>43920</v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>2611606</v>
      </c>
      <c r="L738" s="7">
        <f>'[1]TCE - ANEXO IV - Preencher'!N747</f>
        <v>25</v>
      </c>
    </row>
    <row r="739" spans="1:12" s="8" customFormat="1" ht="19.5" customHeight="1" x14ac:dyDescent="0.2">
      <c r="A739" s="3">
        <f>IFERROR(VLOOKUP(B739,'[1]DADOS (OCULTAR)'!$P$3:$R$53,3,0),"")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1.99 - Outras Despesas com Pessoal</v>
      </c>
      <c r="D739" s="3">
        <f>'[1]TCE - ANEXO IV - Preencher'!F748</f>
        <v>0</v>
      </c>
      <c r="E739" s="5" t="str">
        <f>'[1]TCE - ANEXO IV - Preencher'!G748</f>
        <v>BOM TEMPERO BAR</v>
      </c>
      <c r="F739" s="5" t="str">
        <f>'[1]TCE - ANEXO IV - Preencher'!H748</f>
        <v>S</v>
      </c>
      <c r="G739" s="5" t="str">
        <f>'[1]TCE - ANEXO IV - Preencher'!I748</f>
        <v>S</v>
      </c>
      <c r="H739" s="5">
        <f>'[1]TCE - ANEXO IV - Preencher'!J748</f>
        <v>814390</v>
      </c>
      <c r="I739" s="6">
        <f>IF('[1]TCE - ANEXO IV - Preencher'!K748="","",'[1]TCE - ANEXO IV - Preencher'!K748)</f>
        <v>43893</v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7">
        <f>'[1]TCE - ANEXO IV - Preencher'!N748</f>
        <v>18.05</v>
      </c>
    </row>
    <row r="740" spans="1:12" s="8" customFormat="1" ht="19.5" customHeight="1" x14ac:dyDescent="0.2">
      <c r="A740" s="3">
        <f>IFERROR(VLOOKUP(B740,'[1]DADOS (OCULTAR)'!$P$3:$R$53,3,0),"")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1.99 - Outras Despesas com Pessoal</v>
      </c>
      <c r="D740" s="3">
        <f>'[1]TCE - ANEXO IV - Preencher'!F749</f>
        <v>47508411117851</v>
      </c>
      <c r="E740" s="5" t="str">
        <f>'[1]TCE - ANEXO IV - Preencher'!G749</f>
        <v>CIA BRASILEIRA</v>
      </c>
      <c r="F740" s="5" t="str">
        <f>'[1]TCE - ANEXO IV - Preencher'!H749</f>
        <v>S</v>
      </c>
      <c r="G740" s="5" t="str">
        <f>'[1]TCE - ANEXO IV - Preencher'!I749</f>
        <v>S</v>
      </c>
      <c r="H740" s="5">
        <f>'[1]TCE - ANEXO IV - Preencher'!J749</f>
        <v>197433</v>
      </c>
      <c r="I740" s="6">
        <f>IF('[1]TCE - ANEXO IV - Preencher'!K749="","",'[1]TCE - ANEXO IV - Preencher'!K749)</f>
        <v>43910</v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2611606</v>
      </c>
      <c r="L740" s="7">
        <f>'[1]TCE - ANEXO IV - Preencher'!N749</f>
        <v>20.149999999999999</v>
      </c>
    </row>
    <row r="741" spans="1:12" s="8" customFormat="1" ht="19.5" customHeight="1" x14ac:dyDescent="0.2">
      <c r="A741" s="3">
        <f>IFERROR(VLOOKUP(B741,'[1]DADOS (OCULTAR)'!$P$3:$R$53,3,0),"")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1.99 - Outras Despesas com Pessoal</v>
      </c>
      <c r="D741" s="3">
        <f>'[1]TCE - ANEXO IV - Preencher'!F750</f>
        <v>8587696000106</v>
      </c>
      <c r="E741" s="5" t="str">
        <f>'[1]TCE - ANEXO IV - Preencher'!G750</f>
        <v>FOFAO BURGUER</v>
      </c>
      <c r="F741" s="5" t="str">
        <f>'[1]TCE - ANEXO IV - Preencher'!H750</f>
        <v>S</v>
      </c>
      <c r="G741" s="5" t="str">
        <f>'[1]TCE - ANEXO IV - Preencher'!I750</f>
        <v>S</v>
      </c>
      <c r="H741" s="5">
        <f>'[1]TCE - ANEXO IV - Preencher'!J750</f>
        <v>0</v>
      </c>
      <c r="I741" s="6">
        <f>IF('[1]TCE - ANEXO IV - Preencher'!K750="","",'[1]TCE - ANEXO IV - Preencher'!K750)</f>
        <v>43914</v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2611606</v>
      </c>
      <c r="L741" s="7">
        <f>'[1]TCE - ANEXO IV - Preencher'!N750</f>
        <v>23</v>
      </c>
    </row>
    <row r="742" spans="1:12" s="8" customFormat="1" ht="19.5" customHeight="1" x14ac:dyDescent="0.2">
      <c r="A742" s="3">
        <f>IFERROR(VLOOKUP(B742,'[1]DADOS (OCULTAR)'!$P$3:$R$53,3,0),"")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1.99 - Outras Despesas com Pessoal</v>
      </c>
      <c r="D742" s="3">
        <f>'[1]TCE - ANEXO IV - Preencher'!F751</f>
        <v>8587696000106</v>
      </c>
      <c r="E742" s="5" t="str">
        <f>'[1]TCE - ANEXO IV - Preencher'!G751</f>
        <v>FOFAO BURGUER</v>
      </c>
      <c r="F742" s="5" t="str">
        <f>'[1]TCE - ANEXO IV - Preencher'!H751</f>
        <v>S</v>
      </c>
      <c r="G742" s="5" t="str">
        <f>'[1]TCE - ANEXO IV - Preencher'!I751</f>
        <v>S</v>
      </c>
      <c r="H742" s="5">
        <f>'[1]TCE - ANEXO IV - Preencher'!J751</f>
        <v>0</v>
      </c>
      <c r="I742" s="6">
        <f>IF('[1]TCE - ANEXO IV - Preencher'!K751="","",'[1]TCE - ANEXO IV - Preencher'!K751)</f>
        <v>43918</v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2611606</v>
      </c>
      <c r="L742" s="7">
        <f>'[1]TCE - ANEXO IV - Preencher'!N751</f>
        <v>38</v>
      </c>
    </row>
    <row r="743" spans="1:12" s="8" customFormat="1" ht="19.5" customHeight="1" x14ac:dyDescent="0.2">
      <c r="A743" s="3">
        <f>IFERROR(VLOOKUP(B743,'[1]DADOS (OCULTAR)'!$P$3:$R$53,3,0),"")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1.99 - Outras Despesas com Pessoal</v>
      </c>
      <c r="D743" s="3">
        <f>'[1]TCE - ANEXO IV - Preencher'!F752</f>
        <v>8587696000106</v>
      </c>
      <c r="E743" s="5" t="str">
        <f>'[1]TCE - ANEXO IV - Preencher'!G752</f>
        <v>FOFAO BURGUER</v>
      </c>
      <c r="F743" s="5" t="str">
        <f>'[1]TCE - ANEXO IV - Preencher'!H752</f>
        <v>S</v>
      </c>
      <c r="G743" s="5" t="str">
        <f>'[1]TCE - ANEXO IV - Preencher'!I752</f>
        <v>S</v>
      </c>
      <c r="H743" s="5">
        <f>'[1]TCE - ANEXO IV - Preencher'!J752</f>
        <v>5923</v>
      </c>
      <c r="I743" s="6">
        <f>IF('[1]TCE - ANEXO IV - Preencher'!K752="","",'[1]TCE - ANEXO IV - Preencher'!K752)</f>
        <v>43921</v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7">
        <f>'[1]TCE - ANEXO IV - Preencher'!N752</f>
        <v>35.5</v>
      </c>
    </row>
    <row r="744" spans="1:12" s="8" customFormat="1" ht="19.5" customHeight="1" x14ac:dyDescent="0.2">
      <c r="A744" s="3">
        <f>IFERROR(VLOOKUP(B744,'[1]DADOS (OCULTAR)'!$P$3:$R$53,3,0),"")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1.99 - Outras Despesas com Pessoal</v>
      </c>
      <c r="D744" s="3">
        <f>'[1]TCE - ANEXO IV - Preencher'!F753</f>
        <v>25096019000104</v>
      </c>
      <c r="E744" s="5" t="str">
        <f>'[1]TCE - ANEXO IV - Preencher'!G753</f>
        <v>JOSE F DE OLIVEIRA S</v>
      </c>
      <c r="F744" s="5" t="str">
        <f>'[1]TCE - ANEXO IV - Preencher'!H753</f>
        <v>S</v>
      </c>
      <c r="G744" s="5" t="str">
        <f>'[1]TCE - ANEXO IV - Preencher'!I753</f>
        <v>S</v>
      </c>
      <c r="H744" s="5" t="str">
        <f>'[1]TCE - ANEXO IV - Preencher'!J753</f>
        <v>000.153.382</v>
      </c>
      <c r="I744" s="6">
        <f>IF('[1]TCE - ANEXO IV - Preencher'!K753="","",'[1]TCE - ANEXO IV - Preencher'!K753)</f>
        <v>43902</v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2611606</v>
      </c>
      <c r="L744" s="7">
        <f>'[1]TCE - ANEXO IV - Preencher'!N753</f>
        <v>80</v>
      </c>
    </row>
    <row r="745" spans="1:12" s="8" customFormat="1" ht="19.5" customHeight="1" x14ac:dyDescent="0.2">
      <c r="A745" s="3">
        <f>IFERROR(VLOOKUP(B745,'[1]DADOS (OCULTAR)'!$P$3:$R$53,3,0),"")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1.99 - Outras Despesas com Pessoal</v>
      </c>
      <c r="D745" s="3">
        <f>'[1]TCE - ANEXO IV - Preencher'!F754</f>
        <v>25096019000104</v>
      </c>
      <c r="E745" s="5" t="str">
        <f>'[1]TCE - ANEXO IV - Preencher'!G754</f>
        <v>JOSE F DE OLIVEIRA S</v>
      </c>
      <c r="F745" s="5" t="str">
        <f>'[1]TCE - ANEXO IV - Preencher'!H754</f>
        <v>S</v>
      </c>
      <c r="G745" s="5" t="str">
        <f>'[1]TCE - ANEXO IV - Preencher'!I754</f>
        <v>S</v>
      </c>
      <c r="H745" s="5" t="str">
        <f>'[1]TCE - ANEXO IV - Preencher'!J754</f>
        <v>000.154.486</v>
      </c>
      <c r="I745" s="6">
        <f>IF('[1]TCE - ANEXO IV - Preencher'!K754="","",'[1]TCE - ANEXO IV - Preencher'!K754)</f>
        <v>43907</v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7">
        <f>'[1]TCE - ANEXO IV - Preencher'!N754</f>
        <v>20.399999999999999</v>
      </c>
    </row>
    <row r="746" spans="1:12" s="8" customFormat="1" ht="19.5" customHeight="1" x14ac:dyDescent="0.2">
      <c r="A746" s="3">
        <f>IFERROR(VLOOKUP(B746,'[1]DADOS (OCULTAR)'!$P$3:$R$53,3,0),"")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1.99 - Outras Despesas com Pessoal</v>
      </c>
      <c r="D746" s="3">
        <f>'[1]TCE - ANEXO IV - Preencher'!F755</f>
        <v>25096019000104</v>
      </c>
      <c r="E746" s="5" t="str">
        <f>'[1]TCE - ANEXO IV - Preencher'!G755</f>
        <v>JOSE F DE OLIVEIRA S</v>
      </c>
      <c r="F746" s="5" t="str">
        <f>'[1]TCE - ANEXO IV - Preencher'!H755</f>
        <v>S</v>
      </c>
      <c r="G746" s="5" t="str">
        <f>'[1]TCE - ANEXO IV - Preencher'!I755</f>
        <v>S</v>
      </c>
      <c r="H746" s="5" t="str">
        <f>'[1]TCE - ANEXO IV - Preencher'!J755</f>
        <v>000.155.185</v>
      </c>
      <c r="I746" s="6">
        <f>IF('[1]TCE - ANEXO IV - Preencher'!K755="","",'[1]TCE - ANEXO IV - Preencher'!K755)</f>
        <v>43914</v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2611606</v>
      </c>
      <c r="L746" s="7">
        <f>'[1]TCE - ANEXO IV - Preencher'!N755</f>
        <v>21.49</v>
      </c>
    </row>
    <row r="747" spans="1:12" s="8" customFormat="1" ht="19.5" customHeight="1" x14ac:dyDescent="0.2">
      <c r="A747" s="3">
        <f>IFERROR(VLOOKUP(B747,'[1]DADOS (OCULTAR)'!$P$3:$R$53,3,0),"")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1.99 - Outras Despesas com Pessoal</v>
      </c>
      <c r="D747" s="3">
        <f>'[1]TCE - ANEXO IV - Preencher'!F756</f>
        <v>25096019000104</v>
      </c>
      <c r="E747" s="5" t="str">
        <f>'[1]TCE - ANEXO IV - Preencher'!G756</f>
        <v>JOSE F DE OLIVEIRA S</v>
      </c>
      <c r="F747" s="5" t="str">
        <f>'[1]TCE - ANEXO IV - Preencher'!H756</f>
        <v>S</v>
      </c>
      <c r="G747" s="5" t="str">
        <f>'[1]TCE - ANEXO IV - Preencher'!I756</f>
        <v>S</v>
      </c>
      <c r="H747" s="5" t="str">
        <f>'[1]TCE - ANEXO IV - Preencher'!J756</f>
        <v>000.155.372</v>
      </c>
      <c r="I747" s="6">
        <f>IF('[1]TCE - ANEXO IV - Preencher'!K756="","",'[1]TCE - ANEXO IV - Preencher'!K756)</f>
        <v>43916</v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7">
        <f>'[1]TCE - ANEXO IV - Preencher'!N756</f>
        <v>21.49</v>
      </c>
    </row>
    <row r="748" spans="1:12" s="8" customFormat="1" ht="19.5" customHeight="1" x14ac:dyDescent="0.2">
      <c r="A748" s="3">
        <f>IFERROR(VLOOKUP(B748,'[1]DADOS (OCULTAR)'!$P$3:$R$53,3,0),"")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1.99 - Outras Despesas com Pessoal</v>
      </c>
      <c r="D748" s="3">
        <f>'[1]TCE - ANEXO IV - Preencher'!F757</f>
        <v>25096019000104</v>
      </c>
      <c r="E748" s="5" t="str">
        <f>'[1]TCE - ANEXO IV - Preencher'!G757</f>
        <v>JOSE F DE OLIVEIRA S</v>
      </c>
      <c r="F748" s="5" t="str">
        <f>'[1]TCE - ANEXO IV - Preencher'!H757</f>
        <v>S</v>
      </c>
      <c r="G748" s="5" t="str">
        <f>'[1]TCE - ANEXO IV - Preencher'!I757</f>
        <v>S</v>
      </c>
      <c r="H748" s="5" t="str">
        <f>'[1]TCE - ANEXO IV - Preencher'!J757</f>
        <v>000.151.780</v>
      </c>
      <c r="I748" s="6">
        <f>IF('[1]TCE - ANEXO IV - Preencher'!K757="","",'[1]TCE - ANEXO IV - Preencher'!K757)</f>
        <v>43895</v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2611606</v>
      </c>
      <c r="L748" s="7">
        <f>'[1]TCE - ANEXO IV - Preencher'!N757</f>
        <v>71.45</v>
      </c>
    </row>
    <row r="749" spans="1:12" s="8" customFormat="1" ht="19.5" customHeight="1" x14ac:dyDescent="0.2">
      <c r="A749" s="3">
        <f>IFERROR(VLOOKUP(B749,'[1]DADOS (OCULTAR)'!$P$3:$R$53,3,0),"")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1.99 - Outras Despesas com Pessoal</v>
      </c>
      <c r="D749" s="3">
        <f>'[1]TCE - ANEXO IV - Preencher'!F758</f>
        <v>25096019000104</v>
      </c>
      <c r="E749" s="5" t="str">
        <f>'[1]TCE - ANEXO IV - Preencher'!G758</f>
        <v>JOSE F DE OLIVEIRA S</v>
      </c>
      <c r="F749" s="5" t="str">
        <f>'[1]TCE - ANEXO IV - Preencher'!H758</f>
        <v>S</v>
      </c>
      <c r="G749" s="5" t="str">
        <f>'[1]TCE - ANEXO IV - Preencher'!I758</f>
        <v>S</v>
      </c>
      <c r="H749" s="5" t="str">
        <f>'[1]TCE - ANEXO IV - Preencher'!J758</f>
        <v>000.151.515</v>
      </c>
      <c r="I749" s="6">
        <f>IF('[1]TCE - ANEXO IV - Preencher'!K758="","",'[1]TCE - ANEXO IV - Preencher'!K758)</f>
        <v>43893</v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2611606</v>
      </c>
      <c r="L749" s="7">
        <f>'[1]TCE - ANEXO IV - Preencher'!N758</f>
        <v>40.79</v>
      </c>
    </row>
    <row r="750" spans="1:12" s="8" customFormat="1" ht="19.5" customHeight="1" x14ac:dyDescent="0.2">
      <c r="A750" s="3">
        <f>IFERROR(VLOOKUP(B750,'[1]DADOS (OCULTAR)'!$P$3:$R$53,3,0),"")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1.99 - Outras Despesas com Pessoal</v>
      </c>
      <c r="D750" s="3">
        <f>'[1]TCE - ANEXO IV - Preencher'!F759</f>
        <v>25096019000104</v>
      </c>
      <c r="E750" s="5" t="str">
        <f>'[1]TCE - ANEXO IV - Preencher'!G759</f>
        <v>JOSE F DE OLIVEIRA S</v>
      </c>
      <c r="F750" s="5" t="str">
        <f>'[1]TCE - ANEXO IV - Preencher'!H759</f>
        <v>S</v>
      </c>
      <c r="G750" s="5" t="str">
        <f>'[1]TCE - ANEXO IV - Preencher'!I759</f>
        <v>S</v>
      </c>
      <c r="H750" s="5" t="str">
        <f>'[1]TCE - ANEXO IV - Preencher'!J759</f>
        <v>000.151.407</v>
      </c>
      <c r="I750" s="6">
        <f>IF('[1]TCE - ANEXO IV - Preencher'!K759="","",'[1]TCE - ANEXO IV - Preencher'!K759)</f>
        <v>43892</v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2611606</v>
      </c>
      <c r="L750" s="7">
        <f>'[1]TCE - ANEXO IV - Preencher'!N759</f>
        <v>60</v>
      </c>
    </row>
    <row r="751" spans="1:12" s="8" customFormat="1" ht="19.5" customHeight="1" x14ac:dyDescent="0.2">
      <c r="A751" s="3">
        <f>IFERROR(VLOOKUP(B751,'[1]DADOS (OCULTAR)'!$P$3:$R$53,3,0),"")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1.99 - Outras Despesas com Pessoal</v>
      </c>
      <c r="D751" s="3">
        <f>'[1]TCE - ANEXO IV - Preencher'!F760</f>
        <v>25096019000104</v>
      </c>
      <c r="E751" s="5" t="str">
        <f>'[1]TCE - ANEXO IV - Preencher'!G760</f>
        <v>JOSE F DE OLIVEIRA S</v>
      </c>
      <c r="F751" s="5" t="str">
        <f>'[1]TCE - ANEXO IV - Preencher'!H760</f>
        <v>S</v>
      </c>
      <c r="G751" s="5" t="str">
        <f>'[1]TCE - ANEXO IV - Preencher'!I760</f>
        <v>S</v>
      </c>
      <c r="H751" s="5" t="str">
        <f>'[1]TCE - ANEXO IV - Preencher'!J760</f>
        <v>000.151.706</v>
      </c>
      <c r="I751" s="6">
        <f>IF('[1]TCE - ANEXO IV - Preencher'!K760="","",'[1]TCE - ANEXO IV - Preencher'!K760)</f>
        <v>43894</v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2611606</v>
      </c>
      <c r="L751" s="7">
        <f>'[1]TCE - ANEXO IV - Preencher'!N760</f>
        <v>60</v>
      </c>
    </row>
    <row r="752" spans="1:12" s="8" customFormat="1" ht="19.5" customHeight="1" x14ac:dyDescent="0.2">
      <c r="A752" s="3">
        <f>IFERROR(VLOOKUP(B752,'[1]DADOS (OCULTAR)'!$P$3:$R$53,3,0),"")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1.99 - Outras Despesas com Pessoal</v>
      </c>
      <c r="D752" s="3">
        <f>'[1]TCE - ANEXO IV - Preencher'!F761</f>
        <v>25096019000104</v>
      </c>
      <c r="E752" s="5" t="str">
        <f>'[1]TCE - ANEXO IV - Preencher'!G761</f>
        <v>JOSE F DE OLIVEIRA S</v>
      </c>
      <c r="F752" s="5" t="str">
        <f>'[1]TCE - ANEXO IV - Preencher'!H761</f>
        <v>S</v>
      </c>
      <c r="G752" s="5" t="str">
        <f>'[1]TCE - ANEXO IV - Preencher'!I761</f>
        <v>S</v>
      </c>
      <c r="H752" s="5" t="str">
        <f>'[1]TCE - ANEXO IV - Preencher'!J761</f>
        <v>000.154.148</v>
      </c>
      <c r="I752" s="6">
        <f>IF('[1]TCE - ANEXO IV - Preencher'!K761="","",'[1]TCE - ANEXO IV - Preencher'!K761)</f>
        <v>43896</v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2611606</v>
      </c>
      <c r="L752" s="7">
        <f>'[1]TCE - ANEXO IV - Preencher'!N761</f>
        <v>46.96</v>
      </c>
    </row>
    <row r="753" spans="1:12" s="8" customFormat="1" ht="19.5" customHeight="1" x14ac:dyDescent="0.2">
      <c r="A753" s="3">
        <f>IFERROR(VLOOKUP(B753,'[1]DADOS (OCULTAR)'!$P$3:$R$53,3,0),"")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1.99 - Outras Despesas com Pessoal</v>
      </c>
      <c r="D753" s="3">
        <f>'[1]TCE - ANEXO IV - Preencher'!F762</f>
        <v>22297761000190</v>
      </c>
      <c r="E753" s="5" t="str">
        <f>'[1]TCE - ANEXO IV - Preencher'!G762</f>
        <v>LL DELIVERY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12104</v>
      </c>
      <c r="I753" s="6">
        <f>IF('[1]TCE - ANEXO IV - Preencher'!K762="","",'[1]TCE - ANEXO IV - Preencher'!K762)</f>
        <v>43903</v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7">
        <f>'[1]TCE - ANEXO IV - Preencher'!N762</f>
        <v>2.5</v>
      </c>
    </row>
    <row r="754" spans="1:12" s="8" customFormat="1" ht="19.5" customHeight="1" x14ac:dyDescent="0.2">
      <c r="A754" s="3">
        <f>IFERROR(VLOOKUP(B754,'[1]DADOS (OCULTAR)'!$P$3:$R$53,3,0),"")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1.99 - Outras Despesas com Pessoal</v>
      </c>
      <c r="D754" s="3">
        <f>'[1]TCE - ANEXO IV - Preencher'!F763</f>
        <v>22297761000190</v>
      </c>
      <c r="E754" s="5" t="str">
        <f>'[1]TCE - ANEXO IV - Preencher'!G763</f>
        <v>LL DELIVERY</v>
      </c>
      <c r="F754" s="5" t="str">
        <f>'[1]TCE - ANEXO IV - Preencher'!H763</f>
        <v>S</v>
      </c>
      <c r="G754" s="5" t="str">
        <f>'[1]TCE - ANEXO IV - Preencher'!I763</f>
        <v>S</v>
      </c>
      <c r="H754" s="5">
        <f>'[1]TCE - ANEXO IV - Preencher'!J763</f>
        <v>12103</v>
      </c>
      <c r="I754" s="6">
        <f>IF('[1]TCE - ANEXO IV - Preencher'!K763="","",'[1]TCE - ANEXO IV - Preencher'!K763)</f>
        <v>43903</v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>2611606</v>
      </c>
      <c r="L754" s="7">
        <f>'[1]TCE - ANEXO IV - Preencher'!N763</f>
        <v>17.940000000000001</v>
      </c>
    </row>
    <row r="755" spans="1:12" s="8" customFormat="1" ht="19.5" customHeight="1" x14ac:dyDescent="0.2">
      <c r="A755" s="3">
        <f>IFERROR(VLOOKUP(B755,'[1]DADOS (OCULTAR)'!$P$3:$R$53,3,0),"")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1.99 - Outras Despesas com Pessoal</v>
      </c>
      <c r="D755" s="3">
        <f>'[1]TCE - ANEXO IV - Preencher'!F764</f>
        <v>14031084000135</v>
      </c>
      <c r="E755" s="5" t="str">
        <f>'[1]TCE - ANEXO IV - Preencher'!G764</f>
        <v>MILK SHAKE LANCHES</v>
      </c>
      <c r="F755" s="5" t="str">
        <f>'[1]TCE - ANEXO IV - Preencher'!H764</f>
        <v>S</v>
      </c>
      <c r="G755" s="5" t="str">
        <f>'[1]TCE - ANEXO IV - Preencher'!I764</f>
        <v>S</v>
      </c>
      <c r="H755" s="5">
        <f>'[1]TCE - ANEXO IV - Preencher'!J764</f>
        <v>84113</v>
      </c>
      <c r="I755" s="6">
        <f>IF('[1]TCE - ANEXO IV - Preencher'!K764="","",'[1]TCE - ANEXO IV - Preencher'!K764)</f>
        <v>43893</v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>2611606</v>
      </c>
      <c r="L755" s="7">
        <f>'[1]TCE - ANEXO IV - Preencher'!N764</f>
        <v>35</v>
      </c>
    </row>
    <row r="756" spans="1:12" s="8" customFormat="1" ht="19.5" customHeight="1" x14ac:dyDescent="0.2">
      <c r="A756" s="3">
        <f>IFERROR(VLOOKUP(B756,'[1]DADOS (OCULTAR)'!$P$3:$R$53,3,0),"")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1.99 - Outras Despesas com Pessoal</v>
      </c>
      <c r="D756" s="3">
        <f>'[1]TCE - ANEXO IV - Preencher'!F765</f>
        <v>14031084000135</v>
      </c>
      <c r="E756" s="5" t="str">
        <f>'[1]TCE - ANEXO IV - Preencher'!G765</f>
        <v>MILK SHAKE LANCHES</v>
      </c>
      <c r="F756" s="5" t="str">
        <f>'[1]TCE - ANEXO IV - Preencher'!H765</f>
        <v>S</v>
      </c>
      <c r="G756" s="5" t="str">
        <f>'[1]TCE - ANEXO IV - Preencher'!I765</f>
        <v>S</v>
      </c>
      <c r="H756" s="5">
        <f>'[1]TCE - ANEXO IV - Preencher'!J765</f>
        <v>84686</v>
      </c>
      <c r="I756" s="6">
        <f>IF('[1]TCE - ANEXO IV - Preencher'!K765="","",'[1]TCE - ANEXO IV - Preencher'!K765)</f>
        <v>43897</v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>2611606</v>
      </c>
      <c r="L756" s="7">
        <f>'[1]TCE - ANEXO IV - Preencher'!N765</f>
        <v>42.5</v>
      </c>
    </row>
    <row r="757" spans="1:12" s="8" customFormat="1" ht="19.5" customHeight="1" x14ac:dyDescent="0.2">
      <c r="A757" s="3">
        <f>IFERROR(VLOOKUP(B757,'[1]DADOS (OCULTAR)'!$P$3:$R$53,3,0),"")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1.99 - Outras Despesas com Pessoal</v>
      </c>
      <c r="D757" s="3">
        <f>'[1]TCE - ANEXO IV - Preencher'!F766</f>
        <v>14031084000135</v>
      </c>
      <c r="E757" s="5" t="str">
        <f>'[1]TCE - ANEXO IV - Preencher'!G766</f>
        <v>MILK SHAKE LANCHES</v>
      </c>
      <c r="F757" s="5" t="str">
        <f>'[1]TCE - ANEXO IV - Preencher'!H766</f>
        <v>S</v>
      </c>
      <c r="G757" s="5" t="str">
        <f>'[1]TCE - ANEXO IV - Preencher'!I766</f>
        <v>S</v>
      </c>
      <c r="H757" s="5">
        <f>'[1]TCE - ANEXO IV - Preencher'!J766</f>
        <v>85932</v>
      </c>
      <c r="I757" s="6">
        <f>IF('[1]TCE - ANEXO IV - Preencher'!K766="","",'[1]TCE - ANEXO IV - Preencher'!K766)</f>
        <v>43906</v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2611606</v>
      </c>
      <c r="L757" s="7">
        <f>'[1]TCE - ANEXO IV - Preencher'!N766</f>
        <v>42</v>
      </c>
    </row>
    <row r="758" spans="1:12" s="8" customFormat="1" ht="19.5" customHeight="1" x14ac:dyDescent="0.2">
      <c r="A758" s="3">
        <f>IFERROR(VLOOKUP(B758,'[1]DADOS (OCULTAR)'!$P$3:$R$53,3,0),"")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1.99 - Outras Despesas com Pessoal</v>
      </c>
      <c r="D758" s="3">
        <f>'[1]TCE - ANEXO IV - Preencher'!F767</f>
        <v>14031084000135</v>
      </c>
      <c r="E758" s="5" t="str">
        <f>'[1]TCE - ANEXO IV - Preencher'!G767</f>
        <v>MILK SHAKE LANCHES</v>
      </c>
      <c r="F758" s="5" t="str">
        <f>'[1]TCE - ANEXO IV - Preencher'!H767</f>
        <v>S</v>
      </c>
      <c r="G758" s="5" t="str">
        <f>'[1]TCE - ANEXO IV - Preencher'!I767</f>
        <v>S</v>
      </c>
      <c r="H758" s="5">
        <f>'[1]TCE - ANEXO IV - Preencher'!J767</f>
        <v>86364</v>
      </c>
      <c r="I758" s="6">
        <f>IF('[1]TCE - ANEXO IV - Preencher'!K767="","",'[1]TCE - ANEXO IV - Preencher'!K767)</f>
        <v>43909</v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2611606</v>
      </c>
      <c r="L758" s="7">
        <f>'[1]TCE - ANEXO IV - Preencher'!N767</f>
        <v>45.5</v>
      </c>
    </row>
    <row r="759" spans="1:12" s="8" customFormat="1" ht="19.5" customHeight="1" x14ac:dyDescent="0.2">
      <c r="A759" s="3">
        <f>IFERROR(VLOOKUP(B759,'[1]DADOS (OCULTAR)'!$P$3:$R$53,3,0),"")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1.99 - Outras Despesas com Pessoal</v>
      </c>
      <c r="D759" s="3">
        <f>'[1]TCE - ANEXO IV - Preencher'!F768</f>
        <v>14867150000101</v>
      </c>
      <c r="E759" s="5" t="str">
        <f>'[1]TCE - ANEXO IV - Preencher'!G768</f>
        <v>SPORT BURG</v>
      </c>
      <c r="F759" s="5" t="str">
        <f>'[1]TCE - ANEXO IV - Preencher'!H768</f>
        <v>S</v>
      </c>
      <c r="G759" s="5" t="str">
        <f>'[1]TCE - ANEXO IV - Preencher'!I768</f>
        <v>S</v>
      </c>
      <c r="H759" s="5">
        <f>'[1]TCE - ANEXO IV - Preencher'!J768</f>
        <v>1420</v>
      </c>
      <c r="I759" s="6">
        <f>IF('[1]TCE - ANEXO IV - Preencher'!K768="","",'[1]TCE - ANEXO IV - Preencher'!K768)</f>
        <v>43912</v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>2611606</v>
      </c>
      <c r="L759" s="7">
        <f>'[1]TCE - ANEXO IV - Preencher'!N768</f>
        <v>34</v>
      </c>
    </row>
    <row r="760" spans="1:12" s="8" customFormat="1" ht="19.5" customHeight="1" x14ac:dyDescent="0.2">
      <c r="A760" s="3">
        <f>IFERROR(VLOOKUP(B760,'[1]DADOS (OCULTAR)'!$P$3:$R$53,3,0),"")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1.99 - Outras Despesas com Pessoal</v>
      </c>
      <c r="D760" s="3">
        <f>'[1]TCE - ANEXO IV - Preencher'!F769</f>
        <v>7070389000190</v>
      </c>
      <c r="E760" s="5" t="str">
        <f>'[1]TCE - ANEXO IV - Preencher'!G769</f>
        <v>W E COMERCIO DE ALIM</v>
      </c>
      <c r="F760" s="5" t="str">
        <f>'[1]TCE - ANEXO IV - Preencher'!H769</f>
        <v>S</v>
      </c>
      <c r="G760" s="5" t="str">
        <f>'[1]TCE - ANEXO IV - Preencher'!I769</f>
        <v>S</v>
      </c>
      <c r="H760" s="5">
        <f>'[1]TCE - ANEXO IV - Preencher'!J769</f>
        <v>47676</v>
      </c>
      <c r="I760" s="6">
        <f>IF('[1]TCE - ANEXO IV - Preencher'!K769="","",'[1]TCE - ANEXO IV - Preencher'!K769)</f>
        <v>43893</v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2611606</v>
      </c>
      <c r="L760" s="7">
        <f>'[1]TCE - ANEXO IV - Preencher'!N769</f>
        <v>42</v>
      </c>
    </row>
    <row r="761" spans="1:12" s="8" customFormat="1" ht="19.5" customHeight="1" x14ac:dyDescent="0.2">
      <c r="A761" s="3">
        <f>IFERROR(VLOOKUP(B761,'[1]DADOS (OCULTAR)'!$P$3:$R$53,3,0),"")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1.99 - Outras Despesas com Pessoal</v>
      </c>
      <c r="D761" s="3">
        <f>'[1]TCE - ANEXO IV - Preencher'!F770</f>
        <v>0</v>
      </c>
      <c r="E761" s="5" t="str">
        <f>'[1]TCE - ANEXO IV - Preencher'!G770</f>
        <v>YOKI DELIVERY</v>
      </c>
      <c r="F761" s="5" t="str">
        <f>'[1]TCE - ANEXO IV - Preencher'!H770</f>
        <v>S</v>
      </c>
      <c r="G761" s="5" t="str">
        <f>'[1]TCE - ANEXO IV - Preencher'!I770</f>
        <v>S</v>
      </c>
      <c r="H761" s="5">
        <f>'[1]TCE - ANEXO IV - Preencher'!J770</f>
        <v>280</v>
      </c>
      <c r="I761" s="6">
        <f>IF('[1]TCE - ANEXO IV - Preencher'!K770="","",'[1]TCE - ANEXO IV - Preencher'!K770)</f>
        <v>43921</v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2611606</v>
      </c>
      <c r="L761" s="7">
        <f>'[1]TCE - ANEXO IV - Preencher'!N770</f>
        <v>19.899999999999999</v>
      </c>
    </row>
    <row r="762" spans="1:12" s="8" customFormat="1" ht="19.5" customHeight="1" x14ac:dyDescent="0.2">
      <c r="A762" s="3">
        <f>IFERROR(VLOOKUP(B762,'[1]DADOS (OCULTAR)'!$P$3:$R$53,3,0),"")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3.1 - Combustíveis e Lubrificantes Automotivos</v>
      </c>
      <c r="D762" s="3">
        <f>'[1]TCE - ANEXO IV - Preencher'!F771</f>
        <v>12600714000110</v>
      </c>
      <c r="E762" s="5" t="str">
        <f>'[1]TCE - ANEXO IV - Preencher'!G771</f>
        <v>AUTO POSTO BRASILINO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205803</v>
      </c>
      <c r="I762" s="6">
        <f>IF('[1]TCE - ANEXO IV - Preencher'!K771="","",'[1]TCE - ANEXO IV - Preencher'!K771)</f>
        <v>43909</v>
      </c>
      <c r="J762" s="5" t="str">
        <f>'[1]TCE - ANEXO IV - Preencher'!L771</f>
        <v>26200312600714000110650010002058031223695584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113.29</v>
      </c>
    </row>
    <row r="763" spans="1:12" s="8" customFormat="1" ht="19.5" customHeight="1" x14ac:dyDescent="0.2">
      <c r="A763" s="3">
        <f>IFERROR(VLOOKUP(B763,'[1]DADOS (OCULTAR)'!$P$3:$R$53,3,0),"")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3.1 - Combustíveis e Lubrificantes Automotivos</v>
      </c>
      <c r="D763" s="3">
        <f>'[1]TCE - ANEXO IV - Preencher'!F772</f>
        <v>14202175000196</v>
      </c>
      <c r="E763" s="5" t="str">
        <f>'[1]TCE - ANEXO IV - Preencher'!G772</f>
        <v>IBEFIL COMBUSTIVEIS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000.276.010</v>
      </c>
      <c r="I763" s="6">
        <f>IF('[1]TCE - ANEXO IV - Preencher'!K772="","",'[1]TCE - ANEXO IV - Preencher'!K772)</f>
        <v>43892</v>
      </c>
      <c r="J763" s="5" t="str">
        <f>'[1]TCE - ANEXO IV - Preencher'!L772</f>
        <v>26200314202175000196650010002760101314158263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114.85</v>
      </c>
    </row>
    <row r="764" spans="1:12" s="8" customFormat="1" ht="19.5" customHeight="1" x14ac:dyDescent="0.2">
      <c r="A764" s="3">
        <f>IFERROR(VLOOKUP(B764,'[1]DADOS (OCULTAR)'!$P$3:$R$53,3,0),"")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3.1 - Combustíveis e Lubrificantes Automotivos</v>
      </c>
      <c r="D764" s="3">
        <f>'[1]TCE - ANEXO IV - Preencher'!F773</f>
        <v>14202175000196</v>
      </c>
      <c r="E764" s="5" t="str">
        <f>'[1]TCE - ANEXO IV - Preencher'!G773</f>
        <v>IBEFIL COMBUSTIVEIS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000.279.833</v>
      </c>
      <c r="I764" s="6">
        <f>IF('[1]TCE - ANEXO IV - Preencher'!K773="","",'[1]TCE - ANEXO IV - Preencher'!K773)</f>
        <v>43899</v>
      </c>
      <c r="J764" s="5" t="str">
        <f>'[1]TCE - ANEXO IV - Preencher'!L773</f>
        <v>26200314202175000196650010002798331574260507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93.1</v>
      </c>
    </row>
    <row r="765" spans="1:12" s="8" customFormat="1" ht="19.5" customHeight="1" x14ac:dyDescent="0.2">
      <c r="A765" s="3">
        <f>IFERROR(VLOOKUP(B765,'[1]DADOS (OCULTAR)'!$P$3:$R$53,3,0),"")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3.1 - Combustíveis e Lubrificantes Automotivos</v>
      </c>
      <c r="D765" s="3">
        <f>'[1]TCE - ANEXO IV - Preencher'!F774</f>
        <v>14202175000196</v>
      </c>
      <c r="E765" s="5" t="str">
        <f>'[1]TCE - ANEXO IV - Preencher'!G774</f>
        <v>IBEFIL COMBUSTIVEIS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000.280.441</v>
      </c>
      <c r="I765" s="6">
        <f>IF('[1]TCE - ANEXO IV - Preencher'!K774="","",'[1]TCE - ANEXO IV - Preencher'!K774)</f>
        <v>43901</v>
      </c>
      <c r="J765" s="5" t="str">
        <f>'[1]TCE - ANEXO IV - Preencher'!L774</f>
        <v>26200314202175000196650010002804411586152685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75.150000000000006</v>
      </c>
    </row>
    <row r="766" spans="1:12" s="8" customFormat="1" ht="19.5" customHeight="1" x14ac:dyDescent="0.2">
      <c r="A766" s="3">
        <f>IFERROR(VLOOKUP(B766,'[1]DADOS (OCULTAR)'!$P$3:$R$53,3,0),"")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3.1 - Combustíveis e Lubrificantes Automotivos</v>
      </c>
      <c r="D766" s="3">
        <f>'[1]TCE - ANEXO IV - Preencher'!F775</f>
        <v>14202175000196</v>
      </c>
      <c r="E766" s="5" t="str">
        <f>'[1]TCE - ANEXO IV - Preencher'!G775</f>
        <v>IBEFIL COMBUSTIVEIS</v>
      </c>
      <c r="F766" s="5" t="str">
        <f>'[1]TCE - ANEXO IV - Preencher'!H775</f>
        <v>B</v>
      </c>
      <c r="G766" s="5" t="str">
        <f>'[1]TCE - ANEXO IV - Preencher'!I775</f>
        <v>S</v>
      </c>
      <c r="H766" s="5" t="str">
        <f>'[1]TCE - ANEXO IV - Preencher'!J775</f>
        <v>000.275.715</v>
      </c>
      <c r="I766" s="6">
        <f>IF('[1]TCE - ANEXO IV - Preencher'!K775="","",'[1]TCE - ANEXO IV - Preencher'!K775)</f>
        <v>43892</v>
      </c>
      <c r="J766" s="5" t="str">
        <f>'[1]TCE - ANEXO IV - Preencher'!L775</f>
        <v>26200314202175000196650010002757151570336035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187.77</v>
      </c>
    </row>
    <row r="767" spans="1:12" s="8" customFormat="1" ht="19.5" customHeight="1" x14ac:dyDescent="0.2">
      <c r="A767" s="3">
        <f>IFERROR(VLOOKUP(B767,'[1]DADOS (OCULTAR)'!$P$3:$R$53,3,0),"")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3.1 - Combustíveis e Lubrificantes Automotivos</v>
      </c>
      <c r="D767" s="3">
        <f>'[1]TCE - ANEXO IV - Preencher'!F776</f>
        <v>14202175000196</v>
      </c>
      <c r="E767" s="5" t="str">
        <f>'[1]TCE - ANEXO IV - Preencher'!G776</f>
        <v>IBEFIL COMBUSTIVEIS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000.277.068</v>
      </c>
      <c r="I767" s="6">
        <f>IF('[1]TCE - ANEXO IV - Preencher'!K776="","",'[1]TCE - ANEXO IV - Preencher'!K776)</f>
        <v>43894</v>
      </c>
      <c r="J767" s="5" t="str">
        <f>'[1]TCE - ANEXO IV - Preencher'!L776</f>
        <v>26200314202117500019665001002758652361610350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162.52000000000001</v>
      </c>
    </row>
    <row r="768" spans="1:12" s="8" customFormat="1" ht="19.5" customHeight="1" x14ac:dyDescent="0.2">
      <c r="A768" s="3">
        <f>IFERROR(VLOOKUP(B768,'[1]DADOS (OCULTAR)'!$P$3:$R$53,3,0),"")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3.1 - Combustíveis e Lubrificantes Automotivos</v>
      </c>
      <c r="D768" s="3">
        <f>'[1]TCE - ANEXO IV - Preencher'!F777</f>
        <v>14202175000196</v>
      </c>
      <c r="E768" s="5" t="str">
        <f>'[1]TCE - ANEXO IV - Preencher'!G777</f>
        <v>IBEFIL COMBUSTIVEIS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000.280.612</v>
      </c>
      <c r="I768" s="6">
        <f>IF('[1]TCE - ANEXO IV - Preencher'!K777="","",'[1]TCE - ANEXO IV - Preencher'!K777)</f>
        <v>43901</v>
      </c>
      <c r="J768" s="5" t="str">
        <f>'[1]TCE - ANEXO IV - Preencher'!L777</f>
        <v>26300314202175000196040010002806121557063043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201.69</v>
      </c>
    </row>
    <row r="769" spans="1:12" s="8" customFormat="1" ht="19.5" customHeight="1" x14ac:dyDescent="0.2">
      <c r="A769" s="3">
        <f>IFERROR(VLOOKUP(B769,'[1]DADOS (OCULTAR)'!$P$3:$R$53,3,0),"")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3.1 - Combustíveis e Lubrificantes Automotivos</v>
      </c>
      <c r="D769" s="3">
        <f>'[1]TCE - ANEXO IV - Preencher'!F778</f>
        <v>14202175000196</v>
      </c>
      <c r="E769" s="5" t="str">
        <f>'[1]TCE - ANEXO IV - Preencher'!G778</f>
        <v>IBEFIL COMBUSTIVEIS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000.281.381</v>
      </c>
      <c r="I769" s="6">
        <f>IF('[1]TCE - ANEXO IV - Preencher'!K778="","",'[1]TCE - ANEXO IV - Preencher'!K778)</f>
        <v>43902</v>
      </c>
      <c r="J769" s="5" t="str">
        <f>'[1]TCE - ANEXO IV - Preencher'!L778</f>
        <v>26200314202375006198250010002813811254888642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130.47999999999999</v>
      </c>
    </row>
    <row r="770" spans="1:12" s="8" customFormat="1" ht="19.5" customHeight="1" x14ac:dyDescent="0.2">
      <c r="A770" s="3">
        <f>IFERROR(VLOOKUP(B770,'[1]DADOS (OCULTAR)'!$P$3:$R$53,3,0),"")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3.1 - Combustíveis e Lubrificantes Automotivos</v>
      </c>
      <c r="D770" s="3">
        <f>'[1]TCE - ANEXO IV - Preencher'!F779</f>
        <v>14202175000196</v>
      </c>
      <c r="E770" s="5" t="str">
        <f>'[1]TCE - ANEXO IV - Preencher'!G779</f>
        <v>IBEFIL COMBUSTIVEIS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000.277.143</v>
      </c>
      <c r="I770" s="6">
        <f>IF('[1]TCE - ANEXO IV - Preencher'!K779="","",'[1]TCE - ANEXO IV - Preencher'!K779)</f>
        <v>43894</v>
      </c>
      <c r="J770" s="5" t="str">
        <f>'[1]TCE - ANEXO IV - Preencher'!L779</f>
        <v>26200314202175000196650010002771431183526518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93.6</v>
      </c>
    </row>
    <row r="771" spans="1:12" s="8" customFormat="1" ht="19.5" customHeight="1" x14ac:dyDescent="0.2">
      <c r="A771" s="3">
        <f>IFERROR(VLOOKUP(B771,'[1]DADOS (OCULTAR)'!$P$3:$R$53,3,0),"")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3.1 - Combustíveis e Lubrificantes Automotivos</v>
      </c>
      <c r="D771" s="3">
        <f>'[1]TCE - ANEXO IV - Preencher'!F780</f>
        <v>14202175000196</v>
      </c>
      <c r="E771" s="5" t="str">
        <f>'[1]TCE - ANEXO IV - Preencher'!G780</f>
        <v>IBEFIL COMBUSTIVEIS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000.283.326</v>
      </c>
      <c r="I771" s="6">
        <f>IF('[1]TCE - ANEXO IV - Preencher'!K780="","",'[1]TCE - ANEXO IV - Preencher'!K780)</f>
        <v>43906</v>
      </c>
      <c r="J771" s="5" t="str">
        <f>'[1]TCE - ANEXO IV - Preencher'!L780</f>
        <v>26200314202175000196650010002833261917530799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78.17</v>
      </c>
    </row>
    <row r="772" spans="1:12" s="8" customFormat="1" ht="19.5" customHeight="1" x14ac:dyDescent="0.2">
      <c r="A772" s="3">
        <f>IFERROR(VLOOKUP(B772,'[1]DADOS (OCULTAR)'!$P$3:$R$53,3,0),"")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3.1 - Combustíveis e Lubrificantes Automotivos</v>
      </c>
      <c r="D772" s="3">
        <f>'[1]TCE - ANEXO IV - Preencher'!F781</f>
        <v>14202175000196</v>
      </c>
      <c r="E772" s="5" t="str">
        <f>'[1]TCE - ANEXO IV - Preencher'!G781</f>
        <v>IBEFIL COMBUSTIVEIS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000.284.973</v>
      </c>
      <c r="I772" s="6">
        <f>IF('[1]TCE - ANEXO IV - Preencher'!K781="","",'[1]TCE - ANEXO IV - Preencher'!K781)</f>
        <v>43910</v>
      </c>
      <c r="J772" s="5" t="str">
        <f>'[1]TCE - ANEXO IV - Preencher'!L781</f>
        <v>26200314202175000196650010002849731501705187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101.52</v>
      </c>
    </row>
    <row r="773" spans="1:12" s="8" customFormat="1" ht="19.5" customHeight="1" x14ac:dyDescent="0.2">
      <c r="A773" s="3">
        <f>IFERROR(VLOOKUP(B773,'[1]DADOS (OCULTAR)'!$P$3:$R$53,3,0),"")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3.1 - Combustíveis e Lubrificantes Automotivos</v>
      </c>
      <c r="D773" s="3">
        <f>'[1]TCE - ANEXO IV - Preencher'!F782</f>
        <v>14202175000196</v>
      </c>
      <c r="E773" s="5" t="str">
        <f>'[1]TCE - ANEXO IV - Preencher'!G782</f>
        <v>IBEFIL COMBUSTIVEIS</v>
      </c>
      <c r="F773" s="5" t="str">
        <f>'[1]TCE - ANEXO IV - Preencher'!H782</f>
        <v>B</v>
      </c>
      <c r="G773" s="5" t="str">
        <f>'[1]TCE - ANEXO IV - Preencher'!I782</f>
        <v>S</v>
      </c>
      <c r="H773" s="5" t="str">
        <f>'[1]TCE - ANEXO IV - Preencher'!J782</f>
        <v>000.281.438</v>
      </c>
      <c r="I773" s="6">
        <f>IF('[1]TCE - ANEXO IV - Preencher'!K782="","",'[1]TCE - ANEXO IV - Preencher'!K782)</f>
        <v>43902</v>
      </c>
      <c r="J773" s="5" t="str">
        <f>'[1]TCE - ANEXO IV - Preencher'!L782</f>
        <v>26200314202175000196650010002814389367167037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90.01</v>
      </c>
    </row>
    <row r="774" spans="1:12" s="8" customFormat="1" ht="19.5" customHeight="1" x14ac:dyDescent="0.2">
      <c r="A774" s="3">
        <f>IFERROR(VLOOKUP(B774,'[1]DADOS (OCULTAR)'!$P$3:$R$53,3,0),"")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3.1 - Combustíveis e Lubrificantes Automotivos</v>
      </c>
      <c r="D774" s="3">
        <f>'[1]TCE - ANEXO IV - Preencher'!F783</f>
        <v>14202175000196</v>
      </c>
      <c r="E774" s="5" t="str">
        <f>'[1]TCE - ANEXO IV - Preencher'!G783</f>
        <v>IBEFIL COMBUSTIVEIS</v>
      </c>
      <c r="F774" s="5" t="str">
        <f>'[1]TCE - ANEXO IV - Preencher'!H783</f>
        <v>B</v>
      </c>
      <c r="G774" s="5" t="str">
        <f>'[1]TCE - ANEXO IV - Preencher'!I783</f>
        <v>S</v>
      </c>
      <c r="H774" s="5" t="str">
        <f>'[1]TCE - ANEXO IV - Preencher'!J783</f>
        <v>000.284.359</v>
      </c>
      <c r="I774" s="6">
        <f>IF('[1]TCE - ANEXO IV - Preencher'!K783="","",'[1]TCE - ANEXO IV - Preencher'!K783)</f>
        <v>43908</v>
      </c>
      <c r="J774" s="5" t="str">
        <f>'[1]TCE - ANEXO IV - Preencher'!L783</f>
        <v>26200314202175000196650010002843599147361893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53.55</v>
      </c>
    </row>
    <row r="775" spans="1:12" s="8" customFormat="1" ht="19.5" customHeight="1" x14ac:dyDescent="0.2">
      <c r="A775" s="3">
        <f>IFERROR(VLOOKUP(B775,'[1]DADOS (OCULTAR)'!$P$3:$R$53,3,0),"")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3.1 - Combustíveis e Lubrificantes Automotivos</v>
      </c>
      <c r="D775" s="3">
        <f>'[1]TCE - ANEXO IV - Preencher'!F784</f>
        <v>14202175000196</v>
      </c>
      <c r="E775" s="5" t="str">
        <f>'[1]TCE - ANEXO IV - Preencher'!G784</f>
        <v>IBEFIL COMBUSTIVEIS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000.287.913</v>
      </c>
      <c r="I775" s="6">
        <f>IF('[1]TCE - ANEXO IV - Preencher'!K784="","",'[1]TCE - ANEXO IV - Preencher'!K784)</f>
        <v>43920</v>
      </c>
      <c r="J775" s="5" t="str">
        <f>'[1]TCE - ANEXO IV - Preencher'!L784</f>
        <v>26200314202175000196650010002879131138394140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99</v>
      </c>
    </row>
    <row r="776" spans="1:12" s="8" customFormat="1" ht="19.5" customHeight="1" x14ac:dyDescent="0.2">
      <c r="A776" s="3">
        <f>IFERROR(VLOOKUP(B776,'[1]DADOS (OCULTAR)'!$P$3:$R$53,3,0),"")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3.1 - Combustíveis e Lubrificantes Automotivos</v>
      </c>
      <c r="D776" s="3">
        <f>'[1]TCE - ANEXO IV - Preencher'!F785</f>
        <v>14202175000196</v>
      </c>
      <c r="E776" s="5" t="str">
        <f>'[1]TCE - ANEXO IV - Preencher'!G785</f>
        <v>IBEFIL COMBUSTIVEIS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000.288.191</v>
      </c>
      <c r="I776" s="6">
        <f>IF('[1]TCE - ANEXO IV - Preencher'!K785="","",'[1]TCE - ANEXO IV - Preencher'!K785)</f>
        <v>43921</v>
      </c>
      <c r="J776" s="5" t="str">
        <f>'[1]TCE - ANEXO IV - Preencher'!L785</f>
        <v>26200314202175000196650010002881911133779181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69.75</v>
      </c>
    </row>
    <row r="777" spans="1:12" s="8" customFormat="1" ht="19.5" customHeight="1" x14ac:dyDescent="0.2">
      <c r="A777" s="3">
        <f>IFERROR(VLOOKUP(B777,'[1]DADOS (OCULTAR)'!$P$3:$R$53,3,0),"")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3.1 - Combustíveis e Lubrificantes Automotivos</v>
      </c>
      <c r="D777" s="3">
        <f>'[1]TCE - ANEXO IV - Preencher'!F786</f>
        <v>14202175000196</v>
      </c>
      <c r="E777" s="5" t="str">
        <f>'[1]TCE - ANEXO IV - Preencher'!G786</f>
        <v>IBEFIL COMBUSTIVEIS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000.284.697</v>
      </c>
      <c r="I777" s="6">
        <f>IF('[1]TCE - ANEXO IV - Preencher'!K786="","",'[1]TCE - ANEXO IV - Preencher'!K786)</f>
        <v>43909</v>
      </c>
      <c r="J777" s="5" t="str">
        <f>'[1]TCE - ANEXO IV - Preencher'!L786</f>
        <v>26200314202125000196650010002348973712682271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162</v>
      </c>
    </row>
    <row r="778" spans="1:12" s="8" customFormat="1" ht="19.5" customHeight="1" x14ac:dyDescent="0.2">
      <c r="A778" s="3">
        <f>IFERROR(VLOOKUP(B778,'[1]DADOS (OCULTAR)'!$P$3:$R$53,3,0),"")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3.1 - Combustíveis e Lubrificantes Automotivos</v>
      </c>
      <c r="D778" s="3">
        <f>'[1]TCE - ANEXO IV - Preencher'!F787</f>
        <v>14202175000196</v>
      </c>
      <c r="E778" s="5" t="str">
        <f>'[1]TCE - ANEXO IV - Preencher'!G787</f>
        <v>IBEFIL COMBUSTIVEIS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000.286.742</v>
      </c>
      <c r="I778" s="6">
        <f>IF('[1]TCE - ANEXO IV - Preencher'!K787="","",'[1]TCE - ANEXO IV - Preencher'!K787)</f>
        <v>43916</v>
      </c>
      <c r="J778" s="5" t="str">
        <f>'[1]TCE - ANEXO IV - Preencher'!L787</f>
        <v>26200314202175000196650030002867421801824805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134.02000000000001</v>
      </c>
    </row>
    <row r="779" spans="1:12" s="8" customFormat="1" ht="19.5" customHeight="1" x14ac:dyDescent="0.2">
      <c r="A779" s="3">
        <f>IFERROR(VLOOKUP(B779,'[1]DADOS (OCULTAR)'!$P$3:$R$53,3,0),"")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3.1 - Combustíveis e Lubrificantes Automotivos</v>
      </c>
      <c r="D779" s="3">
        <f>'[1]TCE - ANEXO IV - Preencher'!F788</f>
        <v>14202175000196</v>
      </c>
      <c r="E779" s="5" t="str">
        <f>'[1]TCE - ANEXO IV - Preencher'!G788</f>
        <v>IBEFIL COMBUSTIVEIS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000.286.445</v>
      </c>
      <c r="I779" s="6">
        <f>IF('[1]TCE - ANEXO IV - Preencher'!K788="","",'[1]TCE - ANEXO IV - Preencher'!K788)</f>
        <v>43914</v>
      </c>
      <c r="J779" s="5" t="str">
        <f>'[1]TCE - ANEXO IV - Preencher'!L788</f>
        <v>26200314202175000196650010002864451305383927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153.56</v>
      </c>
    </row>
    <row r="780" spans="1:12" s="8" customFormat="1" ht="19.5" customHeight="1" x14ac:dyDescent="0.2">
      <c r="A780" s="3">
        <f>IFERROR(VLOOKUP(B780,'[1]DADOS (OCULTAR)'!$P$3:$R$53,3,0),"")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3.1 - Combustíveis e Lubrificantes Automotivos</v>
      </c>
      <c r="D780" s="3">
        <f>'[1]TCE - ANEXO IV - Preencher'!F789</f>
        <v>14202175000196</v>
      </c>
      <c r="E780" s="5" t="str">
        <f>'[1]TCE - ANEXO IV - Preencher'!G789</f>
        <v>IBEFIL COMBUSTIVEIS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000.286.724</v>
      </c>
      <c r="I780" s="6">
        <f>IF('[1]TCE - ANEXO IV - Preencher'!K789="","",'[1]TCE - ANEXO IV - Preencher'!K789)</f>
        <v>43915</v>
      </c>
      <c r="J780" s="5" t="str">
        <f>'[1]TCE - ANEXO IV - Preencher'!L789</f>
        <v>26200314202175000196650010002867241444978284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101.72</v>
      </c>
    </row>
    <row r="781" spans="1:12" s="8" customFormat="1" ht="19.5" customHeight="1" x14ac:dyDescent="0.2">
      <c r="A781" s="3">
        <f>IFERROR(VLOOKUP(B781,'[1]DADOS (OCULTAR)'!$P$3:$R$53,3,0),"")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3.1 - Combustíveis e Lubrificantes Automotivos</v>
      </c>
      <c r="D781" s="3">
        <f>'[1]TCE - ANEXO IV - Preencher'!F790</f>
        <v>14202175000196</v>
      </c>
      <c r="E781" s="5" t="str">
        <f>'[1]TCE - ANEXO IV - Preencher'!G790</f>
        <v>IBEFIL COMBUSTIVEIS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000.288.349</v>
      </c>
      <c r="I781" s="6">
        <f>IF('[1]TCE - ANEXO IV - Preencher'!K790="","",'[1]TCE - ANEXO IV - Preencher'!K790)</f>
        <v>43921</v>
      </c>
      <c r="J781" s="5" t="str">
        <f>'[1]TCE - ANEXO IV - Preencher'!L790</f>
        <v>26200314202175000196650010002883491491122575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142.55000000000001</v>
      </c>
    </row>
    <row r="782" spans="1:12" s="8" customFormat="1" ht="19.5" customHeight="1" x14ac:dyDescent="0.2">
      <c r="A782" s="3">
        <f>IFERROR(VLOOKUP(B782,'[1]DADOS (OCULTAR)'!$P$3:$R$53,3,0),"")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3.1 - Combustíveis e Lubrificantes Automotivos</v>
      </c>
      <c r="D782" s="3">
        <f>'[1]TCE - ANEXO IV - Preencher'!F791</f>
        <v>11694577000167</v>
      </c>
      <c r="E782" s="5" t="str">
        <f>'[1]TCE - ANEXO IV - Preencher'!G791</f>
        <v>IGUEP INCORPORADORA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>129164</v>
      </c>
      <c r="I782" s="6">
        <f>IF('[1]TCE - ANEXO IV - Preencher'!K791="","",'[1]TCE - ANEXO IV - Preencher'!K791)</f>
        <v>43907</v>
      </c>
      <c r="J782" s="5" t="str">
        <f>'[1]TCE - ANEXO IV - Preencher'!L791</f>
        <v>26300311694570001676501100012916410008036773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165.96</v>
      </c>
    </row>
    <row r="783" spans="1:12" s="8" customFormat="1" ht="19.5" customHeight="1" x14ac:dyDescent="0.2">
      <c r="A783" s="3">
        <f>IFERROR(VLOOKUP(B783,'[1]DADOS (OCULTAR)'!$P$3:$R$53,3,0),"")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3.1 - Combustíveis e Lubrificantes Automotivos</v>
      </c>
      <c r="D783" s="3">
        <f>'[1]TCE - ANEXO IV - Preencher'!F792</f>
        <v>12634127000141</v>
      </c>
      <c r="E783" s="5" t="str">
        <f>'[1]TCE - ANEXO IV - Preencher'!G792</f>
        <v>OTAVIANO BEZERRA FIL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000.013.825</v>
      </c>
      <c r="I783" s="6">
        <f>IF('[1]TCE - ANEXO IV - Preencher'!K792="","",'[1]TCE - ANEXO IV - Preencher'!K792)</f>
        <v>43893</v>
      </c>
      <c r="J783" s="5" t="str">
        <f>'[1]TCE - ANEXO IV - Preencher'!L792</f>
        <v>26200312634127000141650550000138251765759019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117.14</v>
      </c>
    </row>
    <row r="784" spans="1:12" s="8" customFormat="1" ht="19.5" customHeight="1" x14ac:dyDescent="0.2">
      <c r="A784" s="3">
        <f>IFERROR(VLOOKUP(B784,'[1]DADOS (OCULTAR)'!$P$3:$R$53,3,0),"")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3.1 - Combustíveis e Lubrificantes Automotivos</v>
      </c>
      <c r="D784" s="3">
        <f>'[1]TCE - ANEXO IV - Preencher'!F793</f>
        <v>12634127000141</v>
      </c>
      <c r="E784" s="5" t="str">
        <f>'[1]TCE - ANEXO IV - Preencher'!G793</f>
        <v>OTAVIANO BEZERRA FIL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000.013.921</v>
      </c>
      <c r="I784" s="6">
        <f>IF('[1]TCE - ANEXO IV - Preencher'!K793="","",'[1]TCE - ANEXO IV - Preencher'!K793)</f>
        <v>43894</v>
      </c>
      <c r="J784" s="5" t="str">
        <f>'[1]TCE - ANEXO IV - Preencher'!L793</f>
        <v>26200312634127000141650650000139211511187947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143.66999999999999</v>
      </c>
    </row>
    <row r="785" spans="1:12" s="8" customFormat="1" ht="19.5" customHeight="1" x14ac:dyDescent="0.2">
      <c r="A785" s="3">
        <f>IFERROR(VLOOKUP(B785,'[1]DADOS (OCULTAR)'!$P$3:$R$53,3,0),"")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3.1 - Combustíveis e Lubrificantes Automotivos</v>
      </c>
      <c r="D785" s="3">
        <f>'[1]TCE - ANEXO IV - Preencher'!F794</f>
        <v>12634127000141</v>
      </c>
      <c r="E785" s="5" t="str">
        <f>'[1]TCE - ANEXO IV - Preencher'!G794</f>
        <v>OTAVIANO BEZERRA FIL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000.014.811</v>
      </c>
      <c r="I785" s="6">
        <f>IF('[1]TCE - ANEXO IV - Preencher'!K794="","",'[1]TCE - ANEXO IV - Preencher'!K794)</f>
        <v>43908</v>
      </c>
      <c r="J785" s="5" t="str">
        <f>'[1]TCE - ANEXO IV - Preencher'!L794</f>
        <v>26200312634127000141650650000148111522384736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132.77000000000001</v>
      </c>
    </row>
    <row r="786" spans="1:12" s="8" customFormat="1" ht="19.5" customHeight="1" x14ac:dyDescent="0.2">
      <c r="A786" s="3">
        <f>IFERROR(VLOOKUP(B786,'[1]DADOS (OCULTAR)'!$P$3:$R$53,3,0),"")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3.1 - Combustíveis e Lubrificantes Automotivos</v>
      </c>
      <c r="D786" s="3">
        <f>'[1]TCE - ANEXO IV - Preencher'!F795</f>
        <v>12634127000141</v>
      </c>
      <c r="E786" s="5" t="str">
        <f>'[1]TCE - ANEXO IV - Preencher'!G795</f>
        <v>OTAVIANO BEZERRA FIL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000.014.983</v>
      </c>
      <c r="I786" s="6">
        <f>IF('[1]TCE - ANEXO IV - Preencher'!K795="","",'[1]TCE - ANEXO IV - Preencher'!K795)</f>
        <v>43910</v>
      </c>
      <c r="J786" s="5" t="str">
        <f>'[1]TCE - ANEXO IV - Preencher'!L795</f>
        <v>26200312634127000141650650000149831349060808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79.02</v>
      </c>
    </row>
    <row r="787" spans="1:12" s="8" customFormat="1" ht="19.5" customHeight="1" x14ac:dyDescent="0.2">
      <c r="A787" s="3">
        <f>IFERROR(VLOOKUP(B787,'[1]DADOS (OCULTAR)'!$P$3:$R$53,3,0),"")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3.1 - Combustíveis e Lubrificantes Automotivos</v>
      </c>
      <c r="D787" s="3">
        <f>'[1]TCE - ANEXO IV - Preencher'!F796</f>
        <v>12634127000141</v>
      </c>
      <c r="E787" s="5" t="str">
        <f>'[1]TCE - ANEXO IV - Preencher'!G796</f>
        <v>OTAVIANO BEZERRA FIL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000.015.066</v>
      </c>
      <c r="I787" s="6">
        <f>IF('[1]TCE - ANEXO IV - Preencher'!K796="","",'[1]TCE - ANEXO IV - Preencher'!K796)</f>
        <v>43912</v>
      </c>
      <c r="J787" s="5" t="str">
        <f>'[1]TCE - ANEXO IV - Preencher'!L796</f>
        <v>26200312634127000141650650000150651397803909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108.21</v>
      </c>
    </row>
    <row r="788" spans="1:12" s="8" customFormat="1" ht="19.5" customHeight="1" x14ac:dyDescent="0.2">
      <c r="A788" s="3">
        <f>IFERROR(VLOOKUP(B788,'[1]DADOS (OCULTAR)'!$P$3:$R$53,3,0),"")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3.1 - Combustíveis e Lubrificantes Automotivos</v>
      </c>
      <c r="D788" s="3">
        <f>'[1]TCE - ANEXO IV - Preencher'!F797</f>
        <v>12634127000141</v>
      </c>
      <c r="E788" s="5" t="str">
        <f>'[1]TCE - ANEXO IV - Preencher'!G797</f>
        <v>OTAVIANO BEZERRA FIL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000.015.090</v>
      </c>
      <c r="I788" s="6">
        <f>IF('[1]TCE - ANEXO IV - Preencher'!K797="","",'[1]TCE - ANEXO IV - Preencher'!K797)</f>
        <v>43912</v>
      </c>
      <c r="J788" s="5" t="str">
        <f>'[1]TCE - ANEXO IV - Preencher'!L797</f>
        <v>26200312634127000141660650000150901769369289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109.75</v>
      </c>
    </row>
    <row r="789" spans="1:12" s="8" customFormat="1" ht="19.5" customHeight="1" x14ac:dyDescent="0.2">
      <c r="A789" s="3">
        <f>IFERROR(VLOOKUP(B789,'[1]DADOS (OCULTAR)'!$P$3:$R$53,3,0),"")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3.1 - Combustíveis e Lubrificantes Automotivos</v>
      </c>
      <c r="D789" s="3">
        <f>'[1]TCE - ANEXO IV - Preencher'!F798</f>
        <v>12634127000141</v>
      </c>
      <c r="E789" s="5" t="str">
        <f>'[1]TCE - ANEXO IV - Preencher'!G798</f>
        <v>OTAVIANO BEZERRA FIL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000.013.709</v>
      </c>
      <c r="I789" s="6">
        <f>IF('[1]TCE - ANEXO IV - Preencher'!K798="","",'[1]TCE - ANEXO IV - Preencher'!K798)</f>
        <v>43892</v>
      </c>
      <c r="J789" s="5" t="str">
        <f>'[1]TCE - ANEXO IV - Preencher'!L798</f>
        <v>26200312634127000141650650000137091687198820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108.73</v>
      </c>
    </row>
    <row r="790" spans="1:12" s="8" customFormat="1" ht="19.5" customHeight="1" x14ac:dyDescent="0.2">
      <c r="A790" s="3">
        <f>IFERROR(VLOOKUP(B790,'[1]DADOS (OCULTAR)'!$P$3:$R$53,3,0),"")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3.1 - Combustíveis e Lubrificantes Automotivos</v>
      </c>
      <c r="D790" s="3">
        <f>'[1]TCE - ANEXO IV - Preencher'!F799</f>
        <v>12634127000141</v>
      </c>
      <c r="E790" s="5" t="str">
        <f>'[1]TCE - ANEXO IV - Preencher'!G799</f>
        <v>OTAVIANO BEZERRA FIL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000.013.781</v>
      </c>
      <c r="I790" s="6">
        <f>IF('[1]TCE - ANEXO IV - Preencher'!K799="","",'[1]TCE - ANEXO IV - Preencher'!K799)</f>
        <v>43893</v>
      </c>
      <c r="J790" s="5" t="str">
        <f>'[1]TCE - ANEXO IV - Preencher'!L799</f>
        <v>26200312634127000141650650000137811329729753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110.02</v>
      </c>
    </row>
    <row r="791" spans="1:12" s="8" customFormat="1" ht="19.5" customHeight="1" x14ac:dyDescent="0.2">
      <c r="A791" s="3">
        <f>IFERROR(VLOOKUP(B791,'[1]DADOS (OCULTAR)'!$P$3:$R$53,3,0),"")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3.1 - Combustíveis e Lubrificantes Automotivos</v>
      </c>
      <c r="D791" s="3">
        <f>'[1]TCE - ANEXO IV - Preencher'!F800</f>
        <v>12634127000141</v>
      </c>
      <c r="E791" s="5" t="str">
        <f>'[1]TCE - ANEXO IV - Preencher'!G800</f>
        <v>OTAVIANO BEZERRA FIL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000.013.815</v>
      </c>
      <c r="I791" s="6">
        <f>IF('[1]TCE - ANEXO IV - Preencher'!K800="","",'[1]TCE - ANEXO IV - Preencher'!K800)</f>
        <v>43893</v>
      </c>
      <c r="J791" s="5" t="str">
        <f>'[1]TCE - ANEXO IV - Preencher'!L800</f>
        <v>26200312634127000141650650000138151588179024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108.55</v>
      </c>
    </row>
    <row r="792" spans="1:12" s="8" customFormat="1" ht="19.5" customHeight="1" x14ac:dyDescent="0.2">
      <c r="A792" s="3">
        <f>IFERROR(VLOOKUP(B792,'[1]DADOS (OCULTAR)'!$P$3:$R$53,3,0),"")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3.1 - Combustíveis e Lubrificantes Automotivos</v>
      </c>
      <c r="D792" s="3">
        <f>'[1]TCE - ANEXO IV - Preencher'!F801</f>
        <v>12634127000141</v>
      </c>
      <c r="E792" s="5" t="str">
        <f>'[1]TCE - ANEXO IV - Preencher'!G801</f>
        <v>OTAVIANO BEZERRA FIL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000.013.845</v>
      </c>
      <c r="I792" s="6">
        <f>IF('[1]TCE - ANEXO IV - Preencher'!K801="","",'[1]TCE - ANEXO IV - Preencher'!K801)</f>
        <v>43893</v>
      </c>
      <c r="J792" s="5" t="str">
        <f>'[1]TCE - ANEXO IV - Preencher'!L801</f>
        <v>26200312634127000141650650000138451205489830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113.51</v>
      </c>
    </row>
    <row r="793" spans="1:12" s="8" customFormat="1" ht="19.5" customHeight="1" x14ac:dyDescent="0.2">
      <c r="A793" s="3">
        <f>IFERROR(VLOOKUP(B793,'[1]DADOS (OCULTAR)'!$P$3:$R$53,3,0),"")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3.1 - Combustíveis e Lubrificantes Automotivos</v>
      </c>
      <c r="D793" s="3">
        <f>'[1]TCE - ANEXO IV - Preencher'!F802</f>
        <v>12634127000141</v>
      </c>
      <c r="E793" s="5" t="str">
        <f>'[1]TCE - ANEXO IV - Preencher'!G802</f>
        <v>OTAVIANO BEZERRA FIL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000.014.025</v>
      </c>
      <c r="I793" s="6">
        <f>IF('[1]TCE - ANEXO IV - Preencher'!K802="","",'[1]TCE - ANEXO IV - Preencher'!K802)</f>
        <v>43896</v>
      </c>
      <c r="J793" s="5" t="str">
        <f>'[1]TCE - ANEXO IV - Preencher'!L802</f>
        <v>25200312634127000141650650000140251941099588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87.29</v>
      </c>
    </row>
    <row r="794" spans="1:12" s="8" customFormat="1" ht="19.5" customHeight="1" x14ac:dyDescent="0.2">
      <c r="A794" s="3">
        <f>IFERROR(VLOOKUP(B794,'[1]DADOS (OCULTAR)'!$P$3:$R$53,3,0),"")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3.1 - Combustíveis e Lubrificantes Automotivos</v>
      </c>
      <c r="D794" s="3">
        <f>'[1]TCE - ANEXO IV - Preencher'!F803</f>
        <v>12634127000141</v>
      </c>
      <c r="E794" s="5" t="str">
        <f>'[1]TCE - ANEXO IV - Preencher'!G803</f>
        <v>OTAVIANO BEZERRA FIL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000.014.049</v>
      </c>
      <c r="I794" s="6">
        <f>IF('[1]TCE - ANEXO IV - Preencher'!K803="","",'[1]TCE - ANEXO IV - Preencher'!K803)</f>
        <v>43896</v>
      </c>
      <c r="J794" s="5" t="str">
        <f>'[1]TCE - ANEXO IV - Preencher'!L803</f>
        <v>26200312256327000141650650000140491574509468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85.04</v>
      </c>
    </row>
    <row r="795" spans="1:12" s="8" customFormat="1" ht="19.5" customHeight="1" x14ac:dyDescent="0.2">
      <c r="A795" s="3">
        <f>IFERROR(VLOOKUP(B795,'[1]DADOS (OCULTAR)'!$P$3:$R$53,3,0),"")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3.1 - Combustíveis e Lubrificantes Automotivos</v>
      </c>
      <c r="D795" s="3">
        <f>'[1]TCE - ANEXO IV - Preencher'!F804</f>
        <v>12634127000141</v>
      </c>
      <c r="E795" s="5" t="str">
        <f>'[1]TCE - ANEXO IV - Preencher'!G804</f>
        <v>OTAVIANO BEZERRA FIL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000.014.092</v>
      </c>
      <c r="I795" s="6">
        <f>IF('[1]TCE - ANEXO IV - Preencher'!K804="","",'[1]TCE - ANEXO IV - Preencher'!K804)</f>
        <v>43897</v>
      </c>
      <c r="J795" s="5" t="str">
        <f>'[1]TCE - ANEXO IV - Preencher'!L804</f>
        <v>26200312634127000141650550000140921481045510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119.3</v>
      </c>
    </row>
    <row r="796" spans="1:12" s="8" customFormat="1" ht="19.5" customHeight="1" x14ac:dyDescent="0.2">
      <c r="A796" s="3">
        <f>IFERROR(VLOOKUP(B796,'[1]DADOS (OCULTAR)'!$P$3:$R$53,3,0),"")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3.1 - Combustíveis e Lubrificantes Automotivos</v>
      </c>
      <c r="D796" s="3">
        <f>'[1]TCE - ANEXO IV - Preencher'!F805</f>
        <v>12634127000141</v>
      </c>
      <c r="E796" s="5" t="str">
        <f>'[1]TCE - ANEXO IV - Preencher'!G805</f>
        <v>OTAVIANO BEZERRA FIL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000.014.264</v>
      </c>
      <c r="I796" s="6">
        <f>IF('[1]TCE - ANEXO IV - Preencher'!K805="","",'[1]TCE - ANEXO IV - Preencher'!K805)</f>
        <v>43900</v>
      </c>
      <c r="J796" s="5" t="str">
        <f>'[1]TCE - ANEXO IV - Preencher'!L805</f>
        <v>26200312634127000141650650000142641486019636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74.55</v>
      </c>
    </row>
    <row r="797" spans="1:12" s="8" customFormat="1" ht="19.5" customHeight="1" x14ac:dyDescent="0.2">
      <c r="A797" s="3">
        <f>IFERROR(VLOOKUP(B797,'[1]DADOS (OCULTAR)'!$P$3:$R$53,3,0),"")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3.1 - Combustíveis e Lubrificantes Automotivos</v>
      </c>
      <c r="D797" s="3">
        <f>'[1]TCE - ANEXO IV - Preencher'!F806</f>
        <v>12634127000141</v>
      </c>
      <c r="E797" s="5" t="str">
        <f>'[1]TCE - ANEXO IV - Preencher'!G806</f>
        <v>OTAVIANO BEZERRA FIL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000.014.728</v>
      </c>
      <c r="I797" s="6">
        <f>IF('[1]TCE - ANEXO IV - Preencher'!K806="","",'[1]TCE - ANEXO IV - Preencher'!K806)</f>
        <v>43906</v>
      </c>
      <c r="J797" s="5" t="str">
        <f>'[1]TCE - ANEXO IV - Preencher'!L806</f>
        <v>26200312634127000141650650000147281201241530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113.01</v>
      </c>
    </row>
    <row r="798" spans="1:12" s="8" customFormat="1" ht="19.5" customHeight="1" x14ac:dyDescent="0.2">
      <c r="A798" s="3">
        <f>IFERROR(VLOOKUP(B798,'[1]DADOS (OCULTAR)'!$P$3:$R$53,3,0),"")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3.1 - Combustíveis e Lubrificantes Automotivos</v>
      </c>
      <c r="D798" s="3">
        <f>'[1]TCE - ANEXO IV - Preencher'!F807</f>
        <v>12634127000141</v>
      </c>
      <c r="E798" s="5" t="str">
        <f>'[1]TCE - ANEXO IV - Preencher'!G807</f>
        <v>OTAVIANO BEZERRA FIL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000.014.749</v>
      </c>
      <c r="I798" s="6">
        <f>IF('[1]TCE - ANEXO IV - Preencher'!K807="","",'[1]TCE - ANEXO IV - Preencher'!K807)</f>
        <v>43907</v>
      </c>
      <c r="J798" s="5" t="str">
        <f>'[1]TCE - ANEXO IV - Preencher'!L807</f>
        <v>26200312634127000141660650000147491201331521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86.36</v>
      </c>
    </row>
    <row r="799" spans="1:12" s="8" customFormat="1" ht="19.5" customHeight="1" x14ac:dyDescent="0.2">
      <c r="A799" s="3">
        <f>IFERROR(VLOOKUP(B799,'[1]DADOS (OCULTAR)'!$P$3:$R$53,3,0),"")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3.1 - Combustíveis e Lubrificantes Automotivos</v>
      </c>
      <c r="D799" s="3">
        <f>'[1]TCE - ANEXO IV - Preencher'!F808</f>
        <v>12634127000141</v>
      </c>
      <c r="E799" s="5" t="str">
        <f>'[1]TCE - ANEXO IV - Preencher'!G808</f>
        <v>OTAVIANO BEZERRA FIL</v>
      </c>
      <c r="F799" s="5" t="str">
        <f>'[1]TCE - ANEXO IV - Preencher'!H808</f>
        <v>B</v>
      </c>
      <c r="G799" s="5" t="str">
        <f>'[1]TCE - ANEXO IV - Preencher'!I808</f>
        <v>S</v>
      </c>
      <c r="H799" s="5" t="str">
        <f>'[1]TCE - ANEXO IV - Preencher'!J808</f>
        <v>000.014.883</v>
      </c>
      <c r="I799" s="6">
        <f>IF('[1]TCE - ANEXO IV - Preencher'!K808="","",'[1]TCE - ANEXO IV - Preencher'!K808)</f>
        <v>43909</v>
      </c>
      <c r="J799" s="5" t="str">
        <f>'[1]TCE - ANEXO IV - Preencher'!L808</f>
        <v>25200312634127000141650550000148831515718329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101.02</v>
      </c>
    </row>
    <row r="800" spans="1:12" s="8" customFormat="1" ht="19.5" customHeight="1" x14ac:dyDescent="0.2">
      <c r="A800" s="3">
        <f>IFERROR(VLOOKUP(B800,'[1]DADOS (OCULTAR)'!$P$3:$R$53,3,0),"")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3.1 - Combustíveis e Lubrificantes Automotivos</v>
      </c>
      <c r="D800" s="3">
        <f>'[1]TCE - ANEXO IV - Preencher'!F809</f>
        <v>12634127000141</v>
      </c>
      <c r="E800" s="5" t="str">
        <f>'[1]TCE - ANEXO IV - Preencher'!G809</f>
        <v>OTAVIANO BEZERRA FIL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000.014.915</v>
      </c>
      <c r="I800" s="6">
        <f>IF('[1]TCE - ANEXO IV - Preencher'!K809="","",'[1]TCE - ANEXO IV - Preencher'!K809)</f>
        <v>43909</v>
      </c>
      <c r="J800" s="5" t="str">
        <f>'[1]TCE - ANEXO IV - Preencher'!L809</f>
        <v>26200312634127000141650650000149151264350640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133.01</v>
      </c>
    </row>
    <row r="801" spans="1:12" s="8" customFormat="1" ht="19.5" customHeight="1" x14ac:dyDescent="0.2">
      <c r="A801" s="3">
        <f>IFERROR(VLOOKUP(B801,'[1]DADOS (OCULTAR)'!$P$3:$R$53,3,0),"")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3.1 - Combustíveis e Lubrificantes Automotivos</v>
      </c>
      <c r="D801" s="3">
        <f>'[1]TCE - ANEXO IV - Preencher'!F810</f>
        <v>12634127000141</v>
      </c>
      <c r="E801" s="5" t="str">
        <f>'[1]TCE - ANEXO IV - Preencher'!G810</f>
        <v>OTAVIANO BEZERRA FIL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000.015.324</v>
      </c>
      <c r="I801" s="6">
        <f>IF('[1]TCE - ANEXO IV - Preencher'!K810="","",'[1]TCE - ANEXO IV - Preencher'!K810)</f>
        <v>43917</v>
      </c>
      <c r="J801" s="5" t="str">
        <f>'[1]TCE - ANEXO IV - Preencher'!L810</f>
        <v>26200312634127000141650650000153241375919714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110.01</v>
      </c>
    </row>
    <row r="802" spans="1:12" s="8" customFormat="1" ht="19.5" customHeight="1" x14ac:dyDescent="0.2">
      <c r="A802" s="3">
        <f>IFERROR(VLOOKUP(B802,'[1]DADOS (OCULTAR)'!$P$3:$R$53,3,0),"")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3.1 - Combustíveis e Lubrificantes Automotivos</v>
      </c>
      <c r="D802" s="3">
        <f>'[1]TCE - ANEXO IV - Preencher'!F811</f>
        <v>12634127000141</v>
      </c>
      <c r="E802" s="5" t="str">
        <f>'[1]TCE - ANEXO IV - Preencher'!G811</f>
        <v>OTAVIANO BEZERRA FIL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000.015.359</v>
      </c>
      <c r="I802" s="6">
        <f>IF('[1]TCE - ANEXO IV - Preencher'!K811="","",'[1]TCE - ANEXO IV - Preencher'!K811)</f>
        <v>43918</v>
      </c>
      <c r="J802" s="5" t="str">
        <f>'[1]TCE - ANEXO IV - Preencher'!L811</f>
        <v>26200312634127000141650650000153591636881232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129.69999999999999</v>
      </c>
    </row>
    <row r="803" spans="1:12" s="8" customFormat="1" ht="19.5" customHeight="1" x14ac:dyDescent="0.2">
      <c r="A803" s="3">
        <f>IFERROR(VLOOKUP(B803,'[1]DADOS (OCULTAR)'!$P$3:$R$53,3,0),"")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3.1 - Combustíveis e Lubrificantes Automotivos</v>
      </c>
      <c r="D803" s="3">
        <f>'[1]TCE - ANEXO IV - Preencher'!F812</f>
        <v>12634127000141</v>
      </c>
      <c r="E803" s="5" t="str">
        <f>'[1]TCE - ANEXO IV - Preencher'!G812</f>
        <v>OTAVIANO BEZERRA FIL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000.015.417</v>
      </c>
      <c r="I803" s="6">
        <f>IF('[1]TCE - ANEXO IV - Preencher'!K812="","",'[1]TCE - ANEXO IV - Preencher'!K812)</f>
        <v>43918</v>
      </c>
      <c r="J803" s="5" t="str">
        <f>'[1]TCE - ANEXO IV - Preencher'!L812</f>
        <v>26200312634127000141550550000154171473097922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122.01</v>
      </c>
    </row>
    <row r="804" spans="1:12" s="8" customFormat="1" ht="19.5" customHeight="1" x14ac:dyDescent="0.2">
      <c r="A804" s="3">
        <f>IFERROR(VLOOKUP(B804,'[1]DADOS (OCULTAR)'!$P$3:$R$53,3,0),"")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3.1 - Combustíveis e Lubrificantes Automotivos</v>
      </c>
      <c r="D804" s="3">
        <f>'[1]TCE - ANEXO IV - Preencher'!F813</f>
        <v>12634127000141</v>
      </c>
      <c r="E804" s="5" t="str">
        <f>'[1]TCE - ANEXO IV - Preencher'!G813</f>
        <v>OTAVIANO BEZERRA FIL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000.015.547</v>
      </c>
      <c r="I804" s="6">
        <f>IF('[1]TCE - ANEXO IV - Preencher'!K813="","",'[1]TCE - ANEXO IV - Preencher'!K813)</f>
        <v>43921</v>
      </c>
      <c r="J804" s="5" t="str">
        <f>'[1]TCE - ANEXO IV - Preencher'!L813</f>
        <v>26200312634127000141650650000156471991551200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72.73</v>
      </c>
    </row>
    <row r="805" spans="1:12" s="8" customFormat="1" ht="19.5" customHeight="1" x14ac:dyDescent="0.2">
      <c r="A805" s="3">
        <f>IFERROR(VLOOKUP(B805,'[1]DADOS (OCULTAR)'!$P$3:$R$53,3,0),"")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3.1 - Combustíveis e Lubrificantes Automotivos</v>
      </c>
      <c r="D805" s="3">
        <f>'[1]TCE - ANEXO IV - Preencher'!F814</f>
        <v>12634127000141</v>
      </c>
      <c r="E805" s="5" t="str">
        <f>'[1]TCE - ANEXO IV - Preencher'!G814</f>
        <v>OTAVIANO BEZERRA FIL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000.015.138</v>
      </c>
      <c r="I805" s="6">
        <f>IF('[1]TCE - ANEXO IV - Preencher'!K814="","",'[1]TCE - ANEXO IV - Preencher'!K814)</f>
        <v>43914</v>
      </c>
      <c r="J805" s="5" t="str">
        <f>'[1]TCE - ANEXO IV - Preencher'!L814</f>
        <v>26200312634127000141650650000151381140928424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155.02000000000001</v>
      </c>
    </row>
    <row r="806" spans="1:12" s="8" customFormat="1" ht="19.5" customHeight="1" x14ac:dyDescent="0.2">
      <c r="A806" s="3">
        <f>IFERROR(VLOOKUP(B806,'[1]DADOS (OCULTAR)'!$P$3:$R$53,3,0),"")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3.1 - Combustíveis e Lubrificantes Automotivos</v>
      </c>
      <c r="D806" s="3">
        <f>'[1]TCE - ANEXO IV - Preencher'!F815</f>
        <v>12634127000141</v>
      </c>
      <c r="E806" s="5" t="str">
        <f>'[1]TCE - ANEXO IV - Preencher'!G815</f>
        <v>OTAVIANO BEZERRA FIL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000.015.054</v>
      </c>
      <c r="I806" s="6">
        <f>IF('[1]TCE - ANEXO IV - Preencher'!K815="","",'[1]TCE - ANEXO IV - Preencher'!K815)</f>
        <v>43911</v>
      </c>
      <c r="J806" s="5" t="str">
        <f>'[1]TCE - ANEXO IV - Preencher'!L815</f>
        <v>26200312634127000141650650000150541906053715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106.49</v>
      </c>
    </row>
    <row r="807" spans="1:12" s="8" customFormat="1" ht="19.5" customHeight="1" x14ac:dyDescent="0.2">
      <c r="A807" s="3">
        <f>IFERROR(VLOOKUP(B807,'[1]DADOS (OCULTAR)'!$P$3:$R$53,3,0),"")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3.1 - Combustíveis e Lubrificantes Automotivos</v>
      </c>
      <c r="D807" s="3">
        <f>'[1]TCE - ANEXO IV - Preencher'!F816</f>
        <v>11412312000129</v>
      </c>
      <c r="E807" s="5" t="str">
        <f>'[1]TCE - ANEXO IV - Preencher'!G816</f>
        <v>POSTO BOA VISTA III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71580</v>
      </c>
      <c r="I807" s="6">
        <f>IF('[1]TCE - ANEXO IV - Preencher'!K816="","",'[1]TCE - ANEXO IV - Preencher'!K816)</f>
        <v>43894</v>
      </c>
      <c r="J807" s="5" t="str">
        <f>'[1]TCE - ANEXO IV - Preencher'!L816</f>
        <v>26200311412312000129650010000715801000716214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313.01</v>
      </c>
    </row>
    <row r="808" spans="1:12" s="8" customFormat="1" ht="19.5" customHeight="1" x14ac:dyDescent="0.2">
      <c r="A808" s="3">
        <f>IFERROR(VLOOKUP(B808,'[1]DADOS (OCULTAR)'!$P$3:$R$53,3,0),"")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3.1 - Combustíveis e Lubrificantes Automotivos</v>
      </c>
      <c r="D808" s="3">
        <f>'[1]TCE - ANEXO IV - Preencher'!F817</f>
        <v>11412312000129</v>
      </c>
      <c r="E808" s="5" t="str">
        <f>'[1]TCE - ANEXO IV - Preencher'!G817</f>
        <v>POSTO BOA VISTA III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72221</v>
      </c>
      <c r="I808" s="6">
        <f>IF('[1]TCE - ANEXO IV - Preencher'!K817="","",'[1]TCE - ANEXO IV - Preencher'!K817)</f>
        <v>43902</v>
      </c>
      <c r="J808" s="5" t="str">
        <f>'[1]TCE - ANEXO IV - Preencher'!L817</f>
        <v>26200311412312000129650010000722211000722645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207.27</v>
      </c>
    </row>
    <row r="809" spans="1:12" s="8" customFormat="1" ht="19.5" customHeight="1" x14ac:dyDescent="0.2">
      <c r="A809" s="3">
        <f>IFERROR(VLOOKUP(B809,'[1]DADOS (OCULTAR)'!$P$3:$R$53,3,0),"")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3.1 - Combustíveis e Lubrificantes Automotivos</v>
      </c>
      <c r="D809" s="3">
        <f>'[1]TCE - ANEXO IV - Preencher'!F818</f>
        <v>11412312000129</v>
      </c>
      <c r="E809" s="5" t="str">
        <f>'[1]TCE - ANEXO IV - Preencher'!G818</f>
        <v>POSTO BOA VISTA III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72785</v>
      </c>
      <c r="I809" s="6">
        <f>IF('[1]TCE - ANEXO IV - Preencher'!K818="","",'[1]TCE - ANEXO IV - Preencher'!K818)</f>
        <v>43909</v>
      </c>
      <c r="J809" s="5" t="str">
        <f>'[1]TCE - ANEXO IV - Preencher'!L818</f>
        <v>26200311412312000129650010000727851000728320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239.38</v>
      </c>
    </row>
    <row r="810" spans="1:12" s="8" customFormat="1" ht="19.5" customHeight="1" x14ac:dyDescent="0.2">
      <c r="A810" s="3">
        <f>IFERROR(VLOOKUP(B810,'[1]DADOS (OCULTAR)'!$P$3:$R$53,3,0),"")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3.1 - Combustíveis e Lubrificantes Automotivos</v>
      </c>
      <c r="D810" s="3">
        <f>'[1]TCE - ANEXO IV - Preencher'!F819</f>
        <v>11412312000129</v>
      </c>
      <c r="E810" s="5" t="str">
        <f>'[1]TCE - ANEXO IV - Preencher'!G819</f>
        <v>POSTO BOA VISTA III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73092</v>
      </c>
      <c r="I810" s="6">
        <f>IF('[1]TCE - ANEXO IV - Preencher'!K819="","",'[1]TCE - ANEXO IV - Preencher'!K819)</f>
        <v>43916</v>
      </c>
      <c r="J810" s="5" t="str">
        <f>'[1]TCE - ANEXO IV - Preencher'!L819</f>
        <v>26200311412312000129650010000730921000731402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159.75</v>
      </c>
    </row>
    <row r="811" spans="1:12" s="8" customFormat="1" ht="19.5" customHeight="1" x14ac:dyDescent="0.2">
      <c r="A811" s="3">
        <f>IFERROR(VLOOKUP(B811,'[1]DADOS (OCULTAR)'!$P$3:$R$53,3,0),"")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3.1 - Combustíveis e Lubrificantes Automotivos</v>
      </c>
      <c r="D811" s="3">
        <f>'[1]TCE - ANEXO IV - Preencher'!F820</f>
        <v>11412312000129</v>
      </c>
      <c r="E811" s="5" t="str">
        <f>'[1]TCE - ANEXO IV - Preencher'!G820</f>
        <v>POSTO BOA VISTA III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73260</v>
      </c>
      <c r="I811" s="6">
        <f>IF('[1]TCE - ANEXO IV - Preencher'!K820="","",'[1]TCE - ANEXO IV - Preencher'!K820)</f>
        <v>43921</v>
      </c>
      <c r="J811" s="5" t="str">
        <f>'[1]TCE - ANEXO IV - Preencher'!L820</f>
        <v>26200311412312000129650010000783260100073089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200</v>
      </c>
    </row>
    <row r="812" spans="1:12" s="8" customFormat="1" ht="19.5" customHeight="1" x14ac:dyDescent="0.2">
      <c r="A812" s="3">
        <f>IFERROR(VLOOKUP(B812,'[1]DADOS (OCULTAR)'!$P$3:$R$53,3,0),"")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3.1 - Combustíveis e Lubrificantes Automotivos</v>
      </c>
      <c r="D812" s="3">
        <f>'[1]TCE - ANEXO IV - Preencher'!F821</f>
        <v>9798307000235</v>
      </c>
      <c r="E812" s="5" t="str">
        <f>'[1]TCE - ANEXO IV - Preencher'!G821</f>
        <v>SERVICAR SA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79057</v>
      </c>
      <c r="I812" s="6">
        <f>IF('[1]TCE - ANEXO IV - Preencher'!K821="","",'[1]TCE - ANEXO IV - Preencher'!K821)</f>
        <v>43903</v>
      </c>
      <c r="J812" s="5" t="str">
        <f>'[1]TCE - ANEXO IV - Preencher'!L821</f>
        <v>26200309798307000235650130000790057100124578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151.26</v>
      </c>
    </row>
    <row r="813" spans="1:12" s="8" customFormat="1" ht="19.5" customHeight="1" x14ac:dyDescent="0.2">
      <c r="A813" s="3">
        <f>IFERROR(VLOOKUP(B813,'[1]DADOS (OCULTAR)'!$P$3:$R$53,3,0),"")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3.1 - Combustíveis e Lubrificantes Automotivos</v>
      </c>
      <c r="D813" s="3">
        <f>'[1]TCE - ANEXO IV - Preencher'!F822</f>
        <v>9798307000235</v>
      </c>
      <c r="E813" s="5" t="str">
        <f>'[1]TCE - ANEXO IV - Preencher'!G822</f>
        <v>SERVICAR SA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81315</v>
      </c>
      <c r="I813" s="6">
        <f>IF('[1]TCE - ANEXO IV - Preencher'!K822="","",'[1]TCE - ANEXO IV - Preencher'!K822)</f>
        <v>43914</v>
      </c>
      <c r="J813" s="5" t="str">
        <f>'[1]TCE - ANEXO IV - Preencher'!L822</f>
        <v>26200309798307000023565013000081315100130093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175.15</v>
      </c>
    </row>
    <row r="814" spans="1:12" s="8" customFormat="1" ht="19.5" customHeight="1" x14ac:dyDescent="0.2">
      <c r="A814" s="3">
        <f>IFERROR(VLOOKUP(B814,'[1]DADOS (OCULTAR)'!$P$3:$R$53,3,0),"")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3.1 - Combustíveis e Lubrificantes Automotivos</v>
      </c>
      <c r="D814" s="3">
        <f>'[1]TCE - ANEXO IV - Preencher'!F823</f>
        <v>9798307000235</v>
      </c>
      <c r="E814" s="5" t="str">
        <f>'[1]TCE - ANEXO IV - Preencher'!G823</f>
        <v>SERVICAR SA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81783</v>
      </c>
      <c r="I814" s="6">
        <f>IF('[1]TCE - ANEXO IV - Preencher'!K823="","",'[1]TCE - ANEXO IV - Preencher'!K823)</f>
        <v>43917</v>
      </c>
      <c r="J814" s="5" t="str">
        <f>'[1]TCE - ANEXO IV - Preencher'!L823</f>
        <v>26200309798307000235650130000817831001311866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155.86000000000001</v>
      </c>
    </row>
    <row r="815" spans="1:12" s="8" customFormat="1" ht="19.5" customHeight="1" x14ac:dyDescent="0.2">
      <c r="A815" s="3">
        <f>IFERROR(VLOOKUP(B815,'[1]DADOS (OCULTAR)'!$P$3:$R$53,3,0),"")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5.8 - Locação de Veículos Automotores</v>
      </c>
      <c r="D815" s="3">
        <f>'[1]TCE - ANEXO IV - Preencher'!F824</f>
        <v>16670085049162</v>
      </c>
      <c r="E815" s="5" t="str">
        <f>'[1]TCE - ANEXO IV - Preencher'!G824</f>
        <v>LOCALIZA RENT A CAR S/A</v>
      </c>
      <c r="F815" s="5" t="str">
        <f>'[1]TCE - ANEXO IV - Preencher'!H824</f>
        <v>S</v>
      </c>
      <c r="G815" s="5" t="str">
        <f>'[1]TCE - ANEXO IV - Preencher'!I824</f>
        <v>S</v>
      </c>
      <c r="H815" s="5" t="str">
        <f>'[1]TCE - ANEXO IV - Preencher'!J824</f>
        <v>42196</v>
      </c>
      <c r="I815" s="6">
        <f>IF('[1]TCE - ANEXO IV - Preencher'!K824="","",'[1]TCE - ANEXO IV - Preencher'!K824)</f>
        <v>43909</v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>2604106</v>
      </c>
      <c r="L815" s="7">
        <f>'[1]TCE - ANEXO IV - Preencher'!N824</f>
        <v>1500</v>
      </c>
    </row>
    <row r="816" spans="1:12" s="8" customFormat="1" ht="19.5" customHeight="1" x14ac:dyDescent="0.2">
      <c r="A816" s="3">
        <f>IFERROR(VLOOKUP(B816,'[1]DADOS (OCULTAR)'!$P$3:$R$53,3,0),"")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5.99 - Outros Serviços de Terceiros Pessoa Jurídica</v>
      </c>
      <c r="D816" s="3">
        <f>'[1]TCE - ANEXO IV - Preencher'!F825</f>
        <v>20147617002276</v>
      </c>
      <c r="E816" s="5" t="str">
        <f>'[1]TCE - ANEXO IV - Preencher'!G825</f>
        <v>JAMEF TRANSPORTES EIRELI</v>
      </c>
      <c r="F816" s="5" t="str">
        <f>'[1]TCE - ANEXO IV - Preencher'!H825</f>
        <v>S</v>
      </c>
      <c r="G816" s="5" t="str">
        <f>'[1]TCE - ANEXO IV - Preencher'!I825</f>
        <v>S</v>
      </c>
      <c r="H816" s="5" t="str">
        <f>'[1]TCE - ANEXO IV - Preencher'!J825</f>
        <v>4902460</v>
      </c>
      <c r="I816" s="6">
        <f>IF('[1]TCE - ANEXO IV - Preencher'!K825="","",'[1]TCE - ANEXO IV - Preencher'!K825)</f>
        <v>43896</v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>3550308</v>
      </c>
      <c r="L816" s="7">
        <f>'[1]TCE - ANEXO IV - Preencher'!N825</f>
        <v>383.68</v>
      </c>
    </row>
    <row r="817" spans="1:12" s="8" customFormat="1" ht="19.5" customHeight="1" x14ac:dyDescent="0.2">
      <c r="A817" s="3">
        <f>IFERROR(VLOOKUP(B817,'[1]DADOS (OCULTAR)'!$P$3:$R$53,3,0),"")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3.12 - Material Hospitalar</v>
      </c>
      <c r="D817" s="3">
        <f>'[1]TCE - ANEXO IV - Preencher'!F826</f>
        <v>2684571000118</v>
      </c>
      <c r="E817" s="5" t="str">
        <f>'[1]TCE - ANEXO IV - Preencher'!G826</f>
        <v>DINAMICA HOSPITALAR LTDA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2082</v>
      </c>
      <c r="I817" s="6">
        <f>IF('[1]TCE - ANEXO IV - Preencher'!K826="","",'[1]TCE - ANEXO IV - Preencher'!K826)</f>
        <v>43914</v>
      </c>
      <c r="J817" s="5" t="str">
        <f>'[1]TCE - ANEXO IV - Preencher'!L826</f>
        <v>26200302684571000118550030000020821121048275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2950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2020-08-03T15:04:17Z</dcterms:created>
  <dcterms:modified xsi:type="dcterms:W3CDTF">2020-08-03T15:04:29Z</dcterms:modified>
</cp:coreProperties>
</file>