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B4948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S4940" i="1"/>
  <c r="R4940" i="1"/>
  <c r="Q4940" i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S4934" i="1"/>
  <c r="R4934" i="1"/>
  <c r="Q4934" i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S4918" i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AB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B4859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AB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AB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AB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S4803" i="1"/>
  <c r="R4803" i="1"/>
  <c r="Q4803" i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S4795" i="1"/>
  <c r="R4795" i="1"/>
  <c r="Q4795" i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AB4788" i="1" s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B4484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V4411" i="1" s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AB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AB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AB4261" i="1" s="1"/>
  <c r="R4261" i="1"/>
  <c r="S4261" i="1" s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AB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AB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AB4245" i="1" s="1"/>
  <c r="R4245" i="1"/>
  <c r="S4245" i="1" s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AB4241" i="1" s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AB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AB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S4177" i="1" s="1"/>
  <c r="Q4177" i="1"/>
  <c r="P4177" i="1"/>
  <c r="O4177" i="1"/>
  <c r="N4177" i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B4150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AB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AB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B4102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B4086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B4070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V4064" i="1" s="1"/>
  <c r="T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V4056" i="1" s="1"/>
  <c r="T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B4054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V4048" i="1" s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B4038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V4032" i="1" s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B4022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AB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B4006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AB3963" i="1" s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AB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AB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AB3939" i="1" s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AB3937" i="1" s="1"/>
  <c r="U3937" i="1"/>
  <c r="T3937" i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P3921" i="1"/>
  <c r="O3921" i="1"/>
  <c r="N3921" i="1"/>
  <c r="L3921" i="1"/>
  <c r="K3921" i="1"/>
  <c r="M3921" i="1" s="1"/>
  <c r="AB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AB3913" i="1" s="1"/>
  <c r="U3913" i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AB3723" i="1" s="1"/>
  <c r="U3723" i="1"/>
  <c r="T3723" i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AB3709" i="1" s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AB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B3699" i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S3696" i="1"/>
  <c r="R3696" i="1"/>
  <c r="Q3696" i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AB3685" i="1" s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AB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AB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AB3659" i="1" s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AB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P3651" i="1" s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S3639" i="1"/>
  <c r="R3639" i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AB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AB3630" i="1" s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AB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AB3614" i="1" s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AB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AB3600" i="1" s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S3599" i="1"/>
  <c r="R3599" i="1"/>
  <c r="Q3599" i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P3598" i="1"/>
  <c r="O3598" i="1"/>
  <c r="N3598" i="1"/>
  <c r="L3598" i="1"/>
  <c r="K3598" i="1"/>
  <c r="M3598" i="1" s="1"/>
  <c r="J3598" i="1"/>
  <c r="AB3598" i="1" s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AB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M3582" i="1" s="1"/>
  <c r="J3582" i="1"/>
  <c r="AB3582" i="1" s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AB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AB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M3550" i="1" s="1"/>
  <c r="J3550" i="1"/>
  <c r="AB3550" i="1" s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AB3544" i="1" s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S3543" i="1"/>
  <c r="R3543" i="1"/>
  <c r="Q3543" i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AB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AB3536" i="1" s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S3535" i="1"/>
  <c r="R3535" i="1"/>
  <c r="Q3535" i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AB3534" i="1" s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AB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AB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AB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S3479" i="1"/>
  <c r="R3479" i="1"/>
  <c r="Q3479" i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AB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AB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S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AB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AB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M3422" i="1" s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AB3416" i="1" s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S3415" i="1"/>
  <c r="R3415" i="1"/>
  <c r="Q3415" i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AB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AB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M3390" i="1" s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AB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AB3374" i="1" s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AB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O3358" i="1"/>
  <c r="N3358" i="1"/>
  <c r="P3358" i="1" s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AB3342" i="1" s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AB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S3327" i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AB3320" i="1" s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AB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AB3310" i="1" s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O3294" i="1"/>
  <c r="N3294" i="1"/>
  <c r="P3294" i="1" s="1"/>
  <c r="L3294" i="1"/>
  <c r="K3294" i="1"/>
  <c r="M3294" i="1" s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AB3288" i="1" s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AB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AB3280" i="1" s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AB3278" i="1" s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AB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O3262" i="1"/>
  <c r="N3262" i="1"/>
  <c r="P3262" i="1" s="1"/>
  <c r="L3262" i="1"/>
  <c r="K3262" i="1"/>
  <c r="M3262" i="1" s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AB3256" i="1" s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AB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AB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AB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AB3220" i="1" s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P3218" i="1"/>
  <c r="O3218" i="1"/>
  <c r="N3218" i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AB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AB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AB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AB3188" i="1" s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R3184" i="1"/>
  <c r="Q3184" i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AB3180" i="1" s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AB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AB3164" i="1" s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AB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R3152" i="1"/>
  <c r="Q3152" i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AB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AB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S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AB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AB3124" i="1" s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AB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S3101" i="1"/>
  <c r="R3101" i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AB3092" i="1" s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AB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AB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S3069" i="1"/>
  <c r="R3069" i="1"/>
  <c r="Q3069" i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AB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B3050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M3044" i="1" s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S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B3034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B3030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S3029" i="1"/>
  <c r="R3029" i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AB3028" i="1" s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AB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S3013" i="1"/>
  <c r="R3013" i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S3005" i="1"/>
  <c r="R3005" i="1"/>
  <c r="Q3005" i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AB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AB2996" i="1" s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S2963" i="1"/>
  <c r="R2963" i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S2931" i="1"/>
  <c r="R2931" i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S2923" i="1"/>
  <c r="R2923" i="1"/>
  <c r="Q2923" i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P2918" i="1"/>
  <c r="O2918" i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P2894" i="1"/>
  <c r="O2894" i="1"/>
  <c r="N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S2867" i="1"/>
  <c r="R2867" i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S2859" i="1"/>
  <c r="R2859" i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S2843" i="1"/>
  <c r="R2843" i="1"/>
  <c r="Q2843" i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S2835" i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S2803" i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S2797" i="1" s="1"/>
  <c r="Q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AB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AB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O2786" i="1"/>
  <c r="N2786" i="1"/>
  <c r="P2786" i="1" s="1"/>
  <c r="AB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AB2778" i="1" s="1"/>
  <c r="U2778" i="1"/>
  <c r="T2778" i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S2775" i="1"/>
  <c r="R2775" i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S2767" i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S2759" i="1"/>
  <c r="R2759" i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AB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AB2754" i="1" s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AB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B2746" i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AB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O2722" i="1"/>
  <c r="N2722" i="1"/>
  <c r="P2722" i="1" s="1"/>
  <c r="AB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AB2714" i="1" s="1"/>
  <c r="U2714" i="1"/>
  <c r="T2714" i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AB2700" i="1" s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S2695" i="1"/>
  <c r="R2695" i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AB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AB2690" i="1" s="1"/>
  <c r="U2690" i="1"/>
  <c r="T2690" i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B2662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S2641" i="1"/>
  <c r="R2641" i="1"/>
  <c r="Q2641" i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AB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M2622" i="1" s="1"/>
  <c r="K2622" i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AB2610" i="1" s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S2609" i="1"/>
  <c r="R2609" i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S2601" i="1"/>
  <c r="R2601" i="1"/>
  <c r="Q2601" i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B2598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AB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M2558" i="1" s="1"/>
  <c r="K2558" i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AB2546" i="1" s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B2534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B2514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AB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M2494" i="1" s="1"/>
  <c r="K2494" i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B2470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B2450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AB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M2430" i="1" s="1"/>
  <c r="K2430" i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AB2418" i="1" s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S2417" i="1"/>
  <c r="R2417" i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M2398" i="1" s="1"/>
  <c r="K2398" i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B2378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M2366" i="1" s="1"/>
  <c r="K2366" i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B2346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M2334" i="1" s="1"/>
  <c r="K2334" i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B2314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B2302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AB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B2282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S2281" i="1"/>
  <c r="R2281" i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B2270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AB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B2250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S2249" i="1"/>
  <c r="R2249" i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AB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B2218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B2206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B2198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B2186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S2185" i="1"/>
  <c r="R2185" i="1"/>
  <c r="Q2185" i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S2177" i="1"/>
  <c r="R2177" i="1"/>
  <c r="Q2177" i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AB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B2154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B2142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B2134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B2122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S2121" i="1"/>
  <c r="R2121" i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B2110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B2102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B2090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B2078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B2058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S2049" i="1"/>
  <c r="R2049" i="1"/>
  <c r="Q2049" i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B2046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AB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B2026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S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AB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B2002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S2001" i="1"/>
  <c r="R2001" i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S1985" i="1"/>
  <c r="R1985" i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AB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B1970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S1969" i="1"/>
  <c r="R1969" i="1"/>
  <c r="Q1969" i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B1962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S1961" i="1"/>
  <c r="R1961" i="1"/>
  <c r="Q1961" i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S1953" i="1"/>
  <c r="R1953" i="1"/>
  <c r="Q1953" i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AB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B1938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S1937" i="1"/>
  <c r="R1937" i="1"/>
  <c r="Q1937" i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S1929" i="1"/>
  <c r="R1929" i="1"/>
  <c r="Q1929" i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AB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AB1910" i="1" s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S1905" i="1"/>
  <c r="R1905" i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AB1898" i="1" s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S1897" i="1"/>
  <c r="R1897" i="1"/>
  <c r="Q1897" i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AB1878" i="1" s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AB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AB1834" i="1" s="1"/>
  <c r="H1834" i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AB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AB1824" i="1" s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AB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B1816" i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B1802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V1790" i="1" s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AB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B1778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AB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AB1770" i="1" s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AB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B1760" i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V1758" i="1" s="1"/>
  <c r="R1758" i="1"/>
  <c r="Q1758" i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AB1754" i="1" s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AB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S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AB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AB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V1742" i="1" s="1"/>
  <c r="R1742" i="1"/>
  <c r="Q1742" i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AB1738" i="1" s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AB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AB1730" i="1" s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M1728" i="1" s="1"/>
  <c r="AB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AB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AB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B1704" i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AB1698" i="1" s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AB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AB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AB1680" i="1" s="1"/>
  <c r="W1680" i="1"/>
  <c r="U1680" i="1"/>
  <c r="T1680" i="1"/>
  <c r="V1680" i="1" s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AB1674" i="1" s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AB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S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AB1666" i="1" s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AB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P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S1499" i="1"/>
  <c r="R1499" i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S1467" i="1"/>
  <c r="R1467" i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S1451" i="1"/>
  <c r="R1451" i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B1436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M1428" i="1" s="1"/>
  <c r="K1428" i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AB1412" i="1" s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B1404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B1396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AB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M1380" i="1" s="1"/>
  <c r="K1380" i="1"/>
  <c r="J1380" i="1"/>
  <c r="AB1380" i="1" s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B1364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K1356" i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AB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AB1324" i="1" s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B1316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B1308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M1300" i="1" s="1"/>
  <c r="K1300" i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M1292" i="1" s="1"/>
  <c r="K1292" i="1"/>
  <c r="J1292" i="1"/>
  <c r="AB1292" i="1" s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M1276" i="1" s="1"/>
  <c r="K1276" i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B1252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B1244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B1236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S1235" i="1"/>
  <c r="R1235" i="1"/>
  <c r="Q1235" i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B1228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B1220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AB1212" i="1" s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M1204" i="1" s="1"/>
  <c r="K1204" i="1"/>
  <c r="J1204" i="1"/>
  <c r="AB1204" i="1" s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AB1196" i="1" s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B1188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M1180" i="1" s="1"/>
  <c r="K1180" i="1"/>
  <c r="J1180" i="1"/>
  <c r="AB1180" i="1" s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M1172" i="1" s="1"/>
  <c r="K1172" i="1"/>
  <c r="J1172" i="1"/>
  <c r="AB1172" i="1" s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B1164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AB1148" i="1" s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B1140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S1139" i="1"/>
  <c r="R1139" i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B1132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B1102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B1096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AB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B1080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AB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O980" i="1"/>
  <c r="N980" i="1"/>
  <c r="P980" i="1" s="1"/>
  <c r="AB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P976" i="1"/>
  <c r="O976" i="1"/>
  <c r="N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B972" i="1"/>
  <c r="AA972" i="1"/>
  <c r="Y972" i="1"/>
  <c r="X972" i="1"/>
  <c r="Z972" i="1" s="1"/>
  <c r="W972" i="1"/>
  <c r="U972" i="1"/>
  <c r="T972" i="1"/>
  <c r="V972" i="1" s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AB966" i="1" s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M964" i="1" s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O956" i="1"/>
  <c r="N956" i="1"/>
  <c r="P956" i="1" s="1"/>
  <c r="L956" i="1"/>
  <c r="K956" i="1"/>
  <c r="M956" i="1" s="1"/>
  <c r="J956" i="1"/>
  <c r="AB956" i="1" s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B940" i="1"/>
  <c r="AA940" i="1"/>
  <c r="Y940" i="1"/>
  <c r="X940" i="1"/>
  <c r="Z940" i="1" s="1"/>
  <c r="W940" i="1"/>
  <c r="U940" i="1"/>
  <c r="T940" i="1"/>
  <c r="V940" i="1" s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P932" i="1" s="1"/>
  <c r="L932" i="1"/>
  <c r="K932" i="1"/>
  <c r="M932" i="1" s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B908" i="1"/>
  <c r="AA908" i="1"/>
  <c r="Y908" i="1"/>
  <c r="X908" i="1"/>
  <c r="Z908" i="1" s="1"/>
  <c r="W908" i="1"/>
  <c r="U908" i="1"/>
  <c r="T908" i="1"/>
  <c r="V908" i="1" s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AB902" i="1" s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O900" i="1"/>
  <c r="N900" i="1"/>
  <c r="P900" i="1" s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AB884" i="1" s="1"/>
  <c r="W884" i="1"/>
  <c r="U884" i="1"/>
  <c r="T884" i="1"/>
  <c r="V884" i="1" s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B309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AB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B301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AB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B293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B285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B277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B269" i="1"/>
  <c r="AA269" i="1"/>
  <c r="Y269" i="1"/>
  <c r="X269" i="1"/>
  <c r="Z269" i="1" s="1"/>
  <c r="W269" i="1"/>
  <c r="U269" i="1"/>
  <c r="T269" i="1"/>
  <c r="V269" i="1" s="1"/>
  <c r="S269" i="1"/>
  <c r="R269" i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B261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B253" i="1"/>
  <c r="AA253" i="1"/>
  <c r="Y253" i="1"/>
  <c r="X253" i="1"/>
  <c r="Z253" i="1" s="1"/>
  <c r="W253" i="1"/>
  <c r="U253" i="1"/>
  <c r="T253" i="1"/>
  <c r="V253" i="1" s="1"/>
  <c r="S253" i="1"/>
  <c r="R253" i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B245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B237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B229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B221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AB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B213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B205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B197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B189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B181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AB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O173" i="1"/>
  <c r="N173" i="1"/>
  <c r="P173" i="1" s="1"/>
  <c r="AB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AB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AB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AB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147" i="1" l="1"/>
  <c r="AB5" i="1"/>
  <c r="AB7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7" i="1"/>
  <c r="AB102" i="1"/>
  <c r="AB117" i="1"/>
  <c r="AB125" i="1"/>
  <c r="AB131" i="1"/>
  <c r="AB151" i="1"/>
  <c r="AB170" i="1"/>
  <c r="AB226" i="1"/>
  <c r="AB290" i="1"/>
  <c r="AB15" i="1"/>
  <c r="AB29" i="1"/>
  <c r="AB36" i="1"/>
  <c r="AB38" i="1"/>
  <c r="AB45" i="1"/>
  <c r="AB52" i="1"/>
  <c r="AB54" i="1"/>
  <c r="AB61" i="1"/>
  <c r="AB68" i="1"/>
  <c r="AB70" i="1"/>
  <c r="AB77" i="1"/>
  <c r="AB85" i="1"/>
  <c r="AB95" i="1"/>
  <c r="AB105" i="1"/>
  <c r="AB130" i="1"/>
  <c r="AB149" i="1"/>
  <c r="AB159" i="1"/>
  <c r="AB190" i="1"/>
  <c r="AB254" i="1"/>
  <c r="AB17" i="1"/>
  <c r="AB49" i="1"/>
  <c r="AB107" i="1"/>
  <c r="AB158" i="1"/>
  <c r="AB214" i="1"/>
  <c r="AB278" i="1"/>
  <c r="AB4" i="1"/>
  <c r="AB6" i="1"/>
  <c r="AB13" i="1"/>
  <c r="AB20" i="1"/>
  <c r="AB22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101" i="1"/>
  <c r="AB109" i="1"/>
  <c r="AB111" i="1"/>
  <c r="AB126" i="1"/>
  <c r="AB135" i="1"/>
  <c r="AB165" i="1"/>
  <c r="AB186" i="1"/>
  <c r="AB250" i="1"/>
  <c r="AB892" i="1"/>
  <c r="AB100" i="1"/>
  <c r="AB116" i="1"/>
  <c r="AB164" i="1"/>
  <c r="AB179" i="1"/>
  <c r="AB219" i="1"/>
  <c r="AB243" i="1"/>
  <c r="AB275" i="1"/>
  <c r="AB307" i="1"/>
  <c r="AB332" i="1"/>
  <c r="AB440" i="1"/>
  <c r="AB444" i="1"/>
  <c r="AB448" i="1"/>
  <c r="AB460" i="1"/>
  <c r="AB504" i="1"/>
  <c r="AB544" i="1"/>
  <c r="AB548" i="1"/>
  <c r="AB552" i="1"/>
  <c r="AB564" i="1"/>
  <c r="AB644" i="1"/>
  <c r="AB720" i="1"/>
  <c r="AB732" i="1"/>
  <c r="AB756" i="1"/>
  <c r="AB792" i="1"/>
  <c r="AB796" i="1"/>
  <c r="AB836" i="1"/>
  <c r="AB840" i="1"/>
  <c r="AB856" i="1"/>
  <c r="AB872" i="1"/>
  <c r="AB946" i="1"/>
  <c r="AB1083" i="1"/>
  <c r="AB1177" i="1"/>
  <c r="AB1224" i="1"/>
  <c r="AB1233" i="1"/>
  <c r="AB1340" i="1"/>
  <c r="AB1377" i="1"/>
  <c r="AB92" i="1"/>
  <c r="AB108" i="1"/>
  <c r="AB140" i="1"/>
  <c r="AB172" i="1"/>
  <c r="AB84" i="1"/>
  <c r="P88" i="1"/>
  <c r="AB88" i="1" s="1"/>
  <c r="V90" i="1"/>
  <c r="AB90" i="1" s="1"/>
  <c r="Z94" i="1"/>
  <c r="AB94" i="1" s="1"/>
  <c r="M97" i="1"/>
  <c r="AB97" i="1" s="1"/>
  <c r="S99" i="1"/>
  <c r="AB99" i="1" s="1"/>
  <c r="P104" i="1"/>
  <c r="V106" i="1"/>
  <c r="AB106" i="1" s="1"/>
  <c r="Z110" i="1"/>
  <c r="AB110" i="1" s="1"/>
  <c r="M113" i="1"/>
  <c r="AB113" i="1" s="1"/>
  <c r="S115" i="1"/>
  <c r="AB115" i="1" s="1"/>
  <c r="P120" i="1"/>
  <c r="AB120" i="1" s="1"/>
  <c r="V122" i="1"/>
  <c r="AB122" i="1" s="1"/>
  <c r="Z126" i="1"/>
  <c r="M129" i="1"/>
  <c r="AB129" i="1" s="1"/>
  <c r="S131" i="1"/>
  <c r="P136" i="1"/>
  <c r="V138" i="1"/>
  <c r="AB138" i="1" s="1"/>
  <c r="Z142" i="1"/>
  <c r="AB142" i="1" s="1"/>
  <c r="M145" i="1"/>
  <c r="AB145" i="1" s="1"/>
  <c r="S147" i="1"/>
  <c r="P152" i="1"/>
  <c r="AB152" i="1" s="1"/>
  <c r="V154" i="1"/>
  <c r="AB154" i="1" s="1"/>
  <c r="Z158" i="1"/>
  <c r="M161" i="1"/>
  <c r="AB161" i="1" s="1"/>
  <c r="S163" i="1"/>
  <c r="AB163" i="1" s="1"/>
  <c r="P168" i="1"/>
  <c r="V170" i="1"/>
  <c r="P176" i="1"/>
  <c r="AB176" i="1" s="1"/>
  <c r="V178" i="1"/>
  <c r="AB178" i="1" s="1"/>
  <c r="P184" i="1"/>
  <c r="V186" i="1"/>
  <c r="P192" i="1"/>
  <c r="AB192" i="1" s="1"/>
  <c r="V194" i="1"/>
  <c r="AB194" i="1" s="1"/>
  <c r="P200" i="1"/>
  <c r="V202" i="1"/>
  <c r="AB202" i="1" s="1"/>
  <c r="P208" i="1"/>
  <c r="AB208" i="1" s="1"/>
  <c r="V210" i="1"/>
  <c r="AB210" i="1" s="1"/>
  <c r="P216" i="1"/>
  <c r="V218" i="1"/>
  <c r="AB218" i="1" s="1"/>
  <c r="P224" i="1"/>
  <c r="AB224" i="1" s="1"/>
  <c r="V226" i="1"/>
  <c r="P232" i="1"/>
  <c r="V234" i="1"/>
  <c r="AB234" i="1" s="1"/>
  <c r="P240" i="1"/>
  <c r="AB240" i="1" s="1"/>
  <c r="V242" i="1"/>
  <c r="AB242" i="1" s="1"/>
  <c r="P248" i="1"/>
  <c r="V250" i="1"/>
  <c r="P256" i="1"/>
  <c r="AB256" i="1" s="1"/>
  <c r="V258" i="1"/>
  <c r="AB258" i="1" s="1"/>
  <c r="P264" i="1"/>
  <c r="V266" i="1"/>
  <c r="AB266" i="1" s="1"/>
  <c r="P272" i="1"/>
  <c r="AB272" i="1" s="1"/>
  <c r="V274" i="1"/>
  <c r="AB274" i="1" s="1"/>
  <c r="P280" i="1"/>
  <c r="V282" i="1"/>
  <c r="AB282" i="1" s="1"/>
  <c r="P288" i="1"/>
  <c r="AB288" i="1" s="1"/>
  <c r="V290" i="1"/>
  <c r="P296" i="1"/>
  <c r="V298" i="1"/>
  <c r="AB298" i="1" s="1"/>
  <c r="P304" i="1"/>
  <c r="AB304" i="1" s="1"/>
  <c r="V306" i="1"/>
  <c r="AB306" i="1" s="1"/>
  <c r="P877" i="1"/>
  <c r="AB890" i="1"/>
  <c r="AB910" i="1"/>
  <c r="AB942" i="1"/>
  <c r="AB954" i="1"/>
  <c r="AB974" i="1"/>
  <c r="AB993" i="1"/>
  <c r="AB1673" i="1"/>
  <c r="AB187" i="1"/>
  <c r="AB195" i="1"/>
  <c r="AB203" i="1"/>
  <c r="AB251" i="1"/>
  <c r="AB404" i="1"/>
  <c r="AB408" i="1"/>
  <c r="AB424" i="1"/>
  <c r="AB452" i="1"/>
  <c r="AB468" i="1"/>
  <c r="AB480" i="1"/>
  <c r="AB484" i="1"/>
  <c r="AB500" i="1"/>
  <c r="AB532" i="1"/>
  <c r="AB600" i="1"/>
  <c r="AB628" i="1"/>
  <c r="AB648" i="1"/>
  <c r="AB656" i="1"/>
  <c r="AB668" i="1"/>
  <c r="AB700" i="1"/>
  <c r="AB708" i="1"/>
  <c r="AB744" i="1"/>
  <c r="AB760" i="1"/>
  <c r="AB784" i="1"/>
  <c r="AB800" i="1"/>
  <c r="AB824" i="1"/>
  <c r="AB852" i="1"/>
  <c r="AB944" i="1"/>
  <c r="AB1258" i="1"/>
  <c r="AB1425" i="1"/>
  <c r="Z86" i="1"/>
  <c r="AB86" i="1" s="1"/>
  <c r="M89" i="1"/>
  <c r="AB89" i="1" s="1"/>
  <c r="S91" i="1"/>
  <c r="AB91" i="1" s="1"/>
  <c r="P96" i="1"/>
  <c r="AB96" i="1" s="1"/>
  <c r="V98" i="1"/>
  <c r="AB98" i="1" s="1"/>
  <c r="Z102" i="1"/>
  <c r="AB104" i="1"/>
  <c r="M105" i="1"/>
  <c r="S107" i="1"/>
  <c r="P112" i="1"/>
  <c r="AB112" i="1" s="1"/>
  <c r="V114" i="1"/>
  <c r="AB114" i="1" s="1"/>
  <c r="Z118" i="1"/>
  <c r="AB118" i="1" s="1"/>
  <c r="M121" i="1"/>
  <c r="AB121" i="1" s="1"/>
  <c r="S123" i="1"/>
  <c r="AB123" i="1" s="1"/>
  <c r="P128" i="1"/>
  <c r="AB128" i="1" s="1"/>
  <c r="V130" i="1"/>
  <c r="Z134" i="1"/>
  <c r="AB134" i="1" s="1"/>
  <c r="AB136" i="1"/>
  <c r="M137" i="1"/>
  <c r="AB137" i="1" s="1"/>
  <c r="S139" i="1"/>
  <c r="AB139" i="1" s="1"/>
  <c r="P144" i="1"/>
  <c r="AB144" i="1" s="1"/>
  <c r="V146" i="1"/>
  <c r="AB146" i="1" s="1"/>
  <c r="Z150" i="1"/>
  <c r="AB150" i="1" s="1"/>
  <c r="M153" i="1"/>
  <c r="AB153" i="1" s="1"/>
  <c r="S155" i="1"/>
  <c r="AB155" i="1" s="1"/>
  <c r="P160" i="1"/>
  <c r="AB160" i="1" s="1"/>
  <c r="V162" i="1"/>
  <c r="AB162" i="1" s="1"/>
  <c r="Z166" i="1"/>
  <c r="AB166" i="1" s="1"/>
  <c r="AB168" i="1"/>
  <c r="M169" i="1"/>
  <c r="AB169" i="1" s="1"/>
  <c r="S171" i="1"/>
  <c r="AB171" i="1" s="1"/>
  <c r="V174" i="1"/>
  <c r="AB174" i="1" s="1"/>
  <c r="P180" i="1"/>
  <c r="AB180" i="1" s="1"/>
  <c r="V182" i="1"/>
  <c r="AB182" i="1" s="1"/>
  <c r="P188" i="1"/>
  <c r="V190" i="1"/>
  <c r="P196" i="1"/>
  <c r="AB196" i="1" s="1"/>
  <c r="V198" i="1"/>
  <c r="AB198" i="1" s="1"/>
  <c r="P204" i="1"/>
  <c r="AB204" i="1" s="1"/>
  <c r="V206" i="1"/>
  <c r="AB206" i="1" s="1"/>
  <c r="P212" i="1"/>
  <c r="AB212" i="1" s="1"/>
  <c r="V214" i="1"/>
  <c r="P220" i="1"/>
  <c r="AB220" i="1" s="1"/>
  <c r="V222" i="1"/>
  <c r="AB222" i="1" s="1"/>
  <c r="P228" i="1"/>
  <c r="AB228" i="1" s="1"/>
  <c r="V230" i="1"/>
  <c r="AB230" i="1" s="1"/>
  <c r="P236" i="1"/>
  <c r="AB236" i="1" s="1"/>
  <c r="V238" i="1"/>
  <c r="AB238" i="1" s="1"/>
  <c r="P244" i="1"/>
  <c r="AB244" i="1" s="1"/>
  <c r="V246" i="1"/>
  <c r="AB246" i="1" s="1"/>
  <c r="P252" i="1"/>
  <c r="AB252" i="1" s="1"/>
  <c r="V254" i="1"/>
  <c r="P260" i="1"/>
  <c r="AB260" i="1" s="1"/>
  <c r="V262" i="1"/>
  <c r="AB262" i="1" s="1"/>
  <c r="P268" i="1"/>
  <c r="AB268" i="1" s="1"/>
  <c r="V270" i="1"/>
  <c r="AB270" i="1" s="1"/>
  <c r="P276" i="1"/>
  <c r="AB276" i="1" s="1"/>
  <c r="V278" i="1"/>
  <c r="P284" i="1"/>
  <c r="AB284" i="1" s="1"/>
  <c r="V286" i="1"/>
  <c r="AB286" i="1" s="1"/>
  <c r="P292" i="1"/>
  <c r="AB292" i="1" s="1"/>
  <c r="V294" i="1"/>
  <c r="AB294" i="1" s="1"/>
  <c r="P300" i="1"/>
  <c r="V302" i="1"/>
  <c r="AB302" i="1" s="1"/>
  <c r="P308" i="1"/>
  <c r="AB308" i="1" s="1"/>
  <c r="V310" i="1"/>
  <c r="AB310" i="1" s="1"/>
  <c r="AB894" i="1"/>
  <c r="AB897" i="1"/>
  <c r="AB926" i="1"/>
  <c r="AB958" i="1"/>
  <c r="AB961" i="1"/>
  <c r="AB1028" i="1"/>
  <c r="AB1044" i="1"/>
  <c r="AB1268" i="1"/>
  <c r="AB1506" i="1"/>
  <c r="AB1753" i="1"/>
  <c r="AB132" i="1"/>
  <c r="AB148" i="1"/>
  <c r="AB188" i="1"/>
  <c r="AB227" i="1"/>
  <c r="AB267" i="1"/>
  <c r="AB299" i="1"/>
  <c r="AB300" i="1"/>
  <c r="AB312" i="1"/>
  <c r="AB368" i="1"/>
  <c r="AB376" i="1"/>
  <c r="AB396" i="1"/>
  <c r="AB412" i="1"/>
  <c r="AB588" i="1"/>
  <c r="AB632" i="1"/>
  <c r="AB664" i="1"/>
  <c r="AB748" i="1"/>
  <c r="AB124" i="1"/>
  <c r="AB156" i="1"/>
  <c r="AB175" i="1"/>
  <c r="AB183" i="1"/>
  <c r="AB184" i="1"/>
  <c r="AB191" i="1"/>
  <c r="AB199" i="1"/>
  <c r="AB200" i="1"/>
  <c r="AB207" i="1"/>
  <c r="AB215" i="1"/>
  <c r="AB216" i="1"/>
  <c r="AB223" i="1"/>
  <c r="AB231" i="1"/>
  <c r="AB232" i="1"/>
  <c r="AB239" i="1"/>
  <c r="AB247" i="1"/>
  <c r="AB248" i="1"/>
  <c r="AB255" i="1"/>
  <c r="AB263" i="1"/>
  <c r="AB264" i="1"/>
  <c r="AB271" i="1"/>
  <c r="AB279" i="1"/>
  <c r="AB280" i="1"/>
  <c r="AB287" i="1"/>
  <c r="AB295" i="1"/>
  <c r="AB296" i="1"/>
  <c r="AB303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86" i="1"/>
  <c r="AB918" i="1"/>
  <c r="AB950" i="1"/>
  <c r="AB962" i="1"/>
  <c r="AB982" i="1"/>
  <c r="AB992" i="1"/>
  <c r="AB1008" i="1"/>
  <c r="AB1024" i="1"/>
  <c r="AB1040" i="1"/>
  <c r="AB1056" i="1"/>
  <c r="AB1116" i="1"/>
  <c r="AB1260" i="1"/>
  <c r="AB1284" i="1"/>
  <c r="M878" i="1"/>
  <c r="AB878" i="1" s="1"/>
  <c r="P879" i="1"/>
  <c r="M880" i="1"/>
  <c r="AB880" i="1" s="1"/>
  <c r="V881" i="1"/>
  <c r="S882" i="1"/>
  <c r="AB883" i="1"/>
  <c r="Z887" i="1"/>
  <c r="P895" i="1"/>
  <c r="AB895" i="1" s="1"/>
  <c r="M896" i="1"/>
  <c r="AB896" i="1" s="1"/>
  <c r="V897" i="1"/>
  <c r="S898" i="1"/>
  <c r="AB899" i="1"/>
  <c r="P903" i="1"/>
  <c r="M904" i="1"/>
  <c r="AB904" i="1" s="1"/>
  <c r="V905" i="1"/>
  <c r="S906" i="1"/>
  <c r="AB907" i="1"/>
  <c r="Z911" i="1"/>
  <c r="M912" i="1"/>
  <c r="AB912" i="1" s="1"/>
  <c r="Z919" i="1"/>
  <c r="AB919" i="1" s="1"/>
  <c r="M920" i="1"/>
  <c r="AB920" i="1" s="1"/>
  <c r="P927" i="1"/>
  <c r="AB927" i="1" s="1"/>
  <c r="M928" i="1"/>
  <c r="AB928" i="1" s="1"/>
  <c r="P935" i="1"/>
  <c r="M936" i="1"/>
  <c r="AB936" i="1" s="1"/>
  <c r="V937" i="1"/>
  <c r="AB937" i="1" s="1"/>
  <c r="S938" i="1"/>
  <c r="AB938" i="1" s="1"/>
  <c r="AB939" i="1"/>
  <c r="P943" i="1"/>
  <c r="AB943" i="1" s="1"/>
  <c r="M944" i="1"/>
  <c r="P951" i="1"/>
  <c r="AB951" i="1" s="1"/>
  <c r="M952" i="1"/>
  <c r="AB952" i="1" s="1"/>
  <c r="V953" i="1"/>
  <c r="S954" i="1"/>
  <c r="AB955" i="1"/>
  <c r="P959" i="1"/>
  <c r="AB959" i="1" s="1"/>
  <c r="M960" i="1"/>
  <c r="AB960" i="1" s="1"/>
  <c r="S962" i="1"/>
  <c r="AB963" i="1"/>
  <c r="P967" i="1"/>
  <c r="M968" i="1"/>
  <c r="AB968" i="1" s="1"/>
  <c r="V969" i="1"/>
  <c r="AB969" i="1" s="1"/>
  <c r="S970" i="1"/>
  <c r="AB970" i="1" s="1"/>
  <c r="AB971" i="1"/>
  <c r="P975" i="1"/>
  <c r="M976" i="1"/>
  <c r="AB976" i="1" s="1"/>
  <c r="V977" i="1"/>
  <c r="S978" i="1"/>
  <c r="AB979" i="1"/>
  <c r="P983" i="1"/>
  <c r="M984" i="1"/>
  <c r="AB984" i="1" s="1"/>
  <c r="AB1059" i="1"/>
  <c r="V1060" i="1"/>
  <c r="Z1076" i="1"/>
  <c r="M1079" i="1"/>
  <c r="AB1079" i="1" s="1"/>
  <c r="AB1101" i="1"/>
  <c r="AB1160" i="1"/>
  <c r="AB1162" i="1"/>
  <c r="AB1198" i="1"/>
  <c r="AB1210" i="1"/>
  <c r="AB1216" i="1"/>
  <c r="AB1218" i="1"/>
  <c r="AB1241" i="1"/>
  <c r="AB1274" i="1"/>
  <c r="AB1278" i="1"/>
  <c r="AB1282" i="1"/>
  <c r="AB1286" i="1"/>
  <c r="AB1305" i="1"/>
  <c r="AB1313" i="1"/>
  <c r="AB1326" i="1"/>
  <c r="AB1328" i="1"/>
  <c r="AB1330" i="1"/>
  <c r="AB1334" i="1"/>
  <c r="AB1336" i="1"/>
  <c r="AB1338" i="1"/>
  <c r="AB1342" i="1"/>
  <c r="AB1344" i="1"/>
  <c r="AB1346" i="1"/>
  <c r="AB1350" i="1"/>
  <c r="AB1369" i="1"/>
  <c r="AB1386" i="1"/>
  <c r="AB1390" i="1"/>
  <c r="AB1401" i="1"/>
  <c r="AB1409" i="1"/>
  <c r="AB1418" i="1"/>
  <c r="AB1512" i="1"/>
  <c r="AB1606" i="1"/>
  <c r="AB879" i="1"/>
  <c r="AB887" i="1"/>
  <c r="AB903" i="1"/>
  <c r="AB911" i="1"/>
  <c r="AB935" i="1"/>
  <c r="AB967" i="1"/>
  <c r="AB975" i="1"/>
  <c r="AB983" i="1"/>
  <c r="AB1066" i="1"/>
  <c r="AB1069" i="1"/>
  <c r="AB1110" i="1"/>
  <c r="AB1112" i="1"/>
  <c r="AB1134" i="1"/>
  <c r="AB1136" i="1"/>
  <c r="AB1142" i="1"/>
  <c r="AB1144" i="1"/>
  <c r="AB1161" i="1"/>
  <c r="AB1190" i="1"/>
  <c r="AB1209" i="1"/>
  <c r="AB1217" i="1"/>
  <c r="AB1254" i="1"/>
  <c r="AB1273" i="1"/>
  <c r="AB1281" i="1"/>
  <c r="AB1310" i="1"/>
  <c r="AB1312" i="1"/>
  <c r="AB1318" i="1"/>
  <c r="AB1329" i="1"/>
  <c r="AB1337" i="1"/>
  <c r="AB1345" i="1"/>
  <c r="AB1366" i="1"/>
  <c r="AB1368" i="1"/>
  <c r="AB1370" i="1"/>
  <c r="AB1385" i="1"/>
  <c r="AB1398" i="1"/>
  <c r="AB1400" i="1"/>
  <c r="AB1402" i="1"/>
  <c r="AB1406" i="1"/>
  <c r="AB1408" i="1"/>
  <c r="AB1410" i="1"/>
  <c r="AB1417" i="1"/>
  <c r="AB1438" i="1"/>
  <c r="AB1483" i="1"/>
  <c r="AB1547" i="1"/>
  <c r="AB1586" i="1"/>
  <c r="P881" i="1"/>
  <c r="AB881" i="1" s="1"/>
  <c r="Z881" i="1"/>
  <c r="M882" i="1"/>
  <c r="AB882" i="1" s="1"/>
  <c r="AB885" i="1"/>
  <c r="P889" i="1"/>
  <c r="AB889" i="1" s="1"/>
  <c r="M890" i="1"/>
  <c r="V891" i="1"/>
  <c r="AB891" i="1" s="1"/>
  <c r="S892" i="1"/>
  <c r="AB893" i="1"/>
  <c r="Z897" i="1"/>
  <c r="M898" i="1"/>
  <c r="AB898" i="1" s="1"/>
  <c r="AB901" i="1"/>
  <c r="P905" i="1"/>
  <c r="AB905" i="1" s="1"/>
  <c r="Z905" i="1"/>
  <c r="M906" i="1"/>
  <c r="AB906" i="1" s="1"/>
  <c r="AB909" i="1"/>
  <c r="P913" i="1"/>
  <c r="AB913" i="1" s="1"/>
  <c r="M914" i="1"/>
  <c r="AB914" i="1" s="1"/>
  <c r="V915" i="1"/>
  <c r="AB915" i="1" s="1"/>
  <c r="S916" i="1"/>
  <c r="AB916" i="1" s="1"/>
  <c r="AB917" i="1"/>
  <c r="P921" i="1"/>
  <c r="AB921" i="1" s="1"/>
  <c r="M922" i="1"/>
  <c r="AB922" i="1" s="1"/>
  <c r="V923" i="1"/>
  <c r="AB923" i="1" s="1"/>
  <c r="S924" i="1"/>
  <c r="AB924" i="1" s="1"/>
  <c r="AB925" i="1"/>
  <c r="P929" i="1"/>
  <c r="AB929" i="1" s="1"/>
  <c r="M930" i="1"/>
  <c r="AB930" i="1" s="1"/>
  <c r="V931" i="1"/>
  <c r="AB931" i="1" s="1"/>
  <c r="AB933" i="1"/>
  <c r="Z937" i="1"/>
  <c r="AB941" i="1"/>
  <c r="P945" i="1"/>
  <c r="AB945" i="1" s="1"/>
  <c r="M946" i="1"/>
  <c r="V947" i="1"/>
  <c r="AB947" i="1" s="1"/>
  <c r="S948" i="1"/>
  <c r="AB948" i="1" s="1"/>
  <c r="AB949" i="1"/>
  <c r="P953" i="1"/>
  <c r="AB953" i="1" s="1"/>
  <c r="Z953" i="1"/>
  <c r="M954" i="1"/>
  <c r="AB957" i="1"/>
  <c r="P961" i="1"/>
  <c r="AB965" i="1"/>
  <c r="Z969" i="1"/>
  <c r="AB973" i="1"/>
  <c r="P977" i="1"/>
  <c r="AB977" i="1" s="1"/>
  <c r="Z977" i="1"/>
  <c r="M978" i="1"/>
  <c r="AB978" i="1" s="1"/>
  <c r="AB981" i="1"/>
  <c r="V985" i="1"/>
  <c r="AB985" i="1" s="1"/>
  <c r="AB986" i="1"/>
  <c r="V989" i="1"/>
  <c r="AB989" i="1" s="1"/>
  <c r="AB990" i="1"/>
  <c r="V993" i="1"/>
  <c r="AB994" i="1"/>
  <c r="V997" i="1"/>
  <c r="AB997" i="1" s="1"/>
  <c r="AB998" i="1"/>
  <c r="AB1002" i="1"/>
  <c r="AB1006" i="1"/>
  <c r="AB1010" i="1"/>
  <c r="V1013" i="1"/>
  <c r="AB1013" i="1" s="1"/>
  <c r="AB1014" i="1"/>
  <c r="AB1018" i="1"/>
  <c r="AB1022" i="1"/>
  <c r="AB1026" i="1"/>
  <c r="AB1030" i="1"/>
  <c r="AB1034" i="1"/>
  <c r="AB1038" i="1"/>
  <c r="AB1042" i="1"/>
  <c r="AB1046" i="1"/>
  <c r="AB1050" i="1"/>
  <c r="AB1054" i="1"/>
  <c r="Z1060" i="1"/>
  <c r="M1063" i="1"/>
  <c r="AB1063" i="1" s="1"/>
  <c r="AB1085" i="1"/>
  <c r="AB1094" i="1"/>
  <c r="V1108" i="1"/>
  <c r="AB1121" i="1"/>
  <c r="AB1129" i="1"/>
  <c r="AB1153" i="1"/>
  <c r="AB1166" i="1"/>
  <c r="AB1168" i="1"/>
  <c r="AB1170" i="1"/>
  <c r="AB1174" i="1"/>
  <c r="AB1176" i="1"/>
  <c r="AB1178" i="1"/>
  <c r="AB1182" i="1"/>
  <c r="AB1184" i="1"/>
  <c r="AB1186" i="1"/>
  <c r="AB1193" i="1"/>
  <c r="AB1200" i="1"/>
  <c r="AB1202" i="1"/>
  <c r="AB1206" i="1"/>
  <c r="AB1222" i="1"/>
  <c r="AB1230" i="1"/>
  <c r="AB1232" i="1"/>
  <c r="AB1238" i="1"/>
  <c r="AB1246" i="1"/>
  <c r="AB1248" i="1"/>
  <c r="AB1257" i="1"/>
  <c r="AB1265" i="1"/>
  <c r="AB1294" i="1"/>
  <c r="AB1302" i="1"/>
  <c r="AB1480" i="1"/>
  <c r="AB1570" i="1"/>
  <c r="AB1643" i="1"/>
  <c r="V1059" i="1"/>
  <c r="Z1063" i="1"/>
  <c r="AB1065" i="1"/>
  <c r="M1066" i="1"/>
  <c r="S1068" i="1"/>
  <c r="AB1068" i="1" s="1"/>
  <c r="P1073" i="1"/>
  <c r="AB1073" i="1" s="1"/>
  <c r="V1075" i="1"/>
  <c r="AB1075" i="1" s="1"/>
  <c r="Z1079" i="1"/>
  <c r="M1082" i="1"/>
  <c r="AB1082" i="1" s="1"/>
  <c r="S1084" i="1"/>
  <c r="AB1084" i="1" s="1"/>
  <c r="P1089" i="1"/>
  <c r="V1091" i="1"/>
  <c r="AB1091" i="1" s="1"/>
  <c r="Z1095" i="1"/>
  <c r="AB1095" i="1" s="1"/>
  <c r="AB1097" i="1"/>
  <c r="M1098" i="1"/>
  <c r="AB1098" i="1" s="1"/>
  <c r="S1100" i="1"/>
  <c r="AB1100" i="1" s="1"/>
  <c r="P1105" i="1"/>
  <c r="AB1105" i="1" s="1"/>
  <c r="V1107" i="1"/>
  <c r="AB1107" i="1" s="1"/>
  <c r="Z1111" i="1"/>
  <c r="Z1119" i="1"/>
  <c r="AB1119" i="1" s="1"/>
  <c r="Z1127" i="1"/>
  <c r="Z1135" i="1"/>
  <c r="AB1135" i="1" s="1"/>
  <c r="Z1143" i="1"/>
  <c r="Z1151" i="1"/>
  <c r="AB1151" i="1" s="1"/>
  <c r="Z1159" i="1"/>
  <c r="Z1167" i="1"/>
  <c r="AB1167" i="1" s="1"/>
  <c r="Z1175" i="1"/>
  <c r="Z1183" i="1"/>
  <c r="AB1183" i="1" s="1"/>
  <c r="Z1191" i="1"/>
  <c r="Z1199" i="1"/>
  <c r="AB1199" i="1" s="1"/>
  <c r="Z1207" i="1"/>
  <c r="Z1215" i="1"/>
  <c r="AB1215" i="1" s="1"/>
  <c r="Z1223" i="1"/>
  <c r="Z1231" i="1"/>
  <c r="AB1231" i="1" s="1"/>
  <c r="Z1239" i="1"/>
  <c r="Z1247" i="1"/>
  <c r="AB1247" i="1" s="1"/>
  <c r="Z1255" i="1"/>
  <c r="Z1263" i="1"/>
  <c r="AB1263" i="1" s="1"/>
  <c r="Z1271" i="1"/>
  <c r="Z1279" i="1"/>
  <c r="AB1279" i="1" s="1"/>
  <c r="Z1287" i="1"/>
  <c r="Z1295" i="1"/>
  <c r="AB1295" i="1" s="1"/>
  <c r="Z1303" i="1"/>
  <c r="Z1311" i="1"/>
  <c r="AB1311" i="1" s="1"/>
  <c r="Z1319" i="1"/>
  <c r="Z1327" i="1"/>
  <c r="AB1327" i="1" s="1"/>
  <c r="Z1335" i="1"/>
  <c r="Z1343" i="1"/>
  <c r="AB1343" i="1" s="1"/>
  <c r="Z1351" i="1"/>
  <c r="Z1359" i="1"/>
  <c r="AB1359" i="1" s="1"/>
  <c r="Z1367" i="1"/>
  <c r="Z1375" i="1"/>
  <c r="AB1375" i="1" s="1"/>
  <c r="Z1383" i="1"/>
  <c r="Z1391" i="1"/>
  <c r="AB1391" i="1" s="1"/>
  <c r="Z1399" i="1"/>
  <c r="Z1407" i="1"/>
  <c r="AB1407" i="1" s="1"/>
  <c r="Z1415" i="1"/>
  <c r="Z1423" i="1"/>
  <c r="AB1423" i="1" s="1"/>
  <c r="Z1431" i="1"/>
  <c r="Z1439" i="1"/>
  <c r="AB1439" i="1" s="1"/>
  <c r="AB1492" i="1"/>
  <c r="AB1532" i="1"/>
  <c r="AB1579" i="1"/>
  <c r="AB1627" i="1"/>
  <c r="AB1688" i="1"/>
  <c r="AB1720" i="1"/>
  <c r="AB1759" i="1"/>
  <c r="AB1784" i="1"/>
  <c r="AB1800" i="1"/>
  <c r="AB1866" i="1"/>
  <c r="AB1895" i="1"/>
  <c r="AB1943" i="1"/>
  <c r="AB1975" i="1"/>
  <c r="AB2007" i="1"/>
  <c r="M1058" i="1"/>
  <c r="AB1058" i="1" s="1"/>
  <c r="S1060" i="1"/>
  <c r="AB1060" i="1" s="1"/>
  <c r="P1065" i="1"/>
  <c r="V1067" i="1"/>
  <c r="AB1067" i="1" s="1"/>
  <c r="Z1071" i="1"/>
  <c r="AB1071" i="1" s="1"/>
  <c r="M1074" i="1"/>
  <c r="AB1074" i="1" s="1"/>
  <c r="S1076" i="1"/>
  <c r="AB1076" i="1" s="1"/>
  <c r="P1081" i="1"/>
  <c r="AB1081" i="1" s="1"/>
  <c r="V1083" i="1"/>
  <c r="Z1087" i="1"/>
  <c r="AB1087" i="1" s="1"/>
  <c r="AB1089" i="1"/>
  <c r="M1090" i="1"/>
  <c r="AB1090" i="1" s="1"/>
  <c r="S1092" i="1"/>
  <c r="AB1092" i="1" s="1"/>
  <c r="P1097" i="1"/>
  <c r="V1099" i="1"/>
  <c r="AB1099" i="1" s="1"/>
  <c r="Z1103" i="1"/>
  <c r="AB1103" i="1" s="1"/>
  <c r="M1106" i="1"/>
  <c r="AB1106" i="1" s="1"/>
  <c r="S1108" i="1"/>
  <c r="AB1108" i="1" s="1"/>
  <c r="AB1111" i="1"/>
  <c r="Z1115" i="1"/>
  <c r="AB1115" i="1" s="1"/>
  <c r="Z1123" i="1"/>
  <c r="AB1123" i="1" s="1"/>
  <c r="AB1127" i="1"/>
  <c r="Z1131" i="1"/>
  <c r="AB1131" i="1" s="1"/>
  <c r="Z1139" i="1"/>
  <c r="AB1139" i="1" s="1"/>
  <c r="AB1143" i="1"/>
  <c r="Z1147" i="1"/>
  <c r="AB1147" i="1" s="1"/>
  <c r="Z1155" i="1"/>
  <c r="AB1155" i="1" s="1"/>
  <c r="AB1159" i="1"/>
  <c r="Z1163" i="1"/>
  <c r="AB1163" i="1" s="1"/>
  <c r="Z1171" i="1"/>
  <c r="AB1171" i="1" s="1"/>
  <c r="AB1175" i="1"/>
  <c r="Z1179" i="1"/>
  <c r="AB1179" i="1" s="1"/>
  <c r="Z1187" i="1"/>
  <c r="AB1187" i="1" s="1"/>
  <c r="AB1191" i="1"/>
  <c r="Z1195" i="1"/>
  <c r="AB1195" i="1" s="1"/>
  <c r="Z1203" i="1"/>
  <c r="AB1203" i="1" s="1"/>
  <c r="AB1207" i="1"/>
  <c r="Z1211" i="1"/>
  <c r="AB1211" i="1" s="1"/>
  <c r="Z1219" i="1"/>
  <c r="AB1219" i="1" s="1"/>
  <c r="AB1223" i="1"/>
  <c r="Z1227" i="1"/>
  <c r="AB1227" i="1" s="1"/>
  <c r="Z1235" i="1"/>
  <c r="AB1235" i="1" s="1"/>
  <c r="AB1239" i="1"/>
  <c r="Z1243" i="1"/>
  <c r="AB1243" i="1" s="1"/>
  <c r="Z1251" i="1"/>
  <c r="AB1251" i="1" s="1"/>
  <c r="AB1255" i="1"/>
  <c r="Z1259" i="1"/>
  <c r="AB1259" i="1" s="1"/>
  <c r="Z1267" i="1"/>
  <c r="AB1267" i="1" s="1"/>
  <c r="AB1271" i="1"/>
  <c r="Z1275" i="1"/>
  <c r="AB1275" i="1" s="1"/>
  <c r="Z1283" i="1"/>
  <c r="AB1283" i="1" s="1"/>
  <c r="AB1287" i="1"/>
  <c r="Z1291" i="1"/>
  <c r="AB1291" i="1" s="1"/>
  <c r="Z1299" i="1"/>
  <c r="AB1299" i="1" s="1"/>
  <c r="AB1303" i="1"/>
  <c r="Z1307" i="1"/>
  <c r="AB1307" i="1" s="1"/>
  <c r="Z1315" i="1"/>
  <c r="AB1315" i="1" s="1"/>
  <c r="AB1319" i="1"/>
  <c r="Z1323" i="1"/>
  <c r="AB1323" i="1" s="1"/>
  <c r="Z1331" i="1"/>
  <c r="AB1331" i="1" s="1"/>
  <c r="AB1335" i="1"/>
  <c r="Z1339" i="1"/>
  <c r="AB1339" i="1" s="1"/>
  <c r="Z1347" i="1"/>
  <c r="AB1347" i="1" s="1"/>
  <c r="AB1351" i="1"/>
  <c r="Z1355" i="1"/>
  <c r="AB1355" i="1" s="1"/>
  <c r="Z1363" i="1"/>
  <c r="AB1363" i="1" s="1"/>
  <c r="AB1367" i="1"/>
  <c r="Z1371" i="1"/>
  <c r="AB1371" i="1" s="1"/>
  <c r="Z1379" i="1"/>
  <c r="AB1379" i="1" s="1"/>
  <c r="AB1383" i="1"/>
  <c r="Z1387" i="1"/>
  <c r="AB1387" i="1" s="1"/>
  <c r="Z1395" i="1"/>
  <c r="AB1395" i="1" s="1"/>
  <c r="AB1399" i="1"/>
  <c r="Z1403" i="1"/>
  <c r="AB1403" i="1" s="1"/>
  <c r="Z1411" i="1"/>
  <c r="AB1411" i="1" s="1"/>
  <c r="AB1415" i="1"/>
  <c r="Z1419" i="1"/>
  <c r="AB1419" i="1" s="1"/>
  <c r="Z1427" i="1"/>
  <c r="AB1427" i="1" s="1"/>
  <c r="AB1431" i="1"/>
  <c r="Z1435" i="1"/>
  <c r="AB1435" i="1" s="1"/>
  <c r="Z1443" i="1"/>
  <c r="AB1443" i="1" s="1"/>
  <c r="AB1448" i="1"/>
  <c r="AB1496" i="1"/>
  <c r="AB1539" i="1"/>
  <c r="AB1578" i="1"/>
  <c r="AB1611" i="1"/>
  <c r="AB1642" i="1"/>
  <c r="AB1665" i="1"/>
  <c r="AB1679" i="1"/>
  <c r="AB1716" i="1"/>
  <c r="AB1722" i="1"/>
  <c r="AB1792" i="1"/>
  <c r="AB1842" i="1"/>
  <c r="AB1906" i="1"/>
  <c r="AB1930" i="1"/>
  <c r="AB1061" i="1"/>
  <c r="AB1077" i="1"/>
  <c r="AB1093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205" i="1"/>
  <c r="AB1213" i="1"/>
  <c r="AB1221" i="1"/>
  <c r="AB1229" i="1"/>
  <c r="AB1237" i="1"/>
  <c r="AB1245" i="1"/>
  <c r="AB1253" i="1"/>
  <c r="AB1261" i="1"/>
  <c r="AB1269" i="1"/>
  <c r="AB1277" i="1"/>
  <c r="AB1285" i="1"/>
  <c r="AB1293" i="1"/>
  <c r="AB1301" i="1"/>
  <c r="AB1309" i="1"/>
  <c r="AB1317" i="1"/>
  <c r="AB1325" i="1"/>
  <c r="AB1333" i="1"/>
  <c r="AB1341" i="1"/>
  <c r="AB1349" i="1"/>
  <c r="AB1357" i="1"/>
  <c r="AB1365" i="1"/>
  <c r="AB1373" i="1"/>
  <c r="AB1381" i="1"/>
  <c r="AB1389" i="1"/>
  <c r="AB1397" i="1"/>
  <c r="AB1405" i="1"/>
  <c r="AB1413" i="1"/>
  <c r="AB1421" i="1"/>
  <c r="AB1429" i="1"/>
  <c r="AB1437" i="1"/>
  <c r="AB1464" i="1"/>
  <c r="AB1488" i="1"/>
  <c r="AB1527" i="1"/>
  <c r="AB1554" i="1"/>
  <c r="AB1564" i="1"/>
  <c r="AB1571" i="1"/>
  <c r="AB1616" i="1"/>
  <c r="AB1634" i="1"/>
  <c r="AB1696" i="1"/>
  <c r="AB1712" i="1"/>
  <c r="AB1766" i="1"/>
  <c r="AB1817" i="1"/>
  <c r="AB1894" i="1"/>
  <c r="AB1942" i="1"/>
  <c r="AB1974" i="1"/>
  <c r="AB2006" i="1"/>
  <c r="S1444" i="1"/>
  <c r="AB1444" i="1" s="1"/>
  <c r="AB1445" i="1"/>
  <c r="P1449" i="1"/>
  <c r="M1450" i="1"/>
  <c r="AB1450" i="1" s="1"/>
  <c r="V1451" i="1"/>
  <c r="AB1451" i="1" s="1"/>
  <c r="S1452" i="1"/>
  <c r="AB1452" i="1" s="1"/>
  <c r="P1457" i="1"/>
  <c r="M1458" i="1"/>
  <c r="AB1458" i="1" s="1"/>
  <c r="V1459" i="1"/>
  <c r="AB1459" i="1" s="1"/>
  <c r="S1460" i="1"/>
  <c r="AB1460" i="1" s="1"/>
  <c r="P1465" i="1"/>
  <c r="M1466" i="1"/>
  <c r="AB1466" i="1" s="1"/>
  <c r="V1467" i="1"/>
  <c r="AB1467" i="1" s="1"/>
  <c r="S1468" i="1"/>
  <c r="AB1468" i="1" s="1"/>
  <c r="P1473" i="1"/>
  <c r="AB1473" i="1" s="1"/>
  <c r="M1474" i="1"/>
  <c r="AB1474" i="1" s="1"/>
  <c r="V1475" i="1"/>
  <c r="AB1475" i="1" s="1"/>
  <c r="S1476" i="1"/>
  <c r="AB1476" i="1" s="1"/>
  <c r="AB1477" i="1"/>
  <c r="P1481" i="1"/>
  <c r="M1482" i="1"/>
  <c r="AB1482" i="1" s="1"/>
  <c r="V1483" i="1"/>
  <c r="S1484" i="1"/>
  <c r="AB1484" i="1" s="1"/>
  <c r="P1489" i="1"/>
  <c r="M1490" i="1"/>
  <c r="AB1490" i="1" s="1"/>
  <c r="V1491" i="1"/>
  <c r="AB1491" i="1" s="1"/>
  <c r="S1492" i="1"/>
  <c r="P1497" i="1"/>
  <c r="M1498" i="1"/>
  <c r="AB1498" i="1" s="1"/>
  <c r="V1499" i="1"/>
  <c r="AB1499" i="1" s="1"/>
  <c r="S1500" i="1"/>
  <c r="AB1500" i="1" s="1"/>
  <c r="P1505" i="1"/>
  <c r="AB1505" i="1" s="1"/>
  <c r="M1506" i="1"/>
  <c r="V1507" i="1"/>
  <c r="AB1507" i="1" s="1"/>
  <c r="S1508" i="1"/>
  <c r="AB1508" i="1" s="1"/>
  <c r="AB1509" i="1"/>
  <c r="P1513" i="1"/>
  <c r="M1514" i="1"/>
  <c r="AB1514" i="1" s="1"/>
  <c r="V1515" i="1"/>
  <c r="AB1515" i="1" s="1"/>
  <c r="S1516" i="1"/>
  <c r="AB1516" i="1" s="1"/>
  <c r="P1521" i="1"/>
  <c r="M1522" i="1"/>
  <c r="AB1522" i="1" s="1"/>
  <c r="V1523" i="1"/>
  <c r="AB1523" i="1" s="1"/>
  <c r="S1524" i="1"/>
  <c r="AB1524" i="1" s="1"/>
  <c r="P1529" i="1"/>
  <c r="M1530" i="1"/>
  <c r="AB1530" i="1" s="1"/>
  <c r="V1531" i="1"/>
  <c r="AB1531" i="1" s="1"/>
  <c r="S1532" i="1"/>
  <c r="P1537" i="1"/>
  <c r="AB1537" i="1" s="1"/>
  <c r="M1538" i="1"/>
  <c r="AB1538" i="1" s="1"/>
  <c r="V1539" i="1"/>
  <c r="S1540" i="1"/>
  <c r="AB1540" i="1" s="1"/>
  <c r="AB1541" i="1"/>
  <c r="P1545" i="1"/>
  <c r="M1546" i="1"/>
  <c r="AB1546" i="1" s="1"/>
  <c r="V1547" i="1"/>
  <c r="S1548" i="1"/>
  <c r="AB1548" i="1" s="1"/>
  <c r="P1553" i="1"/>
  <c r="M1554" i="1"/>
  <c r="V1555" i="1"/>
  <c r="AB1555" i="1" s="1"/>
  <c r="S1556" i="1"/>
  <c r="AB1556" i="1" s="1"/>
  <c r="P1561" i="1"/>
  <c r="M1562" i="1"/>
  <c r="AB1562" i="1" s="1"/>
  <c r="V1563" i="1"/>
  <c r="AB1563" i="1" s="1"/>
  <c r="S1564" i="1"/>
  <c r="P1569" i="1"/>
  <c r="AB1569" i="1" s="1"/>
  <c r="M1570" i="1"/>
  <c r="V1571" i="1"/>
  <c r="S1572" i="1"/>
  <c r="AB1572" i="1" s="1"/>
  <c r="AB1573" i="1"/>
  <c r="P1577" i="1"/>
  <c r="M1578" i="1"/>
  <c r="V1579" i="1"/>
  <c r="S1580" i="1"/>
  <c r="AB1580" i="1" s="1"/>
  <c r="P1585" i="1"/>
  <c r="M1586" i="1"/>
  <c r="V1587" i="1"/>
  <c r="AB1587" i="1" s="1"/>
  <c r="S1588" i="1"/>
  <c r="AB1588" i="1" s="1"/>
  <c r="P1593" i="1"/>
  <c r="M1594" i="1"/>
  <c r="AB1594" i="1" s="1"/>
  <c r="V1595" i="1"/>
  <c r="AB1595" i="1" s="1"/>
  <c r="S1596" i="1"/>
  <c r="AB1596" i="1" s="1"/>
  <c r="P1601" i="1"/>
  <c r="AB1601" i="1" s="1"/>
  <c r="M1602" i="1"/>
  <c r="AB1602" i="1" s="1"/>
  <c r="V1603" i="1"/>
  <c r="AB1603" i="1" s="1"/>
  <c r="S1604" i="1"/>
  <c r="AB1604" i="1" s="1"/>
  <c r="AB1605" i="1"/>
  <c r="P1609" i="1"/>
  <c r="M1610" i="1"/>
  <c r="AB1610" i="1" s="1"/>
  <c r="V1611" i="1"/>
  <c r="S1612" i="1"/>
  <c r="AB1612" i="1" s="1"/>
  <c r="P1617" i="1"/>
  <c r="M1618" i="1"/>
  <c r="AB1618" i="1" s="1"/>
  <c r="V1619" i="1"/>
  <c r="AB1619" i="1" s="1"/>
  <c r="S1620" i="1"/>
  <c r="AB1620" i="1" s="1"/>
  <c r="P1625" i="1"/>
  <c r="M1626" i="1"/>
  <c r="AB1626" i="1" s="1"/>
  <c r="V1627" i="1"/>
  <c r="S1628" i="1"/>
  <c r="AB1628" i="1" s="1"/>
  <c r="P1633" i="1"/>
  <c r="AB1633" i="1" s="1"/>
  <c r="M1634" i="1"/>
  <c r="V1635" i="1"/>
  <c r="AB1635" i="1" s="1"/>
  <c r="S1636" i="1"/>
  <c r="AB1636" i="1" s="1"/>
  <c r="AB1637" i="1"/>
  <c r="P1641" i="1"/>
  <c r="M1642" i="1"/>
  <c r="V1643" i="1"/>
  <c r="S1644" i="1"/>
  <c r="AB1644" i="1" s="1"/>
  <c r="P1649" i="1"/>
  <c r="M1650" i="1"/>
  <c r="AB1650" i="1" s="1"/>
  <c r="AB1660" i="1"/>
  <c r="V1662" i="1"/>
  <c r="AB1663" i="1"/>
  <c r="AB1671" i="1"/>
  <c r="Z1678" i="1"/>
  <c r="S1699" i="1"/>
  <c r="P1708" i="1"/>
  <c r="M1713" i="1"/>
  <c r="AB1713" i="1" s="1"/>
  <c r="V1726" i="1"/>
  <c r="AB1727" i="1"/>
  <c r="AB1733" i="1"/>
  <c r="AB1735" i="1"/>
  <c r="Z1742" i="1"/>
  <c r="AB1789" i="1"/>
  <c r="S1795" i="1"/>
  <c r="AB1799" i="1"/>
  <c r="P1804" i="1"/>
  <c r="AB1810" i="1"/>
  <c r="P1820" i="1"/>
  <c r="M1825" i="1"/>
  <c r="AB1825" i="1" s="1"/>
  <c r="AB1843" i="1"/>
  <c r="AB1868" i="1"/>
  <c r="AB1875" i="1"/>
  <c r="AB1900" i="1"/>
  <c r="AB1907" i="1"/>
  <c r="AB1932" i="1"/>
  <c r="AB1954" i="1"/>
  <c r="AB1960" i="1"/>
  <c r="AB1964" i="1"/>
  <c r="AB1986" i="1"/>
  <c r="AB1992" i="1"/>
  <c r="AB1996" i="1"/>
  <c r="AB2018" i="1"/>
  <c r="AB2028" i="1"/>
  <c r="AB2114" i="1"/>
  <c r="AB2146" i="1"/>
  <c r="P1445" i="1"/>
  <c r="M1446" i="1"/>
  <c r="AB1446" i="1" s="1"/>
  <c r="V1447" i="1"/>
  <c r="AB1447" i="1" s="1"/>
  <c r="S1448" i="1"/>
  <c r="AB1449" i="1"/>
  <c r="P1453" i="1"/>
  <c r="AB1453" i="1" s="1"/>
  <c r="M1454" i="1"/>
  <c r="AB1454" i="1" s="1"/>
  <c r="V1455" i="1"/>
  <c r="AB1455" i="1" s="1"/>
  <c r="S1456" i="1"/>
  <c r="AB1456" i="1" s="1"/>
  <c r="AB1457" i="1"/>
  <c r="P1461" i="1"/>
  <c r="AB1461" i="1" s="1"/>
  <c r="M1462" i="1"/>
  <c r="AB1462" i="1" s="1"/>
  <c r="V1463" i="1"/>
  <c r="AB1463" i="1" s="1"/>
  <c r="S1464" i="1"/>
  <c r="AB1465" i="1"/>
  <c r="P1469" i="1"/>
  <c r="AB1469" i="1" s="1"/>
  <c r="M1470" i="1"/>
  <c r="AB1470" i="1" s="1"/>
  <c r="V1471" i="1"/>
  <c r="AB1471" i="1" s="1"/>
  <c r="S1472" i="1"/>
  <c r="AB1472" i="1" s="1"/>
  <c r="P1477" i="1"/>
  <c r="M1478" i="1"/>
  <c r="AB1478" i="1" s="1"/>
  <c r="V1479" i="1"/>
  <c r="AB1479" i="1" s="1"/>
  <c r="S1480" i="1"/>
  <c r="AB1481" i="1"/>
  <c r="P1485" i="1"/>
  <c r="AB1485" i="1" s="1"/>
  <c r="M1486" i="1"/>
  <c r="AB1486" i="1" s="1"/>
  <c r="V1487" i="1"/>
  <c r="AB1487" i="1" s="1"/>
  <c r="S1488" i="1"/>
  <c r="AB1489" i="1"/>
  <c r="P1493" i="1"/>
  <c r="AB1493" i="1" s="1"/>
  <c r="M1494" i="1"/>
  <c r="AB1494" i="1" s="1"/>
  <c r="V1495" i="1"/>
  <c r="AB1495" i="1" s="1"/>
  <c r="S1496" i="1"/>
  <c r="AB1497" i="1"/>
  <c r="P1501" i="1"/>
  <c r="AB1501" i="1" s="1"/>
  <c r="M1502" i="1"/>
  <c r="AB1502" i="1" s="1"/>
  <c r="V1503" i="1"/>
  <c r="AB1503" i="1" s="1"/>
  <c r="S1504" i="1"/>
  <c r="AB1504" i="1" s="1"/>
  <c r="P1509" i="1"/>
  <c r="M1510" i="1"/>
  <c r="AB1510" i="1" s="1"/>
  <c r="V1511" i="1"/>
  <c r="AB1511" i="1" s="1"/>
  <c r="S1512" i="1"/>
  <c r="AB1513" i="1"/>
  <c r="P1517" i="1"/>
  <c r="AB1517" i="1" s="1"/>
  <c r="M1518" i="1"/>
  <c r="AB1518" i="1" s="1"/>
  <c r="V1519" i="1"/>
  <c r="AB1519" i="1" s="1"/>
  <c r="S1520" i="1"/>
  <c r="AB1520" i="1" s="1"/>
  <c r="AB1521" i="1"/>
  <c r="P1525" i="1"/>
  <c r="AB1525" i="1" s="1"/>
  <c r="M1526" i="1"/>
  <c r="AB1526" i="1" s="1"/>
  <c r="V1527" i="1"/>
  <c r="S1528" i="1"/>
  <c r="AB1528" i="1" s="1"/>
  <c r="AB1529" i="1"/>
  <c r="P1533" i="1"/>
  <c r="AB1533" i="1" s="1"/>
  <c r="M1534" i="1"/>
  <c r="AB1534" i="1" s="1"/>
  <c r="V1535" i="1"/>
  <c r="S1536" i="1"/>
  <c r="AB1536" i="1" s="1"/>
  <c r="P1541" i="1"/>
  <c r="M1542" i="1"/>
  <c r="AB1542" i="1" s="1"/>
  <c r="V1543" i="1"/>
  <c r="AB1543" i="1" s="1"/>
  <c r="S1544" i="1"/>
  <c r="AB1544" i="1" s="1"/>
  <c r="AB1545" i="1"/>
  <c r="P1549" i="1"/>
  <c r="AB1549" i="1" s="1"/>
  <c r="M1550" i="1"/>
  <c r="AB1550" i="1" s="1"/>
  <c r="V1551" i="1"/>
  <c r="S1552" i="1"/>
  <c r="AB1552" i="1" s="1"/>
  <c r="AB1553" i="1"/>
  <c r="P1557" i="1"/>
  <c r="AB1557" i="1" s="1"/>
  <c r="M1558" i="1"/>
  <c r="AB1558" i="1" s="1"/>
  <c r="V1559" i="1"/>
  <c r="S1560" i="1"/>
  <c r="AB1560" i="1" s="1"/>
  <c r="AB1561" i="1"/>
  <c r="P1565" i="1"/>
  <c r="AB1565" i="1" s="1"/>
  <c r="M1566" i="1"/>
  <c r="AB1566" i="1" s="1"/>
  <c r="V1567" i="1"/>
  <c r="S1568" i="1"/>
  <c r="AB1568" i="1" s="1"/>
  <c r="P1573" i="1"/>
  <c r="M1574" i="1"/>
  <c r="AB1574" i="1" s="1"/>
  <c r="V1575" i="1"/>
  <c r="AB1575" i="1" s="1"/>
  <c r="S1576" i="1"/>
  <c r="AB1576" i="1" s="1"/>
  <c r="AB1577" i="1"/>
  <c r="P1581" i="1"/>
  <c r="AB1581" i="1" s="1"/>
  <c r="M1582" i="1"/>
  <c r="AB1582" i="1" s="1"/>
  <c r="V1583" i="1"/>
  <c r="S1584" i="1"/>
  <c r="AB1584" i="1" s="1"/>
  <c r="AB1585" i="1"/>
  <c r="P1589" i="1"/>
  <c r="AB1589" i="1" s="1"/>
  <c r="M1590" i="1"/>
  <c r="AB1590" i="1" s="1"/>
  <c r="V1591" i="1"/>
  <c r="S1592" i="1"/>
  <c r="AB1592" i="1" s="1"/>
  <c r="AB1593" i="1"/>
  <c r="P1597" i="1"/>
  <c r="AB1597" i="1" s="1"/>
  <c r="M1598" i="1"/>
  <c r="AB1598" i="1" s="1"/>
  <c r="V1599" i="1"/>
  <c r="S1600" i="1"/>
  <c r="AB1600" i="1" s="1"/>
  <c r="P1605" i="1"/>
  <c r="M1606" i="1"/>
  <c r="V1607" i="1"/>
  <c r="AB1607" i="1" s="1"/>
  <c r="S1608" i="1"/>
  <c r="AB1608" i="1" s="1"/>
  <c r="AB1609" i="1"/>
  <c r="P1613" i="1"/>
  <c r="AB1613" i="1" s="1"/>
  <c r="M1614" i="1"/>
  <c r="AB1614" i="1" s="1"/>
  <c r="V1615" i="1"/>
  <c r="S1616" i="1"/>
  <c r="AB1617" i="1"/>
  <c r="P1621" i="1"/>
  <c r="AB1621" i="1" s="1"/>
  <c r="M1622" i="1"/>
  <c r="AB1622" i="1" s="1"/>
  <c r="V1623" i="1"/>
  <c r="S1624" i="1"/>
  <c r="AB1624" i="1" s="1"/>
  <c r="AB1625" i="1"/>
  <c r="P1629" i="1"/>
  <c r="AB1629" i="1" s="1"/>
  <c r="M1630" i="1"/>
  <c r="AB1630" i="1" s="1"/>
  <c r="V1631" i="1"/>
  <c r="S1632" i="1"/>
  <c r="AB1632" i="1" s="1"/>
  <c r="P1637" i="1"/>
  <c r="M1638" i="1"/>
  <c r="AB1638" i="1" s="1"/>
  <c r="V1639" i="1"/>
  <c r="AB1639" i="1" s="1"/>
  <c r="S1640" i="1"/>
  <c r="AB1640" i="1" s="1"/>
  <c r="AB1641" i="1"/>
  <c r="P1645" i="1"/>
  <c r="AB1645" i="1" s="1"/>
  <c r="M1646" i="1"/>
  <c r="AB1646" i="1" s="1"/>
  <c r="V1647" i="1"/>
  <c r="S1648" i="1"/>
  <c r="AB1648" i="1" s="1"/>
  <c r="AB1649" i="1"/>
  <c r="S1667" i="1"/>
  <c r="P1676" i="1"/>
  <c r="M1681" i="1"/>
  <c r="AB1681" i="1" s="1"/>
  <c r="V1694" i="1"/>
  <c r="AB1695" i="1"/>
  <c r="AB1703" i="1"/>
  <c r="Z1710" i="1"/>
  <c r="S1731" i="1"/>
  <c r="AB1734" i="1"/>
  <c r="P1740" i="1"/>
  <c r="M1745" i="1"/>
  <c r="AB1745" i="1" s="1"/>
  <c r="P1756" i="1"/>
  <c r="M1761" i="1"/>
  <c r="V1774" i="1"/>
  <c r="AB1775" i="1"/>
  <c r="Z1790" i="1"/>
  <c r="AB1805" i="1"/>
  <c r="M1809" i="1"/>
  <c r="AB1809" i="1" s="1"/>
  <c r="S1811" i="1"/>
  <c r="AB1844" i="1"/>
  <c r="AB1847" i="1"/>
  <c r="AB1860" i="1"/>
  <c r="AB1864" i="1"/>
  <c r="AB1876" i="1"/>
  <c r="AB1879" i="1"/>
  <c r="AB1892" i="1"/>
  <c r="AB1896" i="1"/>
  <c r="AB1908" i="1"/>
  <c r="AB1911" i="1"/>
  <c r="AB1924" i="1"/>
  <c r="AB1928" i="1"/>
  <c r="AB2082" i="1"/>
  <c r="AB2210" i="1"/>
  <c r="AB2220" i="1"/>
  <c r="AB2252" i="1"/>
  <c r="AB2284" i="1"/>
  <c r="AB2316" i="1"/>
  <c r="AB1535" i="1"/>
  <c r="AB1551" i="1"/>
  <c r="AB1559" i="1"/>
  <c r="AB1567" i="1"/>
  <c r="AB1583" i="1"/>
  <c r="AB1591" i="1"/>
  <c r="AB1599" i="1"/>
  <c r="AB1615" i="1"/>
  <c r="AB1623" i="1"/>
  <c r="AB1631" i="1"/>
  <c r="AB1647" i="1"/>
  <c r="AB1655" i="1"/>
  <c r="AB1678" i="1"/>
  <c r="AB1711" i="1"/>
  <c r="AB1719" i="1"/>
  <c r="AB1742" i="1"/>
  <c r="AB1761" i="1"/>
  <c r="AB1767" i="1"/>
  <c r="AB1768" i="1"/>
  <c r="AB1791" i="1"/>
  <c r="AB1808" i="1"/>
  <c r="AB1823" i="1"/>
  <c r="AB1840" i="1"/>
  <c r="AB1851" i="1"/>
  <c r="AB1872" i="1"/>
  <c r="AB1883" i="1"/>
  <c r="AB1904" i="1"/>
  <c r="AB1915" i="1"/>
  <c r="AB2050" i="1"/>
  <c r="AB2771" i="1"/>
  <c r="AB2990" i="1"/>
  <c r="AB1935" i="1"/>
  <c r="AB1936" i="1"/>
  <c r="AB1947" i="1"/>
  <c r="AB1952" i="1"/>
  <c r="AB1967" i="1"/>
  <c r="AB1968" i="1"/>
  <c r="AB1979" i="1"/>
  <c r="AB1984" i="1"/>
  <c r="AB1999" i="1"/>
  <c r="AB2000" i="1"/>
  <c r="AB2011" i="1"/>
  <c r="AB2016" i="1"/>
  <c r="AB2031" i="1"/>
  <c r="AB2032" i="1"/>
  <c r="AB2043" i="1"/>
  <c r="AB2048" i="1"/>
  <c r="AB2063" i="1"/>
  <c r="AB2064" i="1"/>
  <c r="AB2075" i="1"/>
  <c r="AB2080" i="1"/>
  <c r="AB2095" i="1"/>
  <c r="AB2096" i="1"/>
  <c r="AB2107" i="1"/>
  <c r="AB2112" i="1"/>
  <c r="AB2127" i="1"/>
  <c r="AB2128" i="1"/>
  <c r="AB2139" i="1"/>
  <c r="AB2144" i="1"/>
  <c r="AB2159" i="1"/>
  <c r="AB2160" i="1"/>
  <c r="AB2171" i="1"/>
  <c r="AB2176" i="1"/>
  <c r="AB2191" i="1"/>
  <c r="AB2192" i="1"/>
  <c r="AB2203" i="1"/>
  <c r="AB2208" i="1"/>
  <c r="AB2223" i="1"/>
  <c r="AB2224" i="1"/>
  <c r="AB2235" i="1"/>
  <c r="AB2240" i="1"/>
  <c r="AB2255" i="1"/>
  <c r="AB2256" i="1"/>
  <c r="AB2267" i="1"/>
  <c r="AB2272" i="1"/>
  <c r="AB2287" i="1"/>
  <c r="AB2288" i="1"/>
  <c r="AB2299" i="1"/>
  <c r="AB2304" i="1"/>
  <c r="AB2319" i="1"/>
  <c r="AB2320" i="1"/>
  <c r="AB2348" i="1"/>
  <c r="AB2350" i="1"/>
  <c r="AB2380" i="1"/>
  <c r="AB2382" i="1"/>
  <c r="AB2412" i="1"/>
  <c r="AB2414" i="1"/>
  <c r="AB2435" i="1"/>
  <c r="AB2448" i="1"/>
  <c r="AB2454" i="1"/>
  <c r="AB2455" i="1"/>
  <c r="AB2474" i="1"/>
  <c r="AB2499" i="1"/>
  <c r="AB2512" i="1"/>
  <c r="AB2518" i="1"/>
  <c r="AB2519" i="1"/>
  <c r="AB2538" i="1"/>
  <c r="AB2563" i="1"/>
  <c r="AB2576" i="1"/>
  <c r="AB2582" i="1"/>
  <c r="AB2583" i="1"/>
  <c r="AB2602" i="1"/>
  <c r="AB2627" i="1"/>
  <c r="AB2640" i="1"/>
  <c r="AB2646" i="1"/>
  <c r="AB2647" i="1"/>
  <c r="AB2666" i="1"/>
  <c r="AB2755" i="1"/>
  <c r="AB2870" i="1"/>
  <c r="AB2952" i="1"/>
  <c r="AB1934" i="1"/>
  <c r="AB1955" i="1"/>
  <c r="AB1959" i="1"/>
  <c r="AB1966" i="1"/>
  <c r="AB1987" i="1"/>
  <c r="AB1991" i="1"/>
  <c r="AB1998" i="1"/>
  <c r="AB2019" i="1"/>
  <c r="AB2023" i="1"/>
  <c r="AB2030" i="1"/>
  <c r="AB2051" i="1"/>
  <c r="AB2055" i="1"/>
  <c r="AB2062" i="1"/>
  <c r="AB2083" i="1"/>
  <c r="AB2087" i="1"/>
  <c r="AB2094" i="1"/>
  <c r="AB2115" i="1"/>
  <c r="AB2119" i="1"/>
  <c r="AB2126" i="1"/>
  <c r="AB2147" i="1"/>
  <c r="AB2151" i="1"/>
  <c r="AB2158" i="1"/>
  <c r="AB2179" i="1"/>
  <c r="AB2183" i="1"/>
  <c r="AB2190" i="1"/>
  <c r="AB2211" i="1"/>
  <c r="AB2215" i="1"/>
  <c r="AB2222" i="1"/>
  <c r="AB2243" i="1"/>
  <c r="AB2247" i="1"/>
  <c r="AB2254" i="1"/>
  <c r="AB2275" i="1"/>
  <c r="AB2279" i="1"/>
  <c r="AB2286" i="1"/>
  <c r="AB2307" i="1"/>
  <c r="AB2311" i="1"/>
  <c r="AB2318" i="1"/>
  <c r="AB2326" i="1"/>
  <c r="AB2327" i="1"/>
  <c r="AB2351" i="1"/>
  <c r="AB2352" i="1"/>
  <c r="AB2358" i="1"/>
  <c r="AB2359" i="1"/>
  <c r="AB2383" i="1"/>
  <c r="AB2384" i="1"/>
  <c r="AB2390" i="1"/>
  <c r="AB2391" i="1"/>
  <c r="AB2415" i="1"/>
  <c r="AB2416" i="1"/>
  <c r="AB2422" i="1"/>
  <c r="AB2423" i="1"/>
  <c r="AB2442" i="1"/>
  <c r="AB2467" i="1"/>
  <c r="AB2480" i="1"/>
  <c r="AB2486" i="1"/>
  <c r="AB2487" i="1"/>
  <c r="AB2506" i="1"/>
  <c r="AB2531" i="1"/>
  <c r="AB2544" i="1"/>
  <c r="AB2550" i="1"/>
  <c r="AB2551" i="1"/>
  <c r="AB2570" i="1"/>
  <c r="AB2595" i="1"/>
  <c r="AB2608" i="1"/>
  <c r="AB2614" i="1"/>
  <c r="AB2615" i="1"/>
  <c r="AB2634" i="1"/>
  <c r="AB2659" i="1"/>
  <c r="AB2672" i="1"/>
  <c r="AB2678" i="1"/>
  <c r="AB2679" i="1"/>
  <c r="AB2724" i="1"/>
  <c r="AB2784" i="1"/>
  <c r="AB3003" i="1"/>
  <c r="AB3067" i="1"/>
  <c r="AB2024" i="1"/>
  <c r="AB2039" i="1"/>
  <c r="AB2056" i="1"/>
  <c r="AB2071" i="1"/>
  <c r="AB2088" i="1"/>
  <c r="AB2103" i="1"/>
  <c r="AB2120" i="1"/>
  <c r="AB2135" i="1"/>
  <c r="AB2152" i="1"/>
  <c r="AB2167" i="1"/>
  <c r="AB2184" i="1"/>
  <c r="AB2199" i="1"/>
  <c r="AB2216" i="1"/>
  <c r="AB2231" i="1"/>
  <c r="AB2248" i="1"/>
  <c r="AB2263" i="1"/>
  <c r="AB2280" i="1"/>
  <c r="AB2295" i="1"/>
  <c r="AB2312" i="1"/>
  <c r="AB2462" i="1"/>
  <c r="AB2526" i="1"/>
  <c r="AB2590" i="1"/>
  <c r="AB2654" i="1"/>
  <c r="AB2759" i="1"/>
  <c r="AB2836" i="1"/>
  <c r="AB3094" i="1"/>
  <c r="AB3098" i="1"/>
  <c r="AB2427" i="1"/>
  <c r="AB2440" i="1"/>
  <c r="AB2444" i="1"/>
  <c r="AB2447" i="1"/>
  <c r="AB2459" i="1"/>
  <c r="AB2472" i="1"/>
  <c r="AB2476" i="1"/>
  <c r="AB2479" i="1"/>
  <c r="AB2491" i="1"/>
  <c r="AB2504" i="1"/>
  <c r="AB2508" i="1"/>
  <c r="AB2511" i="1"/>
  <c r="AB2523" i="1"/>
  <c r="AB2536" i="1"/>
  <c r="AB2540" i="1"/>
  <c r="AB2543" i="1"/>
  <c r="AB2555" i="1"/>
  <c r="AB2568" i="1"/>
  <c r="AB2572" i="1"/>
  <c r="AB2575" i="1"/>
  <c r="AB2587" i="1"/>
  <c r="AB2600" i="1"/>
  <c r="AB2604" i="1"/>
  <c r="AB2607" i="1"/>
  <c r="AB2619" i="1"/>
  <c r="AB2632" i="1"/>
  <c r="AB2636" i="1"/>
  <c r="AB2639" i="1"/>
  <c r="AB2651" i="1"/>
  <c r="AB2664" i="1"/>
  <c r="AB2668" i="1"/>
  <c r="AB2671" i="1"/>
  <c r="AB2683" i="1"/>
  <c r="AB2727" i="1"/>
  <c r="AB2834" i="1"/>
  <c r="AB2882" i="1"/>
  <c r="AB2916" i="1"/>
  <c r="AB3026" i="1"/>
  <c r="AB3032" i="1"/>
  <c r="AB3151" i="1"/>
  <c r="AB4580" i="1"/>
  <c r="AB3127" i="1"/>
  <c r="AB3131" i="1"/>
  <c r="AB3142" i="1"/>
  <c r="AB3170" i="1"/>
  <c r="AB3194" i="1"/>
  <c r="AB3196" i="1"/>
  <c r="AB3201" i="1"/>
  <c r="AB3300" i="1"/>
  <c r="AB3328" i="1"/>
  <c r="AB3344" i="1"/>
  <c r="AB3348" i="1"/>
  <c r="AB3905" i="1"/>
  <c r="AB3907" i="1"/>
  <c r="AB3991" i="1"/>
  <c r="AB4119" i="1"/>
  <c r="Z1758" i="1"/>
  <c r="AB1774" i="1"/>
  <c r="S1779" i="1"/>
  <c r="P1788" i="1"/>
  <c r="AB1788" i="1" s="1"/>
  <c r="M1793" i="1"/>
  <c r="V1806" i="1"/>
  <c r="AB1807" i="1"/>
  <c r="AB1815" i="1"/>
  <c r="Z1822" i="1"/>
  <c r="AB1848" i="1"/>
  <c r="AB1852" i="1"/>
  <c r="AB1855" i="1"/>
  <c r="AB1867" i="1"/>
  <c r="AB1880" i="1"/>
  <c r="AB1884" i="1"/>
  <c r="AB1887" i="1"/>
  <c r="AB1899" i="1"/>
  <c r="AB1912" i="1"/>
  <c r="AB1916" i="1"/>
  <c r="AB1919" i="1"/>
  <c r="AB1931" i="1"/>
  <c r="AB1944" i="1"/>
  <c r="AB1948" i="1"/>
  <c r="AB1951" i="1"/>
  <c r="AB1963" i="1"/>
  <c r="AB1976" i="1"/>
  <c r="AB1980" i="1"/>
  <c r="AB1983" i="1"/>
  <c r="AB1995" i="1"/>
  <c r="AB2008" i="1"/>
  <c r="AB2012" i="1"/>
  <c r="AB2015" i="1"/>
  <c r="AB2027" i="1"/>
  <c r="AB2040" i="1"/>
  <c r="AB2044" i="1"/>
  <c r="AB2047" i="1"/>
  <c r="AB2059" i="1"/>
  <c r="AB2072" i="1"/>
  <c r="AB2076" i="1"/>
  <c r="AB2079" i="1"/>
  <c r="AB2091" i="1"/>
  <c r="AB2104" i="1"/>
  <c r="AB2108" i="1"/>
  <c r="AB2111" i="1"/>
  <c r="AB2123" i="1"/>
  <c r="AB2136" i="1"/>
  <c r="AB2140" i="1"/>
  <c r="AB2143" i="1"/>
  <c r="AB2155" i="1"/>
  <c r="AB2168" i="1"/>
  <c r="AB2172" i="1"/>
  <c r="AB2175" i="1"/>
  <c r="AB2187" i="1"/>
  <c r="AB2200" i="1"/>
  <c r="AB2204" i="1"/>
  <c r="AB2207" i="1"/>
  <c r="AB2219" i="1"/>
  <c r="AB2232" i="1"/>
  <c r="AB2236" i="1"/>
  <c r="AB2239" i="1"/>
  <c r="AB2251" i="1"/>
  <c r="AB2264" i="1"/>
  <c r="AB2268" i="1"/>
  <c r="AB2271" i="1"/>
  <c r="AB2283" i="1"/>
  <c r="AB2296" i="1"/>
  <c r="AB2300" i="1"/>
  <c r="AB2303" i="1"/>
  <c r="AB2315" i="1"/>
  <c r="AB2328" i="1"/>
  <c r="AB2332" i="1"/>
  <c r="AB2335" i="1"/>
  <c r="AB2347" i="1"/>
  <c r="AB2360" i="1"/>
  <c r="AB2364" i="1"/>
  <c r="AB2367" i="1"/>
  <c r="AB2379" i="1"/>
  <c r="AB2392" i="1"/>
  <c r="AB2396" i="1"/>
  <c r="AB2399" i="1"/>
  <c r="AB2411" i="1"/>
  <c r="AB2424" i="1"/>
  <c r="AB2428" i="1"/>
  <c r="AB2431" i="1"/>
  <c r="AB2443" i="1"/>
  <c r="AB2456" i="1"/>
  <c r="AB2460" i="1"/>
  <c r="AB2463" i="1"/>
  <c r="AB2475" i="1"/>
  <c r="AB2488" i="1"/>
  <c r="AB2492" i="1"/>
  <c r="AB2495" i="1"/>
  <c r="AB2507" i="1"/>
  <c r="AB2520" i="1"/>
  <c r="AB2524" i="1"/>
  <c r="AB2527" i="1"/>
  <c r="AB2539" i="1"/>
  <c r="AB2552" i="1"/>
  <c r="AB2556" i="1"/>
  <c r="AB2559" i="1"/>
  <c r="AB2571" i="1"/>
  <c r="AB2584" i="1"/>
  <c r="AB2588" i="1"/>
  <c r="AB2591" i="1"/>
  <c r="AB2603" i="1"/>
  <c r="AB2616" i="1"/>
  <c r="AB2620" i="1"/>
  <c r="AB2623" i="1"/>
  <c r="AB2635" i="1"/>
  <c r="AB2648" i="1"/>
  <c r="AB2652" i="1"/>
  <c r="AB2655" i="1"/>
  <c r="AB2667" i="1"/>
  <c r="AB2680" i="1"/>
  <c r="AB2684" i="1"/>
  <c r="AB2708" i="1"/>
  <c r="AB2721" i="1"/>
  <c r="AB2729" i="1"/>
  <c r="AB2735" i="1"/>
  <c r="AB2772" i="1"/>
  <c r="AB2785" i="1"/>
  <c r="AB2790" i="1"/>
  <c r="AB2793" i="1"/>
  <c r="AB2872" i="1"/>
  <c r="AB2930" i="1"/>
  <c r="AB2978" i="1"/>
  <c r="AB3000" i="1"/>
  <c r="AB3006" i="1"/>
  <c r="AB3012" i="1"/>
  <c r="AB3042" i="1"/>
  <c r="AB3058" i="1"/>
  <c r="AB3064" i="1"/>
  <c r="AB3070" i="1"/>
  <c r="AB3076" i="1"/>
  <c r="AB3106" i="1"/>
  <c r="AB3122" i="1"/>
  <c r="AB3128" i="1"/>
  <c r="AB3134" i="1"/>
  <c r="AB3260" i="1"/>
  <c r="AB3276" i="1"/>
  <c r="AB3388" i="1"/>
  <c r="AB3823" i="1"/>
  <c r="AB2336" i="1"/>
  <c r="AB2340" i="1"/>
  <c r="AB2343" i="1"/>
  <c r="AB2355" i="1"/>
  <c r="AB2368" i="1"/>
  <c r="AB2372" i="1"/>
  <c r="AB2375" i="1"/>
  <c r="AB2387" i="1"/>
  <c r="AB2400" i="1"/>
  <c r="AB2404" i="1"/>
  <c r="AB2407" i="1"/>
  <c r="AB2419" i="1"/>
  <c r="AB2432" i="1"/>
  <c r="AB2436" i="1"/>
  <c r="AB2439" i="1"/>
  <c r="AB2451" i="1"/>
  <c r="AB2464" i="1"/>
  <c r="AB2468" i="1"/>
  <c r="AB2471" i="1"/>
  <c r="AB2483" i="1"/>
  <c r="AB2496" i="1"/>
  <c r="AB2500" i="1"/>
  <c r="AB2503" i="1"/>
  <c r="AB2515" i="1"/>
  <c r="AB2528" i="1"/>
  <c r="AB2532" i="1"/>
  <c r="AB2535" i="1"/>
  <c r="AB2547" i="1"/>
  <c r="AB2560" i="1"/>
  <c r="AB2564" i="1"/>
  <c r="AB2567" i="1"/>
  <c r="AB2579" i="1"/>
  <c r="AB2592" i="1"/>
  <c r="AB2596" i="1"/>
  <c r="AB2599" i="1"/>
  <c r="AB2611" i="1"/>
  <c r="AB2624" i="1"/>
  <c r="AB2628" i="1"/>
  <c r="AB2631" i="1"/>
  <c r="AB2643" i="1"/>
  <c r="AB2656" i="1"/>
  <c r="AB2660" i="1"/>
  <c r="AB2663" i="1"/>
  <c r="AB2675" i="1"/>
  <c r="AB2689" i="1"/>
  <c r="AB2706" i="1"/>
  <c r="AB2723" i="1"/>
  <c r="AB2738" i="1"/>
  <c r="AB2753" i="1"/>
  <c r="AB2770" i="1"/>
  <c r="AB2787" i="1"/>
  <c r="AB2830" i="1"/>
  <c r="AB2859" i="1"/>
  <c r="AB2932" i="1"/>
  <c r="AB2971" i="1"/>
  <c r="AB3035" i="1"/>
  <c r="AB3051" i="1"/>
  <c r="AB3099" i="1"/>
  <c r="AB3115" i="1"/>
  <c r="AB3183" i="1"/>
  <c r="AB3308" i="1"/>
  <c r="AB3356" i="1"/>
  <c r="AB3691" i="1"/>
  <c r="AB3695" i="1"/>
  <c r="AB3698" i="1"/>
  <c r="AB3404" i="1"/>
  <c r="AB3452" i="1"/>
  <c r="AB3468" i="1"/>
  <c r="AB3516" i="1"/>
  <c r="AB3532" i="1"/>
  <c r="AB3580" i="1"/>
  <c r="AB3596" i="1"/>
  <c r="AB3644" i="1"/>
  <c r="AB3665" i="1"/>
  <c r="AB3715" i="1"/>
  <c r="AB3938" i="1"/>
  <c r="AB4095" i="1"/>
  <c r="AB4521" i="1"/>
  <c r="AB4589" i="1"/>
  <c r="AB4929" i="1"/>
  <c r="AB5002" i="1"/>
  <c r="M1652" i="1"/>
  <c r="AB1652" i="1" s="1"/>
  <c r="S1654" i="1"/>
  <c r="AB1654" i="1" s="1"/>
  <c r="P1659" i="1"/>
  <c r="AB1659" i="1" s="1"/>
  <c r="V1661" i="1"/>
  <c r="AB1661" i="1" s="1"/>
  <c r="Z1665" i="1"/>
  <c r="M1668" i="1"/>
  <c r="AB1668" i="1" s="1"/>
  <c r="S1670" i="1"/>
  <c r="AB1670" i="1" s="1"/>
  <c r="P1675" i="1"/>
  <c r="V1677" i="1"/>
  <c r="AB1677" i="1" s="1"/>
  <c r="Z1681" i="1"/>
  <c r="M1684" i="1"/>
  <c r="AB1684" i="1" s="1"/>
  <c r="S1686" i="1"/>
  <c r="AB1686" i="1" s="1"/>
  <c r="P1691" i="1"/>
  <c r="AB1691" i="1" s="1"/>
  <c r="V1693" i="1"/>
  <c r="AB1693" i="1" s="1"/>
  <c r="Z1697" i="1"/>
  <c r="AB1697" i="1" s="1"/>
  <c r="M1700" i="1"/>
  <c r="AB1700" i="1" s="1"/>
  <c r="S1702" i="1"/>
  <c r="AB1702" i="1" s="1"/>
  <c r="P1707" i="1"/>
  <c r="V1709" i="1"/>
  <c r="AB1709" i="1" s="1"/>
  <c r="Z1713" i="1"/>
  <c r="M1716" i="1"/>
  <c r="S1718" i="1"/>
  <c r="AB1718" i="1" s="1"/>
  <c r="P1723" i="1"/>
  <c r="AB1723" i="1" s="1"/>
  <c r="V1725" i="1"/>
  <c r="AB1725" i="1" s="1"/>
  <c r="Z1729" i="1"/>
  <c r="AB1729" i="1" s="1"/>
  <c r="M1732" i="1"/>
  <c r="AB1732" i="1" s="1"/>
  <c r="S1734" i="1"/>
  <c r="P1739" i="1"/>
  <c r="V1741" i="1"/>
  <c r="AB1741" i="1" s="1"/>
  <c r="Z1745" i="1"/>
  <c r="M1748" i="1"/>
  <c r="AB1748" i="1" s="1"/>
  <c r="S1750" i="1"/>
  <c r="AB1750" i="1" s="1"/>
  <c r="P1755" i="1"/>
  <c r="AB1755" i="1" s="1"/>
  <c r="V1757" i="1"/>
  <c r="AB1757" i="1" s="1"/>
  <c r="Z1761" i="1"/>
  <c r="M1764" i="1"/>
  <c r="AB1764" i="1" s="1"/>
  <c r="S1766" i="1"/>
  <c r="P1771" i="1"/>
  <c r="V1773" i="1"/>
  <c r="AB1773" i="1" s="1"/>
  <c r="Z1777" i="1"/>
  <c r="AB1777" i="1" s="1"/>
  <c r="M1780" i="1"/>
  <c r="AB1780" i="1" s="1"/>
  <c r="S1782" i="1"/>
  <c r="AB1782" i="1" s="1"/>
  <c r="P1787" i="1"/>
  <c r="AB1787" i="1" s="1"/>
  <c r="V1789" i="1"/>
  <c r="Z1793" i="1"/>
  <c r="M1796" i="1"/>
  <c r="AB1796" i="1" s="1"/>
  <c r="S1798" i="1"/>
  <c r="AB1798" i="1" s="1"/>
  <c r="P1803" i="1"/>
  <c r="V1805" i="1"/>
  <c r="Z1809" i="1"/>
  <c r="M1812" i="1"/>
  <c r="AB1812" i="1" s="1"/>
  <c r="S1814" i="1"/>
  <c r="AB1814" i="1" s="1"/>
  <c r="P1819" i="1"/>
  <c r="AB1819" i="1" s="1"/>
  <c r="V1821" i="1"/>
  <c r="AB1821" i="1" s="1"/>
  <c r="Z1825" i="1"/>
  <c r="M1828" i="1"/>
  <c r="AB1828" i="1" s="1"/>
  <c r="S1830" i="1"/>
  <c r="AB1830" i="1" s="1"/>
  <c r="P1835" i="1"/>
  <c r="Z1841" i="1"/>
  <c r="AB1841" i="1" s="1"/>
  <c r="Z1849" i="1"/>
  <c r="Z1857" i="1"/>
  <c r="AB1857" i="1" s="1"/>
  <c r="Z1865" i="1"/>
  <c r="Z1873" i="1"/>
  <c r="AB1873" i="1" s="1"/>
  <c r="Z1881" i="1"/>
  <c r="Z1889" i="1"/>
  <c r="AB1889" i="1" s="1"/>
  <c r="Z1897" i="1"/>
  <c r="Z1905" i="1"/>
  <c r="AB1905" i="1" s="1"/>
  <c r="Z1913" i="1"/>
  <c r="Z1921" i="1"/>
  <c r="AB1921" i="1" s="1"/>
  <c r="Z1929" i="1"/>
  <c r="Z1937" i="1"/>
  <c r="AB1937" i="1" s="1"/>
  <c r="Z1945" i="1"/>
  <c r="Z1953" i="1"/>
  <c r="AB1953" i="1" s="1"/>
  <c r="Z1961" i="1"/>
  <c r="Z1969" i="1"/>
  <c r="AB1969" i="1" s="1"/>
  <c r="Z1977" i="1"/>
  <c r="Z1985" i="1"/>
  <c r="AB1985" i="1" s="1"/>
  <c r="Z1993" i="1"/>
  <c r="Z2001" i="1"/>
  <c r="AB2001" i="1" s="1"/>
  <c r="Z2009" i="1"/>
  <c r="Z2017" i="1"/>
  <c r="AB2017" i="1" s="1"/>
  <c r="Z2025" i="1"/>
  <c r="Z2033" i="1"/>
  <c r="AB2033" i="1" s="1"/>
  <c r="Z2041" i="1"/>
  <c r="Z2049" i="1"/>
  <c r="AB2049" i="1" s="1"/>
  <c r="Z2057" i="1"/>
  <c r="Z2065" i="1"/>
  <c r="AB2065" i="1" s="1"/>
  <c r="Z2073" i="1"/>
  <c r="Z2081" i="1"/>
  <c r="AB2081" i="1" s="1"/>
  <c r="Z2089" i="1"/>
  <c r="Z2097" i="1"/>
  <c r="AB2097" i="1" s="1"/>
  <c r="Z2105" i="1"/>
  <c r="Z2113" i="1"/>
  <c r="AB2113" i="1" s="1"/>
  <c r="Z2121" i="1"/>
  <c r="Z2129" i="1"/>
  <c r="AB2129" i="1" s="1"/>
  <c r="Z2137" i="1"/>
  <c r="Z2145" i="1"/>
  <c r="AB2145" i="1" s="1"/>
  <c r="Z2153" i="1"/>
  <c r="Z2161" i="1"/>
  <c r="AB2161" i="1" s="1"/>
  <c r="Z2169" i="1"/>
  <c r="Z2177" i="1"/>
  <c r="AB2177" i="1" s="1"/>
  <c r="Z2185" i="1"/>
  <c r="Z2193" i="1"/>
  <c r="AB2193" i="1" s="1"/>
  <c r="Z2201" i="1"/>
  <c r="Z2209" i="1"/>
  <c r="AB2209" i="1" s="1"/>
  <c r="Z2217" i="1"/>
  <c r="Z2225" i="1"/>
  <c r="AB2225" i="1" s="1"/>
  <c r="Z2233" i="1"/>
  <c r="Z2241" i="1"/>
  <c r="AB2241" i="1" s="1"/>
  <c r="Z2249" i="1"/>
  <c r="Z2257" i="1"/>
  <c r="AB2257" i="1" s="1"/>
  <c r="Z2265" i="1"/>
  <c r="Z2273" i="1"/>
  <c r="AB2273" i="1" s="1"/>
  <c r="Z2281" i="1"/>
  <c r="Z2289" i="1"/>
  <c r="AB2289" i="1" s="1"/>
  <c r="Z2297" i="1"/>
  <c r="Z2305" i="1"/>
  <c r="AB2305" i="1" s="1"/>
  <c r="Z2313" i="1"/>
  <c r="Z2321" i="1"/>
  <c r="AB2321" i="1" s="1"/>
  <c r="Z2329" i="1"/>
  <c r="Z2337" i="1"/>
  <c r="AB2337" i="1" s="1"/>
  <c r="Z2345" i="1"/>
  <c r="Z2353" i="1"/>
  <c r="AB2353" i="1" s="1"/>
  <c r="Z2361" i="1"/>
  <c r="Z2369" i="1"/>
  <c r="AB2369" i="1" s="1"/>
  <c r="Z2377" i="1"/>
  <c r="Z2385" i="1"/>
  <c r="AB2385" i="1" s="1"/>
  <c r="Z2393" i="1"/>
  <c r="Z2401" i="1"/>
  <c r="AB2401" i="1" s="1"/>
  <c r="Z2409" i="1"/>
  <c r="Z2417" i="1"/>
  <c r="AB2417" i="1" s="1"/>
  <c r="Z2425" i="1"/>
  <c r="Z2433" i="1"/>
  <c r="AB2433" i="1" s="1"/>
  <c r="Z2441" i="1"/>
  <c r="Z2449" i="1"/>
  <c r="AB2449" i="1" s="1"/>
  <c r="Z2457" i="1"/>
  <c r="Z2465" i="1"/>
  <c r="AB2465" i="1" s="1"/>
  <c r="Z2473" i="1"/>
  <c r="Z2481" i="1"/>
  <c r="AB2481" i="1" s="1"/>
  <c r="Z2489" i="1"/>
  <c r="Z2497" i="1"/>
  <c r="AB2497" i="1" s="1"/>
  <c r="Z2505" i="1"/>
  <c r="Z2513" i="1"/>
  <c r="AB2513" i="1" s="1"/>
  <c r="Z2521" i="1"/>
  <c r="Z2529" i="1"/>
  <c r="AB2529" i="1" s="1"/>
  <c r="Z2537" i="1"/>
  <c r="Z2545" i="1"/>
  <c r="AB2545" i="1" s="1"/>
  <c r="Z2553" i="1"/>
  <c r="Z2561" i="1"/>
  <c r="AB2561" i="1" s="1"/>
  <c r="Z2569" i="1"/>
  <c r="Z2577" i="1"/>
  <c r="AB2577" i="1" s="1"/>
  <c r="Z2585" i="1"/>
  <c r="Z2593" i="1"/>
  <c r="AB2593" i="1" s="1"/>
  <c r="Z2601" i="1"/>
  <c r="Z2609" i="1"/>
  <c r="AB2609" i="1" s="1"/>
  <c r="Z2617" i="1"/>
  <c r="Z2625" i="1"/>
  <c r="AB2625" i="1" s="1"/>
  <c r="Z2633" i="1"/>
  <c r="Z2641" i="1"/>
  <c r="AB2641" i="1" s="1"/>
  <c r="Z2649" i="1"/>
  <c r="Z2657" i="1"/>
  <c r="AB2657" i="1" s="1"/>
  <c r="Z2665" i="1"/>
  <c r="Z2673" i="1"/>
  <c r="AB2673" i="1" s="1"/>
  <c r="Z2681" i="1"/>
  <c r="P2686" i="1"/>
  <c r="M2691" i="1"/>
  <c r="AB2691" i="1" s="1"/>
  <c r="V2704" i="1"/>
  <c r="AB2705" i="1"/>
  <c r="AB2713" i="1"/>
  <c r="Z2720" i="1"/>
  <c r="AB2720" i="1" s="1"/>
  <c r="S2741" i="1"/>
  <c r="AB2744" i="1"/>
  <c r="P2750" i="1"/>
  <c r="M2755" i="1"/>
  <c r="V2768" i="1"/>
  <c r="AB2769" i="1"/>
  <c r="AB2777" i="1"/>
  <c r="Z2784" i="1"/>
  <c r="AB2816" i="1"/>
  <c r="AB2848" i="1"/>
  <c r="AB2880" i="1"/>
  <c r="AB2912" i="1"/>
  <c r="AB2944" i="1"/>
  <c r="AB2976" i="1"/>
  <c r="AB3004" i="1"/>
  <c r="AB3008" i="1"/>
  <c r="AB3011" i="1"/>
  <c r="AB3023" i="1"/>
  <c r="AB3036" i="1"/>
  <c r="AB3040" i="1"/>
  <c r="AB3043" i="1"/>
  <c r="AB3055" i="1"/>
  <c r="AB3068" i="1"/>
  <c r="AB3072" i="1"/>
  <c r="AB3075" i="1"/>
  <c r="AB3087" i="1"/>
  <c r="AB3100" i="1"/>
  <c r="AB3104" i="1"/>
  <c r="AB3107" i="1"/>
  <c r="AB3119" i="1"/>
  <c r="AB3132" i="1"/>
  <c r="AB3136" i="1"/>
  <c r="AB3169" i="1"/>
  <c r="AB3186" i="1"/>
  <c r="AB3203" i="1"/>
  <c r="AB3233" i="1"/>
  <c r="AB3249" i="1"/>
  <c r="AB3253" i="1"/>
  <c r="AB3269" i="1"/>
  <c r="AB3313" i="1"/>
  <c r="AB3317" i="1"/>
  <c r="AB3333" i="1"/>
  <c r="AB3377" i="1"/>
  <c r="AB3381" i="1"/>
  <c r="AB3397" i="1"/>
  <c r="AB3441" i="1"/>
  <c r="AB3445" i="1"/>
  <c r="AB3461" i="1"/>
  <c r="AB3505" i="1"/>
  <c r="AB3509" i="1"/>
  <c r="AB3525" i="1"/>
  <c r="AB3569" i="1"/>
  <c r="AB3573" i="1"/>
  <c r="AB3589" i="1"/>
  <c r="AB3633" i="1"/>
  <c r="AB3637" i="1"/>
  <c r="AB3653" i="1"/>
  <c r="AB3701" i="1"/>
  <c r="AB3728" i="1"/>
  <c r="AB3796" i="1"/>
  <c r="AB3840" i="1"/>
  <c r="AB3872" i="1"/>
  <c r="AB3911" i="1"/>
  <c r="P1651" i="1"/>
  <c r="AB1651" i="1" s="1"/>
  <c r="V1653" i="1"/>
  <c r="AB1653" i="1" s="1"/>
  <c r="Z1657" i="1"/>
  <c r="AB1657" i="1" s="1"/>
  <c r="M1660" i="1"/>
  <c r="S1662" i="1"/>
  <c r="AB1662" i="1" s="1"/>
  <c r="P1667" i="1"/>
  <c r="AB1667" i="1" s="1"/>
  <c r="V1669" i="1"/>
  <c r="AB1669" i="1" s="1"/>
  <c r="Z1673" i="1"/>
  <c r="AB1675" i="1"/>
  <c r="M1676" i="1"/>
  <c r="AB1676" i="1" s="1"/>
  <c r="S1678" i="1"/>
  <c r="P1683" i="1"/>
  <c r="AB1683" i="1" s="1"/>
  <c r="V1685" i="1"/>
  <c r="AB1685" i="1" s="1"/>
  <c r="Z1689" i="1"/>
  <c r="AB1689" i="1" s="1"/>
  <c r="M1692" i="1"/>
  <c r="AB1692" i="1" s="1"/>
  <c r="S1694" i="1"/>
  <c r="AB1694" i="1" s="1"/>
  <c r="P1699" i="1"/>
  <c r="AB1699" i="1" s="1"/>
  <c r="V1701" i="1"/>
  <c r="AB1701" i="1" s="1"/>
  <c r="Z1705" i="1"/>
  <c r="AB1705" i="1" s="1"/>
  <c r="AB1707" i="1"/>
  <c r="M1708" i="1"/>
  <c r="AB1708" i="1" s="1"/>
  <c r="S1710" i="1"/>
  <c r="AB1710" i="1" s="1"/>
  <c r="P1715" i="1"/>
  <c r="AB1715" i="1" s="1"/>
  <c r="V1717" i="1"/>
  <c r="AB1717" i="1" s="1"/>
  <c r="Z1721" i="1"/>
  <c r="AB1721" i="1" s="1"/>
  <c r="M1724" i="1"/>
  <c r="AB1724" i="1" s="1"/>
  <c r="S1726" i="1"/>
  <c r="AB1726" i="1" s="1"/>
  <c r="P1731" i="1"/>
  <c r="AB1731" i="1" s="1"/>
  <c r="V1733" i="1"/>
  <c r="Z1737" i="1"/>
  <c r="AB1737" i="1" s="1"/>
  <c r="AB1739" i="1"/>
  <c r="M1740" i="1"/>
  <c r="AB1740" i="1" s="1"/>
  <c r="S1742" i="1"/>
  <c r="P1747" i="1"/>
  <c r="AB1747" i="1" s="1"/>
  <c r="V1749" i="1"/>
  <c r="AB1749" i="1" s="1"/>
  <c r="Z1753" i="1"/>
  <c r="M1756" i="1"/>
  <c r="AB1756" i="1" s="1"/>
  <c r="S1758" i="1"/>
  <c r="AB1758" i="1" s="1"/>
  <c r="P1763" i="1"/>
  <c r="AB1763" i="1" s="1"/>
  <c r="V1765" i="1"/>
  <c r="AB1765" i="1" s="1"/>
  <c r="Z1769" i="1"/>
  <c r="AB1769" i="1" s="1"/>
  <c r="AB1771" i="1"/>
  <c r="M1772" i="1"/>
  <c r="AB1772" i="1" s="1"/>
  <c r="S1774" i="1"/>
  <c r="P1779" i="1"/>
  <c r="AB1779" i="1" s="1"/>
  <c r="V1781" i="1"/>
  <c r="AB1781" i="1" s="1"/>
  <c r="Z1785" i="1"/>
  <c r="AB1785" i="1" s="1"/>
  <c r="M1788" i="1"/>
  <c r="S1790" i="1"/>
  <c r="AB1790" i="1" s="1"/>
  <c r="P1795" i="1"/>
  <c r="AB1795" i="1" s="1"/>
  <c r="V1797" i="1"/>
  <c r="AB1797" i="1" s="1"/>
  <c r="Z1801" i="1"/>
  <c r="AB1801" i="1" s="1"/>
  <c r="AB1803" i="1"/>
  <c r="M1804" i="1"/>
  <c r="AB1804" i="1" s="1"/>
  <c r="S1806" i="1"/>
  <c r="AB1806" i="1" s="1"/>
  <c r="P1811" i="1"/>
  <c r="AB1811" i="1" s="1"/>
  <c r="V1813" i="1"/>
  <c r="AB1813" i="1" s="1"/>
  <c r="Z1817" i="1"/>
  <c r="M1820" i="1"/>
  <c r="AB1820" i="1" s="1"/>
  <c r="S1822" i="1"/>
  <c r="AB1822" i="1" s="1"/>
  <c r="P1827" i="1"/>
  <c r="AB1827" i="1" s="1"/>
  <c r="V1829" i="1"/>
  <c r="AB1829" i="1" s="1"/>
  <c r="Z1833" i="1"/>
  <c r="AB1833" i="1" s="1"/>
  <c r="AB1835" i="1"/>
  <c r="M1836" i="1"/>
  <c r="AB1836" i="1" s="1"/>
  <c r="Z1837" i="1"/>
  <c r="AB1837" i="1" s="1"/>
  <c r="Z1845" i="1"/>
  <c r="AB1845" i="1" s="1"/>
  <c r="AB1849" i="1"/>
  <c r="Z1853" i="1"/>
  <c r="AB1853" i="1" s="1"/>
  <c r="Z1861" i="1"/>
  <c r="AB1861" i="1" s="1"/>
  <c r="AB1865" i="1"/>
  <c r="Z1869" i="1"/>
  <c r="AB1869" i="1" s="1"/>
  <c r="Z1877" i="1"/>
  <c r="AB1877" i="1" s="1"/>
  <c r="AB1881" i="1"/>
  <c r="Z1885" i="1"/>
  <c r="AB1885" i="1" s="1"/>
  <c r="Z1893" i="1"/>
  <c r="AB1893" i="1" s="1"/>
  <c r="AB1897" i="1"/>
  <c r="Z1901" i="1"/>
  <c r="AB1901" i="1" s="1"/>
  <c r="Z1909" i="1"/>
  <c r="AB1909" i="1" s="1"/>
  <c r="AB1913" i="1"/>
  <c r="Z1917" i="1"/>
  <c r="AB1917" i="1" s="1"/>
  <c r="Z1925" i="1"/>
  <c r="AB1925" i="1" s="1"/>
  <c r="AB1929" i="1"/>
  <c r="Z1933" i="1"/>
  <c r="AB1933" i="1" s="1"/>
  <c r="Z1941" i="1"/>
  <c r="AB1941" i="1" s="1"/>
  <c r="AB1945" i="1"/>
  <c r="Z1949" i="1"/>
  <c r="AB1949" i="1" s="1"/>
  <c r="Z1957" i="1"/>
  <c r="AB1957" i="1" s="1"/>
  <c r="AB1961" i="1"/>
  <c r="Z1965" i="1"/>
  <c r="AB1965" i="1" s="1"/>
  <c r="Z1973" i="1"/>
  <c r="AB1973" i="1" s="1"/>
  <c r="AB1977" i="1"/>
  <c r="Z1981" i="1"/>
  <c r="AB1981" i="1" s="1"/>
  <c r="Z1989" i="1"/>
  <c r="AB1989" i="1" s="1"/>
  <c r="AB1993" i="1"/>
  <c r="Z1997" i="1"/>
  <c r="AB1997" i="1" s="1"/>
  <c r="Z2005" i="1"/>
  <c r="AB2005" i="1" s="1"/>
  <c r="AB2009" i="1"/>
  <c r="Z2013" i="1"/>
  <c r="AB2013" i="1" s="1"/>
  <c r="Z2021" i="1"/>
  <c r="AB2021" i="1" s="1"/>
  <c r="AB2025" i="1"/>
  <c r="Z2029" i="1"/>
  <c r="AB2029" i="1" s="1"/>
  <c r="Z2037" i="1"/>
  <c r="AB2037" i="1" s="1"/>
  <c r="AB2041" i="1"/>
  <c r="Z2045" i="1"/>
  <c r="AB2045" i="1" s="1"/>
  <c r="Z2053" i="1"/>
  <c r="AB2053" i="1" s="1"/>
  <c r="AB2057" i="1"/>
  <c r="Z2061" i="1"/>
  <c r="AB2061" i="1" s="1"/>
  <c r="Z2069" i="1"/>
  <c r="AB2069" i="1" s="1"/>
  <c r="AB2073" i="1"/>
  <c r="Z2077" i="1"/>
  <c r="AB2077" i="1" s="1"/>
  <c r="Z2085" i="1"/>
  <c r="AB2085" i="1" s="1"/>
  <c r="AB2089" i="1"/>
  <c r="Z2093" i="1"/>
  <c r="AB2093" i="1" s="1"/>
  <c r="Z2101" i="1"/>
  <c r="AB2101" i="1" s="1"/>
  <c r="AB2105" i="1"/>
  <c r="Z2109" i="1"/>
  <c r="AB2109" i="1" s="1"/>
  <c r="Z2117" i="1"/>
  <c r="AB2117" i="1" s="1"/>
  <c r="AB2121" i="1"/>
  <c r="Z2125" i="1"/>
  <c r="AB2125" i="1" s="1"/>
  <c r="Z2133" i="1"/>
  <c r="AB2133" i="1" s="1"/>
  <c r="AB2137" i="1"/>
  <c r="Z2141" i="1"/>
  <c r="AB2141" i="1" s="1"/>
  <c r="Z2149" i="1"/>
  <c r="AB2149" i="1" s="1"/>
  <c r="AB2153" i="1"/>
  <c r="Z2157" i="1"/>
  <c r="AB2157" i="1" s="1"/>
  <c r="Z2165" i="1"/>
  <c r="AB2165" i="1" s="1"/>
  <c r="AB2169" i="1"/>
  <c r="Z2173" i="1"/>
  <c r="AB2173" i="1" s="1"/>
  <c r="Z2181" i="1"/>
  <c r="AB2181" i="1" s="1"/>
  <c r="AB2185" i="1"/>
  <c r="Z2189" i="1"/>
  <c r="AB2189" i="1" s="1"/>
  <c r="Z2197" i="1"/>
  <c r="AB2197" i="1" s="1"/>
  <c r="AB2201" i="1"/>
  <c r="Z2205" i="1"/>
  <c r="AB2205" i="1" s="1"/>
  <c r="Z2213" i="1"/>
  <c r="AB2213" i="1" s="1"/>
  <c r="AB2217" i="1"/>
  <c r="Z2221" i="1"/>
  <c r="AB2221" i="1" s="1"/>
  <c r="Z2229" i="1"/>
  <c r="AB2229" i="1" s="1"/>
  <c r="AB2233" i="1"/>
  <c r="Z2237" i="1"/>
  <c r="AB2237" i="1" s="1"/>
  <c r="Z2245" i="1"/>
  <c r="AB2245" i="1" s="1"/>
  <c r="AB2249" i="1"/>
  <c r="Z2253" i="1"/>
  <c r="AB2253" i="1" s="1"/>
  <c r="Z2261" i="1"/>
  <c r="AB2261" i="1" s="1"/>
  <c r="AB2265" i="1"/>
  <c r="Z2269" i="1"/>
  <c r="AB2269" i="1" s="1"/>
  <c r="Z2277" i="1"/>
  <c r="AB2277" i="1" s="1"/>
  <c r="AB2281" i="1"/>
  <c r="Z2285" i="1"/>
  <c r="AB2285" i="1" s="1"/>
  <c r="Z2293" i="1"/>
  <c r="AB2293" i="1" s="1"/>
  <c r="AB2297" i="1"/>
  <c r="Z2301" i="1"/>
  <c r="AB2301" i="1" s="1"/>
  <c r="Z2309" i="1"/>
  <c r="AB2309" i="1" s="1"/>
  <c r="AB2313" i="1"/>
  <c r="Z2317" i="1"/>
  <c r="AB2317" i="1" s="1"/>
  <c r="Z2325" i="1"/>
  <c r="AB2325" i="1" s="1"/>
  <c r="AB2329" i="1"/>
  <c r="Z2333" i="1"/>
  <c r="AB2333" i="1" s="1"/>
  <c r="Z2341" i="1"/>
  <c r="AB2341" i="1" s="1"/>
  <c r="AB2345" i="1"/>
  <c r="Z2349" i="1"/>
  <c r="AB2349" i="1" s="1"/>
  <c r="Z2357" i="1"/>
  <c r="AB2357" i="1" s="1"/>
  <c r="AB2361" i="1"/>
  <c r="Z2365" i="1"/>
  <c r="AB2365" i="1" s="1"/>
  <c r="Z2373" i="1"/>
  <c r="AB2373" i="1" s="1"/>
  <c r="AB2377" i="1"/>
  <c r="Z2381" i="1"/>
  <c r="AB2381" i="1" s="1"/>
  <c r="Z2389" i="1"/>
  <c r="AB2389" i="1" s="1"/>
  <c r="AB2393" i="1"/>
  <c r="Z2397" i="1"/>
  <c r="AB2397" i="1" s="1"/>
  <c r="Z2405" i="1"/>
  <c r="AB2405" i="1" s="1"/>
  <c r="AB2409" i="1"/>
  <c r="Z2413" i="1"/>
  <c r="AB2413" i="1" s="1"/>
  <c r="Z2421" i="1"/>
  <c r="AB2421" i="1" s="1"/>
  <c r="AB2425" i="1"/>
  <c r="Z2429" i="1"/>
  <c r="AB2429" i="1" s="1"/>
  <c r="Z2437" i="1"/>
  <c r="AB2437" i="1" s="1"/>
  <c r="AB2441" i="1"/>
  <c r="Z2445" i="1"/>
  <c r="AB2445" i="1" s="1"/>
  <c r="Z2453" i="1"/>
  <c r="AB2453" i="1" s="1"/>
  <c r="AB2457" i="1"/>
  <c r="Z2461" i="1"/>
  <c r="AB2461" i="1" s="1"/>
  <c r="Z2469" i="1"/>
  <c r="AB2469" i="1" s="1"/>
  <c r="AB2473" i="1"/>
  <c r="Z2477" i="1"/>
  <c r="AB2477" i="1" s="1"/>
  <c r="Z2485" i="1"/>
  <c r="AB2485" i="1" s="1"/>
  <c r="AB2489" i="1"/>
  <c r="Z2493" i="1"/>
  <c r="AB2493" i="1" s="1"/>
  <c r="Z2501" i="1"/>
  <c r="AB2501" i="1" s="1"/>
  <c r="AB2505" i="1"/>
  <c r="Z2509" i="1"/>
  <c r="AB2509" i="1" s="1"/>
  <c r="Z2517" i="1"/>
  <c r="AB2517" i="1" s="1"/>
  <c r="AB2521" i="1"/>
  <c r="Z2525" i="1"/>
  <c r="AB2525" i="1" s="1"/>
  <c r="Z2533" i="1"/>
  <c r="AB2533" i="1" s="1"/>
  <c r="AB2537" i="1"/>
  <c r="Z2541" i="1"/>
  <c r="AB2541" i="1" s="1"/>
  <c r="Z2549" i="1"/>
  <c r="AB2549" i="1" s="1"/>
  <c r="AB2553" i="1"/>
  <c r="Z2557" i="1"/>
  <c r="AB2557" i="1" s="1"/>
  <c r="Z2565" i="1"/>
  <c r="AB2565" i="1" s="1"/>
  <c r="AB2569" i="1"/>
  <c r="Z2573" i="1"/>
  <c r="AB2573" i="1" s="1"/>
  <c r="Z2581" i="1"/>
  <c r="AB2581" i="1" s="1"/>
  <c r="AB2585" i="1"/>
  <c r="Z2589" i="1"/>
  <c r="AB2589" i="1" s="1"/>
  <c r="Z2597" i="1"/>
  <c r="AB2597" i="1" s="1"/>
  <c r="AB2601" i="1"/>
  <c r="Z2605" i="1"/>
  <c r="AB2605" i="1" s="1"/>
  <c r="Z2613" i="1"/>
  <c r="AB2613" i="1" s="1"/>
  <c r="AB2617" i="1"/>
  <c r="Z2621" i="1"/>
  <c r="AB2621" i="1" s="1"/>
  <c r="Z2629" i="1"/>
  <c r="AB2629" i="1" s="1"/>
  <c r="AB2633" i="1"/>
  <c r="Z2637" i="1"/>
  <c r="AB2637" i="1" s="1"/>
  <c r="Z2645" i="1"/>
  <c r="AB2645" i="1" s="1"/>
  <c r="AB2649" i="1"/>
  <c r="Z2653" i="1"/>
  <c r="AB2653" i="1" s="1"/>
  <c r="Z2661" i="1"/>
  <c r="AB2661" i="1" s="1"/>
  <c r="AB2665" i="1"/>
  <c r="Z2669" i="1"/>
  <c r="AB2669" i="1" s="1"/>
  <c r="Z2677" i="1"/>
  <c r="AB2677" i="1" s="1"/>
  <c r="AB2681" i="1"/>
  <c r="Z2685" i="1"/>
  <c r="AB2685" i="1" s="1"/>
  <c r="Z2688" i="1"/>
  <c r="S2709" i="1"/>
  <c r="AB2712" i="1"/>
  <c r="P2718" i="1"/>
  <c r="M2723" i="1"/>
  <c r="V2736" i="1"/>
  <c r="AB2737" i="1"/>
  <c r="AB2745" i="1"/>
  <c r="Z2752" i="1"/>
  <c r="S2773" i="1"/>
  <c r="AB2774" i="1"/>
  <c r="P2782" i="1"/>
  <c r="M2787" i="1"/>
  <c r="AB2803" i="1"/>
  <c r="AB2828" i="1"/>
  <c r="AB2835" i="1"/>
  <c r="AB2860" i="1"/>
  <c r="AB2867" i="1"/>
  <c r="AB2995" i="1"/>
  <c r="AB3007" i="1"/>
  <c r="AB3020" i="1"/>
  <c r="AB3024" i="1"/>
  <c r="AB3027" i="1"/>
  <c r="AB3039" i="1"/>
  <c r="AB3052" i="1"/>
  <c r="AB3056" i="1"/>
  <c r="AB3059" i="1"/>
  <c r="AB3071" i="1"/>
  <c r="AB3084" i="1"/>
  <c r="AB3088" i="1"/>
  <c r="AB3091" i="1"/>
  <c r="AB3103" i="1"/>
  <c r="AB3116" i="1"/>
  <c r="AB3120" i="1"/>
  <c r="AB3123" i="1"/>
  <c r="AB3135" i="1"/>
  <c r="AB3146" i="1"/>
  <c r="AB3177" i="1"/>
  <c r="AB3178" i="1"/>
  <c r="AB3210" i="1"/>
  <c r="AB3237" i="1"/>
  <c r="AB3281" i="1"/>
  <c r="AB3285" i="1"/>
  <c r="AB3301" i="1"/>
  <c r="AB3345" i="1"/>
  <c r="AB3349" i="1"/>
  <c r="AB3365" i="1"/>
  <c r="AB3409" i="1"/>
  <c r="AB3413" i="1"/>
  <c r="AB3429" i="1"/>
  <c r="AB3473" i="1"/>
  <c r="AB3477" i="1"/>
  <c r="AB3493" i="1"/>
  <c r="AB3537" i="1"/>
  <c r="AB3541" i="1"/>
  <c r="AB3557" i="1"/>
  <c r="AB3601" i="1"/>
  <c r="AB3605" i="1"/>
  <c r="AB3621" i="1"/>
  <c r="AB3705" i="1"/>
  <c r="AB3760" i="1"/>
  <c r="AB3792" i="1"/>
  <c r="AB3860" i="1"/>
  <c r="AB3912" i="1"/>
  <c r="AB4358" i="1"/>
  <c r="M2686" i="1"/>
  <c r="AB2686" i="1" s="1"/>
  <c r="S2688" i="1"/>
  <c r="AB2688" i="1" s="1"/>
  <c r="P2693" i="1"/>
  <c r="AB2693" i="1" s="1"/>
  <c r="V2695" i="1"/>
  <c r="AB2695" i="1" s="1"/>
  <c r="Z2699" i="1"/>
  <c r="AB2699" i="1" s="1"/>
  <c r="M2702" i="1"/>
  <c r="AB2702" i="1" s="1"/>
  <c r="S2704" i="1"/>
  <c r="AB2704" i="1" s="1"/>
  <c r="P2709" i="1"/>
  <c r="V2711" i="1"/>
  <c r="AB2711" i="1" s="1"/>
  <c r="Z2715" i="1"/>
  <c r="AB2715" i="1" s="1"/>
  <c r="M2718" i="1"/>
  <c r="AB2718" i="1" s="1"/>
  <c r="S2720" i="1"/>
  <c r="P2725" i="1"/>
  <c r="AB2725" i="1" s="1"/>
  <c r="V2727" i="1"/>
  <c r="Z2731" i="1"/>
  <c r="AB2731" i="1" s="1"/>
  <c r="M2734" i="1"/>
  <c r="AB2734" i="1" s="1"/>
  <c r="S2736" i="1"/>
  <c r="AB2736" i="1" s="1"/>
  <c r="P2741" i="1"/>
  <c r="V2743" i="1"/>
  <c r="AB2743" i="1" s="1"/>
  <c r="Z2747" i="1"/>
  <c r="AB2747" i="1" s="1"/>
  <c r="M2750" i="1"/>
  <c r="AB2750" i="1" s="1"/>
  <c r="S2752" i="1"/>
  <c r="AB2752" i="1" s="1"/>
  <c r="P2757" i="1"/>
  <c r="AB2757" i="1" s="1"/>
  <c r="V2759" i="1"/>
  <c r="Z2763" i="1"/>
  <c r="AB2763" i="1" s="1"/>
  <c r="M2766" i="1"/>
  <c r="AB2766" i="1" s="1"/>
  <c r="S2768" i="1"/>
  <c r="AB2768" i="1" s="1"/>
  <c r="P2773" i="1"/>
  <c r="V2775" i="1"/>
  <c r="AB2775" i="1" s="1"/>
  <c r="Z2779" i="1"/>
  <c r="AB2779" i="1" s="1"/>
  <c r="M2782" i="1"/>
  <c r="AB2782" i="1" s="1"/>
  <c r="S2784" i="1"/>
  <c r="P2789" i="1"/>
  <c r="AB2789" i="1" s="1"/>
  <c r="V2791" i="1"/>
  <c r="AB2791" i="1" s="1"/>
  <c r="Z2795" i="1"/>
  <c r="AB2795" i="1" s="1"/>
  <c r="P2801" i="1"/>
  <c r="AB2801" i="1" s="1"/>
  <c r="M2802" i="1"/>
  <c r="AB2802" i="1" s="1"/>
  <c r="V2803" i="1"/>
  <c r="S2804" i="1"/>
  <c r="AB2804" i="1" s="1"/>
  <c r="AB2805" i="1"/>
  <c r="P2809" i="1"/>
  <c r="M2810" i="1"/>
  <c r="AB2810" i="1" s="1"/>
  <c r="V2811" i="1"/>
  <c r="AB2811" i="1" s="1"/>
  <c r="S2812" i="1"/>
  <c r="AB2812" i="1" s="1"/>
  <c r="P2817" i="1"/>
  <c r="M2818" i="1"/>
  <c r="AB2818" i="1" s="1"/>
  <c r="V2819" i="1"/>
  <c r="AB2819" i="1" s="1"/>
  <c r="S2820" i="1"/>
  <c r="AB2820" i="1" s="1"/>
  <c r="P2825" i="1"/>
  <c r="M2826" i="1"/>
  <c r="AB2826" i="1" s="1"/>
  <c r="V2827" i="1"/>
  <c r="AB2827" i="1" s="1"/>
  <c r="S2828" i="1"/>
  <c r="P2833" i="1"/>
  <c r="AB2833" i="1" s="1"/>
  <c r="M2834" i="1"/>
  <c r="V2835" i="1"/>
  <c r="S2836" i="1"/>
  <c r="AB2837" i="1"/>
  <c r="P2841" i="1"/>
  <c r="M2842" i="1"/>
  <c r="AB2842" i="1" s="1"/>
  <c r="V2843" i="1"/>
  <c r="AB2843" i="1" s="1"/>
  <c r="S2844" i="1"/>
  <c r="AB2844" i="1" s="1"/>
  <c r="P2849" i="1"/>
  <c r="M2850" i="1"/>
  <c r="AB2850" i="1" s="1"/>
  <c r="V2851" i="1"/>
  <c r="AB2851" i="1" s="1"/>
  <c r="S2852" i="1"/>
  <c r="AB2852" i="1" s="1"/>
  <c r="P2857" i="1"/>
  <c r="M2858" i="1"/>
  <c r="AB2858" i="1" s="1"/>
  <c r="V2859" i="1"/>
  <c r="S2860" i="1"/>
  <c r="P2865" i="1"/>
  <c r="AB2865" i="1" s="1"/>
  <c r="M2866" i="1"/>
  <c r="AB2866" i="1" s="1"/>
  <c r="V2867" i="1"/>
  <c r="S2868" i="1"/>
  <c r="AB2868" i="1" s="1"/>
  <c r="AB2869" i="1"/>
  <c r="P2873" i="1"/>
  <c r="M2874" i="1"/>
  <c r="AB2874" i="1" s="1"/>
  <c r="V2875" i="1"/>
  <c r="AB2875" i="1" s="1"/>
  <c r="S2876" i="1"/>
  <c r="AB2876" i="1" s="1"/>
  <c r="P2881" i="1"/>
  <c r="M2882" i="1"/>
  <c r="V2883" i="1"/>
  <c r="AB2883" i="1" s="1"/>
  <c r="S2884" i="1"/>
  <c r="AB2884" i="1" s="1"/>
  <c r="P2889" i="1"/>
  <c r="M2890" i="1"/>
  <c r="AB2890" i="1" s="1"/>
  <c r="V2891" i="1"/>
  <c r="AB2891" i="1" s="1"/>
  <c r="S2892" i="1"/>
  <c r="AB2892" i="1" s="1"/>
  <c r="P2897" i="1"/>
  <c r="AB2897" i="1" s="1"/>
  <c r="M2898" i="1"/>
  <c r="AB2898" i="1" s="1"/>
  <c r="V2899" i="1"/>
  <c r="AB2899" i="1" s="1"/>
  <c r="S2900" i="1"/>
  <c r="AB2900" i="1" s="1"/>
  <c r="AB2901" i="1"/>
  <c r="P2905" i="1"/>
  <c r="M2906" i="1"/>
  <c r="AB2906" i="1" s="1"/>
  <c r="V2907" i="1"/>
  <c r="AB2907" i="1" s="1"/>
  <c r="S2908" i="1"/>
  <c r="AB2908" i="1" s="1"/>
  <c r="P2913" i="1"/>
  <c r="M2914" i="1"/>
  <c r="AB2914" i="1" s="1"/>
  <c r="V2915" i="1"/>
  <c r="AB2915" i="1" s="1"/>
  <c r="S2916" i="1"/>
  <c r="P2921" i="1"/>
  <c r="M2922" i="1"/>
  <c r="AB2922" i="1" s="1"/>
  <c r="V2923" i="1"/>
  <c r="AB2923" i="1" s="1"/>
  <c r="S2924" i="1"/>
  <c r="AB2924" i="1" s="1"/>
  <c r="P2929" i="1"/>
  <c r="AB2929" i="1" s="1"/>
  <c r="M2930" i="1"/>
  <c r="V2931" i="1"/>
  <c r="AB2931" i="1" s="1"/>
  <c r="S2932" i="1"/>
  <c r="AB2933" i="1"/>
  <c r="P2937" i="1"/>
  <c r="M2938" i="1"/>
  <c r="AB2938" i="1" s="1"/>
  <c r="V2939" i="1"/>
  <c r="AB2939" i="1" s="1"/>
  <c r="S2940" i="1"/>
  <c r="AB2940" i="1" s="1"/>
  <c r="P2945" i="1"/>
  <c r="M2946" i="1"/>
  <c r="AB2946" i="1" s="1"/>
  <c r="V2947" i="1"/>
  <c r="AB2947" i="1" s="1"/>
  <c r="S2948" i="1"/>
  <c r="AB2948" i="1" s="1"/>
  <c r="P2953" i="1"/>
  <c r="M2954" i="1"/>
  <c r="AB2954" i="1" s="1"/>
  <c r="V2955" i="1"/>
  <c r="AB2955" i="1" s="1"/>
  <c r="S2956" i="1"/>
  <c r="AB2956" i="1" s="1"/>
  <c r="P2961" i="1"/>
  <c r="AB2961" i="1" s="1"/>
  <c r="M2962" i="1"/>
  <c r="AB2962" i="1" s="1"/>
  <c r="V2963" i="1"/>
  <c r="AB2963" i="1" s="1"/>
  <c r="S2964" i="1"/>
  <c r="AB2964" i="1" s="1"/>
  <c r="AB2965" i="1"/>
  <c r="P2969" i="1"/>
  <c r="M2970" i="1"/>
  <c r="AB2970" i="1" s="1"/>
  <c r="V2971" i="1"/>
  <c r="S2972" i="1"/>
  <c r="AB2972" i="1" s="1"/>
  <c r="P2977" i="1"/>
  <c r="M2978" i="1"/>
  <c r="V2979" i="1"/>
  <c r="AB2979" i="1" s="1"/>
  <c r="S2980" i="1"/>
  <c r="AB2980" i="1" s="1"/>
  <c r="P2985" i="1"/>
  <c r="M2986" i="1"/>
  <c r="AB2986" i="1" s="1"/>
  <c r="V2987" i="1"/>
  <c r="AB2987" i="1" s="1"/>
  <c r="S2988" i="1"/>
  <c r="AB2988" i="1" s="1"/>
  <c r="P2993" i="1"/>
  <c r="AB2993" i="1" s="1"/>
  <c r="M2994" i="1"/>
  <c r="AB2994" i="1" s="1"/>
  <c r="Z3001" i="1"/>
  <c r="Z3009" i="1"/>
  <c r="Z3017" i="1"/>
  <c r="Z3025" i="1"/>
  <c r="Z3033" i="1"/>
  <c r="Z3041" i="1"/>
  <c r="Z3049" i="1"/>
  <c r="Z3057" i="1"/>
  <c r="Z3065" i="1"/>
  <c r="Z3073" i="1"/>
  <c r="Z3081" i="1"/>
  <c r="Z3089" i="1"/>
  <c r="Z3097" i="1"/>
  <c r="Z3105" i="1"/>
  <c r="Z3113" i="1"/>
  <c r="Z3121" i="1"/>
  <c r="Z3129" i="1"/>
  <c r="Z3137" i="1"/>
  <c r="M3139" i="1"/>
  <c r="AB3139" i="1" s="1"/>
  <c r="V3152" i="1"/>
  <c r="AB3153" i="1"/>
  <c r="AB3161" i="1"/>
  <c r="Z3168" i="1"/>
  <c r="S3189" i="1"/>
  <c r="AB3190" i="1"/>
  <c r="P3198" i="1"/>
  <c r="M3203" i="1"/>
  <c r="V3216" i="1"/>
  <c r="AB3217" i="1"/>
  <c r="AB3225" i="1"/>
  <c r="Z3232" i="1"/>
  <c r="AB3238" i="1"/>
  <c r="AB3242" i="1"/>
  <c r="AB3245" i="1"/>
  <c r="AB3257" i="1"/>
  <c r="AB3270" i="1"/>
  <c r="AB3274" i="1"/>
  <c r="AB3277" i="1"/>
  <c r="AB3289" i="1"/>
  <c r="AB3302" i="1"/>
  <c r="AB3306" i="1"/>
  <c r="AB3309" i="1"/>
  <c r="AB3321" i="1"/>
  <c r="AB3334" i="1"/>
  <c r="AB3338" i="1"/>
  <c r="AB3341" i="1"/>
  <c r="AB3353" i="1"/>
  <c r="AB3366" i="1"/>
  <c r="AB3370" i="1"/>
  <c r="AB3373" i="1"/>
  <c r="AB3385" i="1"/>
  <c r="AB3398" i="1"/>
  <c r="AB3402" i="1"/>
  <c r="AB3405" i="1"/>
  <c r="AB3417" i="1"/>
  <c r="AB3430" i="1"/>
  <c r="AB3434" i="1"/>
  <c r="AB3437" i="1"/>
  <c r="AB3449" i="1"/>
  <c r="AB3462" i="1"/>
  <c r="AB3466" i="1"/>
  <c r="AB3469" i="1"/>
  <c r="AB3481" i="1"/>
  <c r="AB3494" i="1"/>
  <c r="AB3498" i="1"/>
  <c r="AB3501" i="1"/>
  <c r="AB3513" i="1"/>
  <c r="AB3526" i="1"/>
  <c r="AB3530" i="1"/>
  <c r="AB3533" i="1"/>
  <c r="AB3545" i="1"/>
  <c r="AB3558" i="1"/>
  <c r="AB3562" i="1"/>
  <c r="AB3565" i="1"/>
  <c r="AB3577" i="1"/>
  <c r="AB3590" i="1"/>
  <c r="AB3594" i="1"/>
  <c r="AB3597" i="1"/>
  <c r="AB3609" i="1"/>
  <c r="AB3622" i="1"/>
  <c r="AB3626" i="1"/>
  <c r="AB3629" i="1"/>
  <c r="AB3641" i="1"/>
  <c r="AB3654" i="1"/>
  <c r="AB3663" i="1"/>
  <c r="AB3677" i="1"/>
  <c r="AB3755" i="1"/>
  <c r="AB3789" i="1"/>
  <c r="AB3847" i="1"/>
  <c r="AB3919" i="1"/>
  <c r="AB4071" i="1"/>
  <c r="V2687" i="1"/>
  <c r="AB2687" i="1" s="1"/>
  <c r="Z2691" i="1"/>
  <c r="M2694" i="1"/>
  <c r="AB2694" i="1" s="1"/>
  <c r="S2696" i="1"/>
  <c r="AB2696" i="1" s="1"/>
  <c r="P2701" i="1"/>
  <c r="AB2701" i="1" s="1"/>
  <c r="V2703" i="1"/>
  <c r="AB2703" i="1" s="1"/>
  <c r="Z2707" i="1"/>
  <c r="AB2707" i="1" s="1"/>
  <c r="AB2709" i="1"/>
  <c r="M2710" i="1"/>
  <c r="AB2710" i="1" s="1"/>
  <c r="S2712" i="1"/>
  <c r="P2717" i="1"/>
  <c r="AB2717" i="1" s="1"/>
  <c r="V2719" i="1"/>
  <c r="AB2719" i="1" s="1"/>
  <c r="Z2723" i="1"/>
  <c r="M2726" i="1"/>
  <c r="AB2726" i="1" s="1"/>
  <c r="S2728" i="1"/>
  <c r="AB2728" i="1" s="1"/>
  <c r="P2733" i="1"/>
  <c r="AB2733" i="1" s="1"/>
  <c r="V2735" i="1"/>
  <c r="Z2739" i="1"/>
  <c r="AB2739" i="1" s="1"/>
  <c r="AB2741" i="1"/>
  <c r="M2742" i="1"/>
  <c r="AB2742" i="1" s="1"/>
  <c r="S2744" i="1"/>
  <c r="P2749" i="1"/>
  <c r="AB2749" i="1" s="1"/>
  <c r="V2751" i="1"/>
  <c r="AB2751" i="1" s="1"/>
  <c r="Z2755" i="1"/>
  <c r="M2758" i="1"/>
  <c r="AB2758" i="1" s="1"/>
  <c r="S2760" i="1"/>
  <c r="AB2760" i="1" s="1"/>
  <c r="P2765" i="1"/>
  <c r="AB2765" i="1" s="1"/>
  <c r="V2767" i="1"/>
  <c r="AB2767" i="1" s="1"/>
  <c r="Z2771" i="1"/>
  <c r="AB2773" i="1"/>
  <c r="M2774" i="1"/>
  <c r="S2776" i="1"/>
  <c r="AB2776" i="1" s="1"/>
  <c r="P2781" i="1"/>
  <c r="AB2781" i="1" s="1"/>
  <c r="V2783" i="1"/>
  <c r="AB2783" i="1" s="1"/>
  <c r="Z2787" i="1"/>
  <c r="M2790" i="1"/>
  <c r="S2792" i="1"/>
  <c r="AB2792" i="1" s="1"/>
  <c r="P2797" i="1"/>
  <c r="AB2797" i="1" s="1"/>
  <c r="M2798" i="1"/>
  <c r="AB2798" i="1" s="1"/>
  <c r="V2799" i="1"/>
  <c r="AB2799" i="1" s="1"/>
  <c r="S2800" i="1"/>
  <c r="AB2800" i="1" s="1"/>
  <c r="P2805" i="1"/>
  <c r="M2806" i="1"/>
  <c r="AB2806" i="1" s="1"/>
  <c r="V2807" i="1"/>
  <c r="AB2807" i="1" s="1"/>
  <c r="S2808" i="1"/>
  <c r="AB2808" i="1" s="1"/>
  <c r="AB2809" i="1"/>
  <c r="P2813" i="1"/>
  <c r="AB2813" i="1" s="1"/>
  <c r="M2814" i="1"/>
  <c r="AB2814" i="1" s="1"/>
  <c r="V2815" i="1"/>
  <c r="AB2815" i="1" s="1"/>
  <c r="S2816" i="1"/>
  <c r="AB2817" i="1"/>
  <c r="P2821" i="1"/>
  <c r="AB2821" i="1" s="1"/>
  <c r="M2822" i="1"/>
  <c r="AB2822" i="1" s="1"/>
  <c r="V2823" i="1"/>
  <c r="AB2823" i="1" s="1"/>
  <c r="S2824" i="1"/>
  <c r="AB2824" i="1" s="1"/>
  <c r="AB2825" i="1"/>
  <c r="P2829" i="1"/>
  <c r="AB2829" i="1" s="1"/>
  <c r="M2830" i="1"/>
  <c r="V2831" i="1"/>
  <c r="AB2831" i="1" s="1"/>
  <c r="S2832" i="1"/>
  <c r="AB2832" i="1" s="1"/>
  <c r="P2837" i="1"/>
  <c r="M2838" i="1"/>
  <c r="AB2838" i="1" s="1"/>
  <c r="V2839" i="1"/>
  <c r="AB2839" i="1" s="1"/>
  <c r="S2840" i="1"/>
  <c r="AB2840" i="1" s="1"/>
  <c r="AB2841" i="1"/>
  <c r="P2845" i="1"/>
  <c r="AB2845" i="1" s="1"/>
  <c r="M2846" i="1"/>
  <c r="AB2846" i="1" s="1"/>
  <c r="V2847" i="1"/>
  <c r="AB2847" i="1" s="1"/>
  <c r="S2848" i="1"/>
  <c r="AB2849" i="1"/>
  <c r="P2853" i="1"/>
  <c r="AB2853" i="1" s="1"/>
  <c r="M2854" i="1"/>
  <c r="AB2854" i="1" s="1"/>
  <c r="V2855" i="1"/>
  <c r="AB2855" i="1" s="1"/>
  <c r="S2856" i="1"/>
  <c r="AB2856" i="1" s="1"/>
  <c r="AB2857" i="1"/>
  <c r="P2861" i="1"/>
  <c r="AB2861" i="1" s="1"/>
  <c r="M2862" i="1"/>
  <c r="AB2862" i="1" s="1"/>
  <c r="V2863" i="1"/>
  <c r="AB2863" i="1" s="1"/>
  <c r="S2864" i="1"/>
  <c r="AB2864" i="1" s="1"/>
  <c r="P2869" i="1"/>
  <c r="M2870" i="1"/>
  <c r="V2871" i="1"/>
  <c r="AB2871" i="1" s="1"/>
  <c r="S2872" i="1"/>
  <c r="AB2873" i="1"/>
  <c r="P2877" i="1"/>
  <c r="AB2877" i="1" s="1"/>
  <c r="M2878" i="1"/>
  <c r="AB2878" i="1" s="1"/>
  <c r="V2879" i="1"/>
  <c r="AB2879" i="1" s="1"/>
  <c r="S2880" i="1"/>
  <c r="AB2881" i="1"/>
  <c r="P2885" i="1"/>
  <c r="AB2885" i="1" s="1"/>
  <c r="M2886" i="1"/>
  <c r="AB2886" i="1" s="1"/>
  <c r="V2887" i="1"/>
  <c r="AB2887" i="1" s="1"/>
  <c r="S2888" i="1"/>
  <c r="AB2888" i="1" s="1"/>
  <c r="AB2889" i="1"/>
  <c r="P2893" i="1"/>
  <c r="AB2893" i="1" s="1"/>
  <c r="M2894" i="1"/>
  <c r="AB2894" i="1" s="1"/>
  <c r="V2895" i="1"/>
  <c r="AB2895" i="1" s="1"/>
  <c r="S2896" i="1"/>
  <c r="AB2896" i="1" s="1"/>
  <c r="P2901" i="1"/>
  <c r="M2902" i="1"/>
  <c r="AB2902" i="1" s="1"/>
  <c r="V2903" i="1"/>
  <c r="AB2903" i="1" s="1"/>
  <c r="S2904" i="1"/>
  <c r="AB2904" i="1" s="1"/>
  <c r="AB2905" i="1"/>
  <c r="P2909" i="1"/>
  <c r="AB2909" i="1" s="1"/>
  <c r="M2910" i="1"/>
  <c r="AB2910" i="1" s="1"/>
  <c r="V2911" i="1"/>
  <c r="AB2911" i="1" s="1"/>
  <c r="S2912" i="1"/>
  <c r="AB2913" i="1"/>
  <c r="P2917" i="1"/>
  <c r="AB2917" i="1" s="1"/>
  <c r="M2918" i="1"/>
  <c r="AB2918" i="1" s="1"/>
  <c r="V2919" i="1"/>
  <c r="AB2919" i="1" s="1"/>
  <c r="S2920" i="1"/>
  <c r="AB2920" i="1" s="1"/>
  <c r="AB2921" i="1"/>
  <c r="P2925" i="1"/>
  <c r="AB2925" i="1" s="1"/>
  <c r="M2926" i="1"/>
  <c r="AB2926" i="1" s="1"/>
  <c r="V2927" i="1"/>
  <c r="AB2927" i="1" s="1"/>
  <c r="S2928" i="1"/>
  <c r="AB2928" i="1" s="1"/>
  <c r="P2933" i="1"/>
  <c r="M2934" i="1"/>
  <c r="AB2934" i="1" s="1"/>
  <c r="V2935" i="1"/>
  <c r="AB2935" i="1" s="1"/>
  <c r="S2936" i="1"/>
  <c r="AB2936" i="1" s="1"/>
  <c r="AB2937" i="1"/>
  <c r="P2941" i="1"/>
  <c r="AB2941" i="1" s="1"/>
  <c r="M2942" i="1"/>
  <c r="AB2942" i="1" s="1"/>
  <c r="V2943" i="1"/>
  <c r="AB2943" i="1" s="1"/>
  <c r="S2944" i="1"/>
  <c r="AB2945" i="1"/>
  <c r="P2949" i="1"/>
  <c r="AB2949" i="1" s="1"/>
  <c r="M2950" i="1"/>
  <c r="AB2950" i="1" s="1"/>
  <c r="V2951" i="1"/>
  <c r="AB2951" i="1" s="1"/>
  <c r="S2952" i="1"/>
  <c r="AB2953" i="1"/>
  <c r="P2957" i="1"/>
  <c r="AB2957" i="1" s="1"/>
  <c r="M2958" i="1"/>
  <c r="AB2958" i="1" s="1"/>
  <c r="V2959" i="1"/>
  <c r="AB2959" i="1" s="1"/>
  <c r="S2960" i="1"/>
  <c r="AB2960" i="1" s="1"/>
  <c r="P2965" i="1"/>
  <c r="M2966" i="1"/>
  <c r="AB2966" i="1" s="1"/>
  <c r="V2967" i="1"/>
  <c r="AB2967" i="1" s="1"/>
  <c r="S2968" i="1"/>
  <c r="AB2968" i="1" s="1"/>
  <c r="AB2969" i="1"/>
  <c r="P2973" i="1"/>
  <c r="AB2973" i="1" s="1"/>
  <c r="M2974" i="1"/>
  <c r="AB2974" i="1" s="1"/>
  <c r="V2975" i="1"/>
  <c r="AB2975" i="1" s="1"/>
  <c r="S2976" i="1"/>
  <c r="AB2977" i="1"/>
  <c r="P2981" i="1"/>
  <c r="AB2981" i="1" s="1"/>
  <c r="M2982" i="1"/>
  <c r="AB2982" i="1" s="1"/>
  <c r="V2983" i="1"/>
  <c r="AB2983" i="1" s="1"/>
  <c r="S2984" i="1"/>
  <c r="AB2984" i="1" s="1"/>
  <c r="AB2985" i="1"/>
  <c r="P2989" i="1"/>
  <c r="AB2989" i="1" s="1"/>
  <c r="M2990" i="1"/>
  <c r="V2991" i="1"/>
  <c r="AB2991" i="1" s="1"/>
  <c r="S2992" i="1"/>
  <c r="AB2992" i="1" s="1"/>
  <c r="Z2997" i="1"/>
  <c r="AB2997" i="1" s="1"/>
  <c r="AB3001" i="1"/>
  <c r="Z3005" i="1"/>
  <c r="AB3005" i="1" s="1"/>
  <c r="AB3009" i="1"/>
  <c r="Z3013" i="1"/>
  <c r="AB3013" i="1" s="1"/>
  <c r="AB3017" i="1"/>
  <c r="Z3021" i="1"/>
  <c r="AB3021" i="1" s="1"/>
  <c r="AB3025" i="1"/>
  <c r="Z3029" i="1"/>
  <c r="AB3029" i="1" s="1"/>
  <c r="AB3033" i="1"/>
  <c r="Z3037" i="1"/>
  <c r="AB3037" i="1" s="1"/>
  <c r="AB3041" i="1"/>
  <c r="Z3045" i="1"/>
  <c r="AB3045" i="1" s="1"/>
  <c r="AB3049" i="1"/>
  <c r="Z3053" i="1"/>
  <c r="AB3053" i="1" s="1"/>
  <c r="AB3057" i="1"/>
  <c r="Z3061" i="1"/>
  <c r="AB3061" i="1" s="1"/>
  <c r="AB3065" i="1"/>
  <c r="Z3069" i="1"/>
  <c r="AB3069" i="1" s="1"/>
  <c r="AB3073" i="1"/>
  <c r="Z3077" i="1"/>
  <c r="AB3077" i="1" s="1"/>
  <c r="AB3081" i="1"/>
  <c r="Z3085" i="1"/>
  <c r="AB3085" i="1" s="1"/>
  <c r="AB3089" i="1"/>
  <c r="Z3093" i="1"/>
  <c r="AB3093" i="1" s="1"/>
  <c r="AB3097" i="1"/>
  <c r="Z3101" i="1"/>
  <c r="AB3101" i="1" s="1"/>
  <c r="AB3105" i="1"/>
  <c r="Z3109" i="1"/>
  <c r="AB3109" i="1" s="1"/>
  <c r="AB3113" i="1"/>
  <c r="Z3117" i="1"/>
  <c r="AB3117" i="1" s="1"/>
  <c r="AB3121" i="1"/>
  <c r="Z3125" i="1"/>
  <c r="AB3125" i="1" s="1"/>
  <c r="AB3129" i="1"/>
  <c r="Z3133" i="1"/>
  <c r="AB3133" i="1" s="1"/>
  <c r="AB3137" i="1"/>
  <c r="S3157" i="1"/>
  <c r="AB3158" i="1"/>
  <c r="P3166" i="1"/>
  <c r="M3171" i="1"/>
  <c r="AB3171" i="1" s="1"/>
  <c r="V3184" i="1"/>
  <c r="AB3185" i="1"/>
  <c r="AB3193" i="1"/>
  <c r="Z3200" i="1"/>
  <c r="S3221" i="1"/>
  <c r="P3230" i="1"/>
  <c r="AB3241" i="1"/>
  <c r="AB3254" i="1"/>
  <c r="AB3258" i="1"/>
  <c r="AB3261" i="1"/>
  <c r="AB3273" i="1"/>
  <c r="AB3286" i="1"/>
  <c r="AB3290" i="1"/>
  <c r="AB3293" i="1"/>
  <c r="AB3305" i="1"/>
  <c r="AB3318" i="1"/>
  <c r="AB3322" i="1"/>
  <c r="AB3325" i="1"/>
  <c r="AB3337" i="1"/>
  <c r="AB3350" i="1"/>
  <c r="AB3354" i="1"/>
  <c r="AB3357" i="1"/>
  <c r="AB3369" i="1"/>
  <c r="AB3382" i="1"/>
  <c r="AB3386" i="1"/>
  <c r="AB3389" i="1"/>
  <c r="AB3401" i="1"/>
  <c r="AB3414" i="1"/>
  <c r="AB3418" i="1"/>
  <c r="AB3421" i="1"/>
  <c r="AB3433" i="1"/>
  <c r="AB3446" i="1"/>
  <c r="AB3450" i="1"/>
  <c r="AB3453" i="1"/>
  <c r="AB3465" i="1"/>
  <c r="AB3478" i="1"/>
  <c r="AB3482" i="1"/>
  <c r="AB3485" i="1"/>
  <c r="AB3497" i="1"/>
  <c r="AB3510" i="1"/>
  <c r="AB3514" i="1"/>
  <c r="AB3517" i="1"/>
  <c r="AB3529" i="1"/>
  <c r="AB3542" i="1"/>
  <c r="AB3546" i="1"/>
  <c r="AB3549" i="1"/>
  <c r="AB3561" i="1"/>
  <c r="AB3574" i="1"/>
  <c r="AB3578" i="1"/>
  <c r="AB3581" i="1"/>
  <c r="AB3593" i="1"/>
  <c r="AB3606" i="1"/>
  <c r="AB3610" i="1"/>
  <c r="AB3613" i="1"/>
  <c r="AB3625" i="1"/>
  <c r="AB3638" i="1"/>
  <c r="AB3642" i="1"/>
  <c r="AB3645" i="1"/>
  <c r="AB3657" i="1"/>
  <c r="AB3666" i="1"/>
  <c r="AB3674" i="1"/>
  <c r="AB3717" i="1"/>
  <c r="AB3745" i="1"/>
  <c r="AB3803" i="1"/>
  <c r="AB3851" i="1"/>
  <c r="AB3885" i="1"/>
  <c r="AB3915" i="1"/>
  <c r="AB4434" i="1"/>
  <c r="Z3139" i="1"/>
  <c r="M3142" i="1"/>
  <c r="S3144" i="1"/>
  <c r="AB3144" i="1" s="1"/>
  <c r="P3149" i="1"/>
  <c r="V3151" i="1"/>
  <c r="Z3155" i="1"/>
  <c r="AB3155" i="1" s="1"/>
  <c r="AB3157" i="1"/>
  <c r="M3158" i="1"/>
  <c r="S3160" i="1"/>
  <c r="AB3160" i="1" s="1"/>
  <c r="P3165" i="1"/>
  <c r="V3167" i="1"/>
  <c r="AB3167" i="1" s="1"/>
  <c r="Z3171" i="1"/>
  <c r="M3174" i="1"/>
  <c r="AB3174" i="1" s="1"/>
  <c r="S3176" i="1"/>
  <c r="AB3176" i="1" s="1"/>
  <c r="P3181" i="1"/>
  <c r="V3183" i="1"/>
  <c r="Z3187" i="1"/>
  <c r="AB3187" i="1" s="1"/>
  <c r="AB3189" i="1"/>
  <c r="M3190" i="1"/>
  <c r="S3192" i="1"/>
  <c r="AB3192" i="1" s="1"/>
  <c r="P3197" i="1"/>
  <c r="V3199" i="1"/>
  <c r="AB3199" i="1" s="1"/>
  <c r="Z3203" i="1"/>
  <c r="M3206" i="1"/>
  <c r="AB3206" i="1" s="1"/>
  <c r="S3208" i="1"/>
  <c r="AB3208" i="1" s="1"/>
  <c r="P3213" i="1"/>
  <c r="V3215" i="1"/>
  <c r="AB3215" i="1" s="1"/>
  <c r="Z3219" i="1"/>
  <c r="AB3219" i="1" s="1"/>
  <c r="AB3221" i="1"/>
  <c r="M3222" i="1"/>
  <c r="AB3222" i="1" s="1"/>
  <c r="S3224" i="1"/>
  <c r="AB3224" i="1" s="1"/>
  <c r="P3229" i="1"/>
  <c r="V3231" i="1"/>
  <c r="AB3231" i="1" s="1"/>
  <c r="Z3239" i="1"/>
  <c r="Z3247" i="1"/>
  <c r="AB3247" i="1" s="1"/>
  <c r="Z3255" i="1"/>
  <c r="Z3263" i="1"/>
  <c r="AB3263" i="1" s="1"/>
  <c r="Z3271" i="1"/>
  <c r="Z3279" i="1"/>
  <c r="AB3279" i="1" s="1"/>
  <c r="Z3287" i="1"/>
  <c r="Z3295" i="1"/>
  <c r="AB3295" i="1" s="1"/>
  <c r="Z3303" i="1"/>
  <c r="Z3311" i="1"/>
  <c r="AB3311" i="1" s="1"/>
  <c r="Z3319" i="1"/>
  <c r="Z3327" i="1"/>
  <c r="AB3327" i="1" s="1"/>
  <c r="Z3335" i="1"/>
  <c r="Z3343" i="1"/>
  <c r="AB3343" i="1" s="1"/>
  <c r="Z3351" i="1"/>
  <c r="Z3359" i="1"/>
  <c r="AB3359" i="1" s="1"/>
  <c r="Z3367" i="1"/>
  <c r="Z3375" i="1"/>
  <c r="AB3375" i="1" s="1"/>
  <c r="Z3383" i="1"/>
  <c r="Z3391" i="1"/>
  <c r="AB3391" i="1" s="1"/>
  <c r="Z3399" i="1"/>
  <c r="Z3407" i="1"/>
  <c r="AB3407" i="1" s="1"/>
  <c r="Z3415" i="1"/>
  <c r="Z3423" i="1"/>
  <c r="AB3423" i="1" s="1"/>
  <c r="Z3431" i="1"/>
  <c r="Z3439" i="1"/>
  <c r="AB3439" i="1" s="1"/>
  <c r="Z3447" i="1"/>
  <c r="Z3455" i="1"/>
  <c r="AB3455" i="1" s="1"/>
  <c r="Z3463" i="1"/>
  <c r="Z3471" i="1"/>
  <c r="AB3471" i="1" s="1"/>
  <c r="Z3479" i="1"/>
  <c r="Z3487" i="1"/>
  <c r="AB3487" i="1" s="1"/>
  <c r="Z3495" i="1"/>
  <c r="Z3503" i="1"/>
  <c r="AB3503" i="1" s="1"/>
  <c r="Z3511" i="1"/>
  <c r="Z3519" i="1"/>
  <c r="AB3519" i="1" s="1"/>
  <c r="Z3527" i="1"/>
  <c r="Z3535" i="1"/>
  <c r="AB3535" i="1" s="1"/>
  <c r="Z3543" i="1"/>
  <c r="Z3551" i="1"/>
  <c r="AB3551" i="1" s="1"/>
  <c r="Z3559" i="1"/>
  <c r="Z3567" i="1"/>
  <c r="AB3567" i="1" s="1"/>
  <c r="Z3575" i="1"/>
  <c r="Z3583" i="1"/>
  <c r="AB3583" i="1" s="1"/>
  <c r="Z3591" i="1"/>
  <c r="Z3599" i="1"/>
  <c r="AB3599" i="1" s="1"/>
  <c r="Z3607" i="1"/>
  <c r="Z3615" i="1"/>
  <c r="AB3615" i="1" s="1"/>
  <c r="Z3623" i="1"/>
  <c r="Z3631" i="1"/>
  <c r="AB3631" i="1" s="1"/>
  <c r="Z3639" i="1"/>
  <c r="Z3647" i="1"/>
  <c r="AB3647" i="1" s="1"/>
  <c r="Z3655" i="1"/>
  <c r="AB3658" i="1"/>
  <c r="AB3664" i="1"/>
  <c r="Z3665" i="1"/>
  <c r="S3686" i="1"/>
  <c r="AB3687" i="1"/>
  <c r="P3695" i="1"/>
  <c r="M3700" i="1"/>
  <c r="AB3700" i="1" s="1"/>
  <c r="V3713" i="1"/>
  <c r="AB3714" i="1"/>
  <c r="AB3722" i="1"/>
  <c r="AB3931" i="1"/>
  <c r="AB3944" i="1"/>
  <c r="AB3952" i="1"/>
  <c r="AB4162" i="1"/>
  <c r="AB4194" i="1"/>
  <c r="AB4226" i="1"/>
  <c r="AB4390" i="1"/>
  <c r="P3141" i="1"/>
  <c r="AB3141" i="1" s="1"/>
  <c r="V3143" i="1"/>
  <c r="AB3143" i="1" s="1"/>
  <c r="Z3147" i="1"/>
  <c r="AB3147" i="1" s="1"/>
  <c r="AB3149" i="1"/>
  <c r="M3150" i="1"/>
  <c r="AB3150" i="1" s="1"/>
  <c r="S3152" i="1"/>
  <c r="AB3152" i="1" s="1"/>
  <c r="P3157" i="1"/>
  <c r="V3159" i="1"/>
  <c r="AB3159" i="1" s="1"/>
  <c r="Z3163" i="1"/>
  <c r="AB3163" i="1" s="1"/>
  <c r="AB3165" i="1"/>
  <c r="M3166" i="1"/>
  <c r="AB3166" i="1" s="1"/>
  <c r="S3168" i="1"/>
  <c r="AB3168" i="1" s="1"/>
  <c r="P3173" i="1"/>
  <c r="AB3173" i="1" s="1"/>
  <c r="V3175" i="1"/>
  <c r="AB3175" i="1" s="1"/>
  <c r="Z3179" i="1"/>
  <c r="AB3179" i="1" s="1"/>
  <c r="AB3181" i="1"/>
  <c r="M3182" i="1"/>
  <c r="AB3182" i="1" s="1"/>
  <c r="S3184" i="1"/>
  <c r="AB3184" i="1" s="1"/>
  <c r="P3189" i="1"/>
  <c r="V3191" i="1"/>
  <c r="AB3191" i="1" s="1"/>
  <c r="Z3195" i="1"/>
  <c r="AB3195" i="1" s="1"/>
  <c r="AB3197" i="1"/>
  <c r="M3198" i="1"/>
  <c r="AB3198" i="1" s="1"/>
  <c r="S3200" i="1"/>
  <c r="AB3200" i="1" s="1"/>
  <c r="P3205" i="1"/>
  <c r="AB3205" i="1" s="1"/>
  <c r="V3207" i="1"/>
  <c r="AB3207" i="1" s="1"/>
  <c r="Z3211" i="1"/>
  <c r="AB3211" i="1" s="1"/>
  <c r="AB3213" i="1"/>
  <c r="M3214" i="1"/>
  <c r="AB3214" i="1" s="1"/>
  <c r="S3216" i="1"/>
  <c r="AB3216" i="1" s="1"/>
  <c r="P3221" i="1"/>
  <c r="V3223" i="1"/>
  <c r="AB3223" i="1" s="1"/>
  <c r="Z3227" i="1"/>
  <c r="AB3227" i="1" s="1"/>
  <c r="AB3229" i="1"/>
  <c r="M3230" i="1"/>
  <c r="AB3230" i="1" s="1"/>
  <c r="S3232" i="1"/>
  <c r="AB3232" i="1" s="1"/>
  <c r="Z3235" i="1"/>
  <c r="AB3235" i="1" s="1"/>
  <c r="AB3239" i="1"/>
  <c r="Z3243" i="1"/>
  <c r="AB3243" i="1" s="1"/>
  <c r="Z3251" i="1"/>
  <c r="AB3251" i="1" s="1"/>
  <c r="AB3255" i="1"/>
  <c r="Z3259" i="1"/>
  <c r="AB3259" i="1" s="1"/>
  <c r="Z3267" i="1"/>
  <c r="AB3267" i="1" s="1"/>
  <c r="AB3271" i="1"/>
  <c r="Z3275" i="1"/>
  <c r="AB3275" i="1" s="1"/>
  <c r="Z3283" i="1"/>
  <c r="AB3283" i="1" s="1"/>
  <c r="AB3287" i="1"/>
  <c r="Z3291" i="1"/>
  <c r="AB3291" i="1" s="1"/>
  <c r="Z3299" i="1"/>
  <c r="AB3299" i="1" s="1"/>
  <c r="AB3303" i="1"/>
  <c r="Z3307" i="1"/>
  <c r="AB3307" i="1" s="1"/>
  <c r="Z3315" i="1"/>
  <c r="AB3315" i="1" s="1"/>
  <c r="AB3319" i="1"/>
  <c r="Z3323" i="1"/>
  <c r="AB3323" i="1" s="1"/>
  <c r="Z3331" i="1"/>
  <c r="AB3331" i="1" s="1"/>
  <c r="AB3335" i="1"/>
  <c r="Z3339" i="1"/>
  <c r="AB3339" i="1" s="1"/>
  <c r="Z3347" i="1"/>
  <c r="AB3347" i="1" s="1"/>
  <c r="AB3351" i="1"/>
  <c r="Z3355" i="1"/>
  <c r="AB3355" i="1" s="1"/>
  <c r="Z3363" i="1"/>
  <c r="AB3363" i="1" s="1"/>
  <c r="AB3367" i="1"/>
  <c r="Z3371" i="1"/>
  <c r="AB3371" i="1" s="1"/>
  <c r="Z3379" i="1"/>
  <c r="AB3379" i="1" s="1"/>
  <c r="AB3383" i="1"/>
  <c r="Z3387" i="1"/>
  <c r="AB3387" i="1" s="1"/>
  <c r="Z3395" i="1"/>
  <c r="AB3395" i="1" s="1"/>
  <c r="AB3399" i="1"/>
  <c r="Z3403" i="1"/>
  <c r="AB3403" i="1" s="1"/>
  <c r="Z3411" i="1"/>
  <c r="AB3411" i="1" s="1"/>
  <c r="AB3415" i="1"/>
  <c r="Z3419" i="1"/>
  <c r="AB3419" i="1" s="1"/>
  <c r="Z3427" i="1"/>
  <c r="AB3427" i="1" s="1"/>
  <c r="AB3431" i="1"/>
  <c r="Z3435" i="1"/>
  <c r="AB3435" i="1" s="1"/>
  <c r="Z3443" i="1"/>
  <c r="AB3443" i="1" s="1"/>
  <c r="AB3447" i="1"/>
  <c r="Z3451" i="1"/>
  <c r="AB3451" i="1" s="1"/>
  <c r="Z3459" i="1"/>
  <c r="AB3459" i="1" s="1"/>
  <c r="AB3463" i="1"/>
  <c r="Z3467" i="1"/>
  <c r="AB3467" i="1" s="1"/>
  <c r="Z3475" i="1"/>
  <c r="AB3475" i="1" s="1"/>
  <c r="AB3479" i="1"/>
  <c r="Z3483" i="1"/>
  <c r="AB3483" i="1" s="1"/>
  <c r="Z3491" i="1"/>
  <c r="AB3491" i="1" s="1"/>
  <c r="AB3495" i="1"/>
  <c r="Z3499" i="1"/>
  <c r="AB3499" i="1" s="1"/>
  <c r="Z3507" i="1"/>
  <c r="AB3507" i="1" s="1"/>
  <c r="AB3511" i="1"/>
  <c r="Z3515" i="1"/>
  <c r="AB3515" i="1" s="1"/>
  <c r="Z3523" i="1"/>
  <c r="AB3523" i="1" s="1"/>
  <c r="AB3527" i="1"/>
  <c r="Z3531" i="1"/>
  <c r="AB3531" i="1" s="1"/>
  <c r="Z3539" i="1"/>
  <c r="AB3539" i="1" s="1"/>
  <c r="AB3543" i="1"/>
  <c r="Z3547" i="1"/>
  <c r="AB3547" i="1" s="1"/>
  <c r="Z3555" i="1"/>
  <c r="AB3555" i="1" s="1"/>
  <c r="AB3559" i="1"/>
  <c r="Z3563" i="1"/>
  <c r="AB3563" i="1" s="1"/>
  <c r="Z3571" i="1"/>
  <c r="AB3571" i="1" s="1"/>
  <c r="AB3575" i="1"/>
  <c r="Z3579" i="1"/>
  <c r="AB3579" i="1" s="1"/>
  <c r="Z3587" i="1"/>
  <c r="AB3587" i="1" s="1"/>
  <c r="AB3591" i="1"/>
  <c r="Z3595" i="1"/>
  <c r="AB3595" i="1" s="1"/>
  <c r="Z3603" i="1"/>
  <c r="AB3603" i="1" s="1"/>
  <c r="AB3607" i="1"/>
  <c r="Z3611" i="1"/>
  <c r="AB3611" i="1" s="1"/>
  <c r="Z3619" i="1"/>
  <c r="AB3619" i="1" s="1"/>
  <c r="AB3623" i="1"/>
  <c r="Z3627" i="1"/>
  <c r="AB3627" i="1" s="1"/>
  <c r="Z3635" i="1"/>
  <c r="AB3635" i="1" s="1"/>
  <c r="AB3639" i="1"/>
  <c r="Z3643" i="1"/>
  <c r="AB3643" i="1" s="1"/>
  <c r="Z3651" i="1"/>
  <c r="AB3651" i="1" s="1"/>
  <c r="AB3655" i="1"/>
  <c r="P3663" i="1"/>
  <c r="M3668" i="1"/>
  <c r="AB3668" i="1" s="1"/>
  <c r="V3681" i="1"/>
  <c r="AB3682" i="1"/>
  <c r="AB3690" i="1"/>
  <c r="Z3697" i="1"/>
  <c r="S3718" i="1"/>
  <c r="AB3718" i="1" s="1"/>
  <c r="AB3733" i="1"/>
  <c r="AB3737" i="1"/>
  <c r="AB3740" i="1"/>
  <c r="AB3765" i="1"/>
  <c r="AB3769" i="1"/>
  <c r="AB3772" i="1"/>
  <c r="AB3797" i="1"/>
  <c r="AB3801" i="1"/>
  <c r="AB3804" i="1"/>
  <c r="AB3829" i="1"/>
  <c r="AB3833" i="1"/>
  <c r="AB3836" i="1"/>
  <c r="AB3861" i="1"/>
  <c r="AB3865" i="1"/>
  <c r="AB3868" i="1"/>
  <c r="AB3893" i="1"/>
  <c r="AB3897" i="1"/>
  <c r="AB3955" i="1"/>
  <c r="AB4159" i="1"/>
  <c r="AB4178" i="1"/>
  <c r="AB4191" i="1"/>
  <c r="AB4210" i="1"/>
  <c r="AB4223" i="1"/>
  <c r="AB4338" i="1"/>
  <c r="Z3660" i="1"/>
  <c r="AB3660" i="1" s="1"/>
  <c r="M3663" i="1"/>
  <c r="S3665" i="1"/>
  <c r="P3670" i="1"/>
  <c r="V3672" i="1"/>
  <c r="AB3672" i="1" s="1"/>
  <c r="Z3676" i="1"/>
  <c r="AB3676" i="1" s="1"/>
  <c r="M3679" i="1"/>
  <c r="AB3679" i="1" s="1"/>
  <c r="S3681" i="1"/>
  <c r="AB3681" i="1" s="1"/>
  <c r="P3686" i="1"/>
  <c r="V3688" i="1"/>
  <c r="AB3688" i="1" s="1"/>
  <c r="Z3692" i="1"/>
  <c r="AB3692" i="1" s="1"/>
  <c r="M3695" i="1"/>
  <c r="S3697" i="1"/>
  <c r="AB3697" i="1" s="1"/>
  <c r="P3702" i="1"/>
  <c r="V3704" i="1"/>
  <c r="AB3704" i="1" s="1"/>
  <c r="Z3708" i="1"/>
  <c r="AB3708" i="1" s="1"/>
  <c r="M3711" i="1"/>
  <c r="AB3711" i="1" s="1"/>
  <c r="S3713" i="1"/>
  <c r="AB3713" i="1" s="1"/>
  <c r="P3718" i="1"/>
  <c r="V3720" i="1"/>
  <c r="AB3720" i="1" s="1"/>
  <c r="V3724" i="1"/>
  <c r="AB3724" i="1" s="1"/>
  <c r="S3725" i="1"/>
  <c r="AB3725" i="1" s="1"/>
  <c r="P3730" i="1"/>
  <c r="M3731" i="1"/>
  <c r="AB3731" i="1" s="1"/>
  <c r="V3732" i="1"/>
  <c r="AB3732" i="1" s="1"/>
  <c r="S3733" i="1"/>
  <c r="P3738" i="1"/>
  <c r="AB3738" i="1" s="1"/>
  <c r="M3739" i="1"/>
  <c r="AB3739" i="1" s="1"/>
  <c r="V3740" i="1"/>
  <c r="S3741" i="1"/>
  <c r="AB3741" i="1" s="1"/>
  <c r="AB3742" i="1"/>
  <c r="P3746" i="1"/>
  <c r="M3747" i="1"/>
  <c r="AB3747" i="1" s="1"/>
  <c r="V3748" i="1"/>
  <c r="AB3748" i="1" s="1"/>
  <c r="S3749" i="1"/>
  <c r="AB3749" i="1" s="1"/>
  <c r="P3754" i="1"/>
  <c r="M3755" i="1"/>
  <c r="V3756" i="1"/>
  <c r="AB3756" i="1" s="1"/>
  <c r="S3757" i="1"/>
  <c r="AB3757" i="1" s="1"/>
  <c r="P3762" i="1"/>
  <c r="M3763" i="1"/>
  <c r="AB3763" i="1" s="1"/>
  <c r="V3764" i="1"/>
  <c r="AB3764" i="1" s="1"/>
  <c r="S3765" i="1"/>
  <c r="P3770" i="1"/>
  <c r="AB3770" i="1" s="1"/>
  <c r="M3771" i="1"/>
  <c r="AB3771" i="1" s="1"/>
  <c r="V3772" i="1"/>
  <c r="S3773" i="1"/>
  <c r="AB3773" i="1" s="1"/>
  <c r="AB3774" i="1"/>
  <c r="P3778" i="1"/>
  <c r="M3779" i="1"/>
  <c r="AB3779" i="1" s="1"/>
  <c r="V3780" i="1"/>
  <c r="AB3780" i="1" s="1"/>
  <c r="S3781" i="1"/>
  <c r="AB3781" i="1" s="1"/>
  <c r="P3786" i="1"/>
  <c r="M3787" i="1"/>
  <c r="AB3787" i="1" s="1"/>
  <c r="V3788" i="1"/>
  <c r="AB3788" i="1" s="1"/>
  <c r="S3789" i="1"/>
  <c r="P3794" i="1"/>
  <c r="M3795" i="1"/>
  <c r="AB3795" i="1" s="1"/>
  <c r="V3796" i="1"/>
  <c r="S3797" i="1"/>
  <c r="P3802" i="1"/>
  <c r="AB3802" i="1" s="1"/>
  <c r="M3803" i="1"/>
  <c r="V3804" i="1"/>
  <c r="S3805" i="1"/>
  <c r="AB3805" i="1" s="1"/>
  <c r="AB3806" i="1"/>
  <c r="P3810" i="1"/>
  <c r="M3811" i="1"/>
  <c r="AB3811" i="1" s="1"/>
  <c r="V3812" i="1"/>
  <c r="AB3812" i="1" s="1"/>
  <c r="S3813" i="1"/>
  <c r="AB3813" i="1" s="1"/>
  <c r="P3818" i="1"/>
  <c r="M3819" i="1"/>
  <c r="AB3819" i="1" s="1"/>
  <c r="V3820" i="1"/>
  <c r="AB3820" i="1" s="1"/>
  <c r="S3821" i="1"/>
  <c r="AB3821" i="1" s="1"/>
  <c r="P3826" i="1"/>
  <c r="M3827" i="1"/>
  <c r="AB3827" i="1" s="1"/>
  <c r="V3828" i="1"/>
  <c r="AB3828" i="1" s="1"/>
  <c r="S3829" i="1"/>
  <c r="P3834" i="1"/>
  <c r="AB3834" i="1" s="1"/>
  <c r="M3835" i="1"/>
  <c r="AB3835" i="1" s="1"/>
  <c r="V3836" i="1"/>
  <c r="S3837" i="1"/>
  <c r="AB3837" i="1" s="1"/>
  <c r="AB3838" i="1"/>
  <c r="P3842" i="1"/>
  <c r="M3843" i="1"/>
  <c r="AB3843" i="1" s="1"/>
  <c r="V3844" i="1"/>
  <c r="AB3844" i="1" s="1"/>
  <c r="S3845" i="1"/>
  <c r="AB3845" i="1" s="1"/>
  <c r="P3850" i="1"/>
  <c r="M3851" i="1"/>
  <c r="V3852" i="1"/>
  <c r="AB3852" i="1" s="1"/>
  <c r="S3853" i="1"/>
  <c r="AB3853" i="1" s="1"/>
  <c r="P3858" i="1"/>
  <c r="M3859" i="1"/>
  <c r="AB3859" i="1" s="1"/>
  <c r="V3860" i="1"/>
  <c r="S3861" i="1"/>
  <c r="P3866" i="1"/>
  <c r="AB3866" i="1" s="1"/>
  <c r="M3867" i="1"/>
  <c r="AB3867" i="1" s="1"/>
  <c r="V3868" i="1"/>
  <c r="S3869" i="1"/>
  <c r="AB3869" i="1" s="1"/>
  <c r="AB3870" i="1"/>
  <c r="P3874" i="1"/>
  <c r="M3875" i="1"/>
  <c r="AB3875" i="1" s="1"/>
  <c r="V3876" i="1"/>
  <c r="AB3876" i="1" s="1"/>
  <c r="S3877" i="1"/>
  <c r="AB3877" i="1" s="1"/>
  <c r="P3882" i="1"/>
  <c r="M3883" i="1"/>
  <c r="AB3883" i="1" s="1"/>
  <c r="V3884" i="1"/>
  <c r="AB3884" i="1" s="1"/>
  <c r="S3885" i="1"/>
  <c r="P3890" i="1"/>
  <c r="M3891" i="1"/>
  <c r="AB3891" i="1" s="1"/>
  <c r="V3892" i="1"/>
  <c r="AB3892" i="1" s="1"/>
  <c r="S3893" i="1"/>
  <c r="AB3902" i="1"/>
  <c r="AB3904" i="1"/>
  <c r="Z3911" i="1"/>
  <c r="S3932" i="1"/>
  <c r="P3941" i="1"/>
  <c r="M3946" i="1"/>
  <c r="AB3946" i="1" s="1"/>
  <c r="V3959" i="1"/>
  <c r="AB3960" i="1"/>
  <c r="AB3968" i="1"/>
  <c r="AB3972" i="1"/>
  <c r="AB3988" i="1"/>
  <c r="AB4004" i="1"/>
  <c r="AB4020" i="1"/>
  <c r="AB4036" i="1"/>
  <c r="AB4052" i="1"/>
  <c r="AB4068" i="1"/>
  <c r="AB4084" i="1"/>
  <c r="AB4100" i="1"/>
  <c r="AB4116" i="1"/>
  <c r="AB4132" i="1"/>
  <c r="AB4148" i="1"/>
  <c r="AB4165" i="1"/>
  <c r="AB4166" i="1"/>
  <c r="AB4197" i="1"/>
  <c r="AB4229" i="1"/>
  <c r="AB4230" i="1"/>
  <c r="AB4482" i="1"/>
  <c r="AB4651" i="1"/>
  <c r="P3662" i="1"/>
  <c r="AB3662" i="1" s="1"/>
  <c r="V3664" i="1"/>
  <c r="Z3668" i="1"/>
  <c r="AB3670" i="1"/>
  <c r="M3671" i="1"/>
  <c r="AB3671" i="1" s="1"/>
  <c r="S3673" i="1"/>
  <c r="AB3673" i="1" s="1"/>
  <c r="P3678" i="1"/>
  <c r="AB3678" i="1" s="1"/>
  <c r="V3680" i="1"/>
  <c r="AB3680" i="1" s="1"/>
  <c r="Z3684" i="1"/>
  <c r="AB3684" i="1" s="1"/>
  <c r="AB3686" i="1"/>
  <c r="M3687" i="1"/>
  <c r="S3689" i="1"/>
  <c r="AB3689" i="1" s="1"/>
  <c r="P3694" i="1"/>
  <c r="AB3694" i="1" s="1"/>
  <c r="V3696" i="1"/>
  <c r="AB3696" i="1" s="1"/>
  <c r="Z3700" i="1"/>
  <c r="AB3702" i="1"/>
  <c r="M3703" i="1"/>
  <c r="AB3703" i="1" s="1"/>
  <c r="S3705" i="1"/>
  <c r="P3710" i="1"/>
  <c r="AB3710" i="1" s="1"/>
  <c r="V3712" i="1"/>
  <c r="AB3712" i="1" s="1"/>
  <c r="Z3716" i="1"/>
  <c r="AB3716" i="1" s="1"/>
  <c r="M3719" i="1"/>
  <c r="AB3719" i="1" s="1"/>
  <c r="S3721" i="1"/>
  <c r="AB3721" i="1" s="1"/>
  <c r="P3726" i="1"/>
  <c r="AB3726" i="1" s="1"/>
  <c r="M3727" i="1"/>
  <c r="AB3727" i="1" s="1"/>
  <c r="V3728" i="1"/>
  <c r="S3729" i="1"/>
  <c r="AB3729" i="1" s="1"/>
  <c r="AB3730" i="1"/>
  <c r="P3734" i="1"/>
  <c r="AB3734" i="1" s="1"/>
  <c r="M3735" i="1"/>
  <c r="AB3735" i="1" s="1"/>
  <c r="V3736" i="1"/>
  <c r="AB3736" i="1" s="1"/>
  <c r="S3737" i="1"/>
  <c r="P3742" i="1"/>
  <c r="M3743" i="1"/>
  <c r="AB3743" i="1" s="1"/>
  <c r="V3744" i="1"/>
  <c r="AB3744" i="1" s="1"/>
  <c r="S3745" i="1"/>
  <c r="AB3746" i="1"/>
  <c r="P3750" i="1"/>
  <c r="AB3750" i="1" s="1"/>
  <c r="M3751" i="1"/>
  <c r="AB3751" i="1" s="1"/>
  <c r="V3752" i="1"/>
  <c r="AB3752" i="1" s="1"/>
  <c r="S3753" i="1"/>
  <c r="AB3753" i="1" s="1"/>
  <c r="AB3754" i="1"/>
  <c r="P3758" i="1"/>
  <c r="AB3758" i="1" s="1"/>
  <c r="M3759" i="1"/>
  <c r="AB3759" i="1" s="1"/>
  <c r="V3760" i="1"/>
  <c r="S3761" i="1"/>
  <c r="AB3761" i="1" s="1"/>
  <c r="AB3762" i="1"/>
  <c r="P3766" i="1"/>
  <c r="AB3766" i="1" s="1"/>
  <c r="M3767" i="1"/>
  <c r="AB3767" i="1" s="1"/>
  <c r="V3768" i="1"/>
  <c r="AB3768" i="1" s="1"/>
  <c r="S3769" i="1"/>
  <c r="P3774" i="1"/>
  <c r="M3775" i="1"/>
  <c r="AB3775" i="1" s="1"/>
  <c r="V3776" i="1"/>
  <c r="AB3776" i="1" s="1"/>
  <c r="S3777" i="1"/>
  <c r="AB3777" i="1" s="1"/>
  <c r="AB3778" i="1"/>
  <c r="P3782" i="1"/>
  <c r="AB3782" i="1" s="1"/>
  <c r="M3783" i="1"/>
  <c r="AB3783" i="1" s="1"/>
  <c r="V3784" i="1"/>
  <c r="AB3784" i="1" s="1"/>
  <c r="S3785" i="1"/>
  <c r="AB3785" i="1" s="1"/>
  <c r="AB3786" i="1"/>
  <c r="P3790" i="1"/>
  <c r="AB3790" i="1" s="1"/>
  <c r="M3791" i="1"/>
  <c r="AB3791" i="1" s="1"/>
  <c r="V3792" i="1"/>
  <c r="S3793" i="1"/>
  <c r="AB3793" i="1" s="1"/>
  <c r="AB3794" i="1"/>
  <c r="P3798" i="1"/>
  <c r="AB3798" i="1" s="1"/>
  <c r="M3799" i="1"/>
  <c r="AB3799" i="1" s="1"/>
  <c r="V3800" i="1"/>
  <c r="AB3800" i="1" s="1"/>
  <c r="S3801" i="1"/>
  <c r="P3806" i="1"/>
  <c r="M3807" i="1"/>
  <c r="AB3807" i="1" s="1"/>
  <c r="V3808" i="1"/>
  <c r="AB3808" i="1" s="1"/>
  <c r="S3809" i="1"/>
  <c r="AB3809" i="1" s="1"/>
  <c r="AB3810" i="1"/>
  <c r="P3814" i="1"/>
  <c r="AB3814" i="1" s="1"/>
  <c r="M3815" i="1"/>
  <c r="AB3815" i="1" s="1"/>
  <c r="V3816" i="1"/>
  <c r="AB3816" i="1" s="1"/>
  <c r="S3817" i="1"/>
  <c r="AB3817" i="1" s="1"/>
  <c r="AB3818" i="1"/>
  <c r="P3822" i="1"/>
  <c r="AB3822" i="1" s="1"/>
  <c r="M3823" i="1"/>
  <c r="V3824" i="1"/>
  <c r="AB3824" i="1" s="1"/>
  <c r="S3825" i="1"/>
  <c r="AB3825" i="1" s="1"/>
  <c r="AB3826" i="1"/>
  <c r="P3830" i="1"/>
  <c r="AB3830" i="1" s="1"/>
  <c r="M3831" i="1"/>
  <c r="AB3831" i="1" s="1"/>
  <c r="V3832" i="1"/>
  <c r="AB3832" i="1" s="1"/>
  <c r="S3833" i="1"/>
  <c r="P3838" i="1"/>
  <c r="M3839" i="1"/>
  <c r="AB3839" i="1" s="1"/>
  <c r="V3840" i="1"/>
  <c r="S3841" i="1"/>
  <c r="AB3841" i="1" s="1"/>
  <c r="AB3842" i="1"/>
  <c r="P3846" i="1"/>
  <c r="AB3846" i="1" s="1"/>
  <c r="M3847" i="1"/>
  <c r="V3848" i="1"/>
  <c r="AB3848" i="1" s="1"/>
  <c r="S3849" i="1"/>
  <c r="AB3849" i="1" s="1"/>
  <c r="AB3850" i="1"/>
  <c r="P3854" i="1"/>
  <c r="AB3854" i="1" s="1"/>
  <c r="M3855" i="1"/>
  <c r="AB3855" i="1" s="1"/>
  <c r="V3856" i="1"/>
  <c r="AB3856" i="1" s="1"/>
  <c r="S3857" i="1"/>
  <c r="AB3857" i="1" s="1"/>
  <c r="AB3858" i="1"/>
  <c r="P3862" i="1"/>
  <c r="AB3862" i="1" s="1"/>
  <c r="M3863" i="1"/>
  <c r="AB3863" i="1" s="1"/>
  <c r="V3864" i="1"/>
  <c r="AB3864" i="1" s="1"/>
  <c r="S3865" i="1"/>
  <c r="P3870" i="1"/>
  <c r="M3871" i="1"/>
  <c r="AB3871" i="1" s="1"/>
  <c r="V3872" i="1"/>
  <c r="S3873" i="1"/>
  <c r="AB3873" i="1" s="1"/>
  <c r="AB3874" i="1"/>
  <c r="P3878" i="1"/>
  <c r="AB3878" i="1" s="1"/>
  <c r="M3879" i="1"/>
  <c r="AB3879" i="1" s="1"/>
  <c r="V3880" i="1"/>
  <c r="AB3880" i="1" s="1"/>
  <c r="S3881" i="1"/>
  <c r="AB3881" i="1" s="1"/>
  <c r="AB3882" i="1"/>
  <c r="P3886" i="1"/>
  <c r="AB3886" i="1" s="1"/>
  <c r="M3887" i="1"/>
  <c r="AB3887" i="1" s="1"/>
  <c r="V3888" i="1"/>
  <c r="AB3888" i="1" s="1"/>
  <c r="S3889" i="1"/>
  <c r="AB3889" i="1" s="1"/>
  <c r="AB3890" i="1"/>
  <c r="P3894" i="1"/>
  <c r="AB3894" i="1" s="1"/>
  <c r="M3895" i="1"/>
  <c r="AB3895" i="1" s="1"/>
  <c r="V3896" i="1"/>
  <c r="AB3896" i="1" s="1"/>
  <c r="S3897" i="1"/>
  <c r="S3900" i="1"/>
  <c r="AB3901" i="1"/>
  <c r="AB3903" i="1"/>
  <c r="P3909" i="1"/>
  <c r="M3914" i="1"/>
  <c r="AB3914" i="1" s="1"/>
  <c r="V3927" i="1"/>
  <c r="AB3927" i="1" s="1"/>
  <c r="AB3928" i="1"/>
  <c r="AB3936" i="1"/>
  <c r="AB3942" i="1"/>
  <c r="Z3943" i="1"/>
  <c r="S3964" i="1"/>
  <c r="AB3965" i="1"/>
  <c r="AB3981" i="1"/>
  <c r="AB4003" i="1"/>
  <c r="AB4019" i="1"/>
  <c r="AB4026" i="1"/>
  <c r="AB4029" i="1"/>
  <c r="AB4045" i="1"/>
  <c r="AB4067" i="1"/>
  <c r="AB4090" i="1"/>
  <c r="AB4109" i="1"/>
  <c r="AB4131" i="1"/>
  <c r="AB4154" i="1"/>
  <c r="AB4181" i="1"/>
  <c r="AB4213" i="1"/>
  <c r="AB4254" i="1"/>
  <c r="AB4270" i="1"/>
  <c r="AB4628" i="1"/>
  <c r="Z3898" i="1"/>
  <c r="AB3898" i="1" s="1"/>
  <c r="M3901" i="1"/>
  <c r="S3903" i="1"/>
  <c r="P3908" i="1"/>
  <c r="AB3908" i="1" s="1"/>
  <c r="V3910" i="1"/>
  <c r="AB3910" i="1" s="1"/>
  <c r="Z3914" i="1"/>
  <c r="M3917" i="1"/>
  <c r="AB3917" i="1" s="1"/>
  <c r="S3919" i="1"/>
  <c r="P3924" i="1"/>
  <c r="V3926" i="1"/>
  <c r="AB3926" i="1" s="1"/>
  <c r="Z3930" i="1"/>
  <c r="AB3930" i="1" s="1"/>
  <c r="M3933" i="1"/>
  <c r="AB3933" i="1" s="1"/>
  <c r="S3935" i="1"/>
  <c r="AB3935" i="1" s="1"/>
  <c r="P3940" i="1"/>
  <c r="AB3940" i="1" s="1"/>
  <c r="V3942" i="1"/>
  <c r="Z3946" i="1"/>
  <c r="M3949" i="1"/>
  <c r="AB3949" i="1" s="1"/>
  <c r="S3951" i="1"/>
  <c r="AB3951" i="1" s="1"/>
  <c r="P3956" i="1"/>
  <c r="V3958" i="1"/>
  <c r="AB3958" i="1" s="1"/>
  <c r="Z3962" i="1"/>
  <c r="AB3962" i="1" s="1"/>
  <c r="M3965" i="1"/>
  <c r="S3967" i="1"/>
  <c r="AB3967" i="1" s="1"/>
  <c r="M3970" i="1"/>
  <c r="AB3970" i="1" s="1"/>
  <c r="V3971" i="1"/>
  <c r="AB3971" i="1" s="1"/>
  <c r="S3976" i="1"/>
  <c r="AB3976" i="1" s="1"/>
  <c r="AB3977" i="1"/>
  <c r="P3981" i="1"/>
  <c r="Z3983" i="1"/>
  <c r="AB3983" i="1" s="1"/>
  <c r="M3986" i="1"/>
  <c r="AB3986" i="1" s="1"/>
  <c r="V3987" i="1"/>
  <c r="AB3987" i="1" s="1"/>
  <c r="AB3992" i="1"/>
  <c r="S3992" i="1"/>
  <c r="AB3993" i="1"/>
  <c r="P3997" i="1"/>
  <c r="AB3997" i="1" s="1"/>
  <c r="Z3999" i="1"/>
  <c r="AB3999" i="1" s="1"/>
  <c r="M4002" i="1"/>
  <c r="AB4002" i="1" s="1"/>
  <c r="V4003" i="1"/>
  <c r="AB4008" i="1"/>
  <c r="S4008" i="1"/>
  <c r="AB4009" i="1"/>
  <c r="P4013" i="1"/>
  <c r="AB4013" i="1" s="1"/>
  <c r="Z4015" i="1"/>
  <c r="AB4015" i="1" s="1"/>
  <c r="M4018" i="1"/>
  <c r="AB4018" i="1" s="1"/>
  <c r="V4019" i="1"/>
  <c r="S4024" i="1"/>
  <c r="AB4024" i="1" s="1"/>
  <c r="AB4025" i="1"/>
  <c r="P4029" i="1"/>
  <c r="Z4031" i="1"/>
  <c r="AB4031" i="1" s="1"/>
  <c r="M4034" i="1"/>
  <c r="AB4034" i="1" s="1"/>
  <c r="V4035" i="1"/>
  <c r="AB4035" i="1" s="1"/>
  <c r="S4040" i="1"/>
  <c r="AB4040" i="1" s="1"/>
  <c r="AB4041" i="1"/>
  <c r="P4045" i="1"/>
  <c r="Z4047" i="1"/>
  <c r="AB4047" i="1" s="1"/>
  <c r="M4050" i="1"/>
  <c r="AB4050" i="1" s="1"/>
  <c r="V4051" i="1"/>
  <c r="AB4051" i="1" s="1"/>
  <c r="AB4056" i="1"/>
  <c r="S4056" i="1"/>
  <c r="AB4057" i="1"/>
  <c r="P4061" i="1"/>
  <c r="AB4061" i="1" s="1"/>
  <c r="Z4063" i="1"/>
  <c r="AB4063" i="1" s="1"/>
  <c r="M4066" i="1"/>
  <c r="AB4066" i="1" s="1"/>
  <c r="V4067" i="1"/>
  <c r="AB4072" i="1"/>
  <c r="S4072" i="1"/>
  <c r="AB4073" i="1"/>
  <c r="P4077" i="1"/>
  <c r="AB4077" i="1" s="1"/>
  <c r="Z4079" i="1"/>
  <c r="AB4079" i="1" s="1"/>
  <c r="M4082" i="1"/>
  <c r="AB4082" i="1" s="1"/>
  <c r="V4083" i="1"/>
  <c r="AB4083" i="1" s="1"/>
  <c r="S4088" i="1"/>
  <c r="AB4088" i="1" s="1"/>
  <c r="AB4089" i="1"/>
  <c r="P4093" i="1"/>
  <c r="AB4093" i="1" s="1"/>
  <c r="Z4095" i="1"/>
  <c r="M4098" i="1"/>
  <c r="AB4098" i="1" s="1"/>
  <c r="V4099" i="1"/>
  <c r="AB4099" i="1" s="1"/>
  <c r="S4104" i="1"/>
  <c r="AB4104" i="1" s="1"/>
  <c r="AB4105" i="1"/>
  <c r="P4109" i="1"/>
  <c r="Z4111" i="1"/>
  <c r="AB4111" i="1" s="1"/>
  <c r="M4114" i="1"/>
  <c r="AB4114" i="1" s="1"/>
  <c r="V4115" i="1"/>
  <c r="AB4115" i="1" s="1"/>
  <c r="AB4120" i="1"/>
  <c r="S4120" i="1"/>
  <c r="AB4121" i="1"/>
  <c r="P4125" i="1"/>
  <c r="AB4125" i="1" s="1"/>
  <c r="Z4127" i="1"/>
  <c r="AB4127" i="1" s="1"/>
  <c r="M4130" i="1"/>
  <c r="AB4130" i="1" s="1"/>
  <c r="V4131" i="1"/>
  <c r="AB4136" i="1"/>
  <c r="S4136" i="1"/>
  <c r="AB4137" i="1"/>
  <c r="P4141" i="1"/>
  <c r="AB4141" i="1" s="1"/>
  <c r="Z4143" i="1"/>
  <c r="AB4143" i="1" s="1"/>
  <c r="M4146" i="1"/>
  <c r="AB4146" i="1" s="1"/>
  <c r="V4147" i="1"/>
  <c r="AB4147" i="1" s="1"/>
  <c r="S4152" i="1"/>
  <c r="AB4152" i="1" s="1"/>
  <c r="AB4153" i="1"/>
  <c r="P4157" i="1"/>
  <c r="AB4157" i="1" s="1"/>
  <c r="Z4158" i="1"/>
  <c r="AB4163" i="1"/>
  <c r="V4171" i="1"/>
  <c r="AB4171" i="1" s="1"/>
  <c r="AB4185" i="1"/>
  <c r="V4186" i="1"/>
  <c r="AB4186" i="1" s="1"/>
  <c r="Z4190" i="1"/>
  <c r="AB4195" i="1"/>
  <c r="V4203" i="1"/>
  <c r="AB4203" i="1" s="1"/>
  <c r="AB4217" i="1"/>
  <c r="V4218" i="1"/>
  <c r="AB4218" i="1" s="1"/>
  <c r="Z4222" i="1"/>
  <c r="AB4227" i="1"/>
  <c r="V4235" i="1"/>
  <c r="AB4235" i="1" s="1"/>
  <c r="AB4258" i="1"/>
  <c r="AB4301" i="1"/>
  <c r="AB4333" i="1"/>
  <c r="AB4365" i="1"/>
  <c r="AB4397" i="1"/>
  <c r="AB4429" i="1"/>
  <c r="AB4461" i="1"/>
  <c r="AB4490" i="1"/>
  <c r="AB4694" i="1"/>
  <c r="AB4758" i="1"/>
  <c r="P3900" i="1"/>
  <c r="AB3900" i="1" s="1"/>
  <c r="V3902" i="1"/>
  <c r="Z3906" i="1"/>
  <c r="AB3906" i="1" s="1"/>
  <c r="M3909" i="1"/>
  <c r="AB3909" i="1" s="1"/>
  <c r="S3911" i="1"/>
  <c r="P3916" i="1"/>
  <c r="AB3916" i="1" s="1"/>
  <c r="V3918" i="1"/>
  <c r="AB3918" i="1" s="1"/>
  <c r="Z3922" i="1"/>
  <c r="AB3922" i="1" s="1"/>
  <c r="AB3924" i="1"/>
  <c r="M3925" i="1"/>
  <c r="AB3925" i="1" s="1"/>
  <c r="S3927" i="1"/>
  <c r="P3932" i="1"/>
  <c r="AB3932" i="1" s="1"/>
  <c r="V3934" i="1"/>
  <c r="AB3934" i="1" s="1"/>
  <c r="Z3938" i="1"/>
  <c r="M3941" i="1"/>
  <c r="AB3941" i="1" s="1"/>
  <c r="S3943" i="1"/>
  <c r="AB3943" i="1" s="1"/>
  <c r="P3948" i="1"/>
  <c r="AB3948" i="1" s="1"/>
  <c r="V3950" i="1"/>
  <c r="AB3950" i="1" s="1"/>
  <c r="Z3954" i="1"/>
  <c r="AB3954" i="1" s="1"/>
  <c r="AB3956" i="1"/>
  <c r="M3957" i="1"/>
  <c r="AB3957" i="1" s="1"/>
  <c r="S3959" i="1"/>
  <c r="AB3959" i="1" s="1"/>
  <c r="P3964" i="1"/>
  <c r="AB3964" i="1" s="1"/>
  <c r="V3966" i="1"/>
  <c r="AB3966" i="1" s="1"/>
  <c r="AB3969" i="1"/>
  <c r="P3973" i="1"/>
  <c r="AB3973" i="1" s="1"/>
  <c r="Z3975" i="1"/>
  <c r="AB3975" i="1" s="1"/>
  <c r="M3978" i="1"/>
  <c r="AB3978" i="1" s="1"/>
  <c r="V3979" i="1"/>
  <c r="AB3979" i="1" s="1"/>
  <c r="S3984" i="1"/>
  <c r="AB3984" i="1" s="1"/>
  <c r="AB3985" i="1"/>
  <c r="P3989" i="1"/>
  <c r="AB3989" i="1" s="1"/>
  <c r="Z3991" i="1"/>
  <c r="M3994" i="1"/>
  <c r="AB3994" i="1" s="1"/>
  <c r="V3995" i="1"/>
  <c r="AB3995" i="1" s="1"/>
  <c r="S4000" i="1"/>
  <c r="AB4000" i="1" s="1"/>
  <c r="AB4001" i="1"/>
  <c r="P4005" i="1"/>
  <c r="AB4005" i="1" s="1"/>
  <c r="Z4007" i="1"/>
  <c r="AB4007" i="1" s="1"/>
  <c r="M4010" i="1"/>
  <c r="AB4010" i="1" s="1"/>
  <c r="V4011" i="1"/>
  <c r="AB4011" i="1" s="1"/>
  <c r="AB4016" i="1"/>
  <c r="S4016" i="1"/>
  <c r="AB4017" i="1"/>
  <c r="P4021" i="1"/>
  <c r="AB4021" i="1" s="1"/>
  <c r="Z4023" i="1"/>
  <c r="AB4023" i="1" s="1"/>
  <c r="M4026" i="1"/>
  <c r="V4027" i="1"/>
  <c r="AB4027" i="1" s="1"/>
  <c r="AB4032" i="1"/>
  <c r="S4032" i="1"/>
  <c r="AB4033" i="1"/>
  <c r="P4037" i="1"/>
  <c r="AB4037" i="1" s="1"/>
  <c r="Z4039" i="1"/>
  <c r="AB4039" i="1" s="1"/>
  <c r="M4042" i="1"/>
  <c r="AB4042" i="1" s="1"/>
  <c r="V4043" i="1"/>
  <c r="AB4043" i="1" s="1"/>
  <c r="S4048" i="1"/>
  <c r="AB4048" i="1" s="1"/>
  <c r="AB4049" i="1"/>
  <c r="P4053" i="1"/>
  <c r="AB4053" i="1" s="1"/>
  <c r="Z4055" i="1"/>
  <c r="AB4055" i="1" s="1"/>
  <c r="M4058" i="1"/>
  <c r="AB4058" i="1" s="1"/>
  <c r="V4059" i="1"/>
  <c r="AB4059" i="1" s="1"/>
  <c r="S4064" i="1"/>
  <c r="AB4064" i="1" s="1"/>
  <c r="AB4065" i="1"/>
  <c r="P4069" i="1"/>
  <c r="AB4069" i="1" s="1"/>
  <c r="Z4071" i="1"/>
  <c r="M4074" i="1"/>
  <c r="AB4074" i="1" s="1"/>
  <c r="V4075" i="1"/>
  <c r="AB4075" i="1" s="1"/>
  <c r="AB4080" i="1"/>
  <c r="S4080" i="1"/>
  <c r="AB4081" i="1"/>
  <c r="P4085" i="1"/>
  <c r="AB4085" i="1" s="1"/>
  <c r="Z4087" i="1"/>
  <c r="AB4087" i="1" s="1"/>
  <c r="M4090" i="1"/>
  <c r="V4091" i="1"/>
  <c r="AB4091" i="1" s="1"/>
  <c r="AB4096" i="1"/>
  <c r="S4096" i="1"/>
  <c r="AB4097" i="1"/>
  <c r="P4101" i="1"/>
  <c r="AB4101" i="1" s="1"/>
  <c r="Z4103" i="1"/>
  <c r="AB4103" i="1" s="1"/>
  <c r="M4106" i="1"/>
  <c r="AB4106" i="1" s="1"/>
  <c r="V4107" i="1"/>
  <c r="AB4107" i="1" s="1"/>
  <c r="S4112" i="1"/>
  <c r="AB4112" i="1" s="1"/>
  <c r="AB4113" i="1"/>
  <c r="P4117" i="1"/>
  <c r="AB4117" i="1" s="1"/>
  <c r="Z4119" i="1"/>
  <c r="M4122" i="1"/>
  <c r="AB4122" i="1" s="1"/>
  <c r="V4123" i="1"/>
  <c r="AB4123" i="1" s="1"/>
  <c r="S4128" i="1"/>
  <c r="AB4128" i="1" s="1"/>
  <c r="AB4129" i="1"/>
  <c r="P4133" i="1"/>
  <c r="AB4133" i="1" s="1"/>
  <c r="Z4135" i="1"/>
  <c r="AB4135" i="1" s="1"/>
  <c r="M4138" i="1"/>
  <c r="AB4138" i="1" s="1"/>
  <c r="V4139" i="1"/>
  <c r="AB4139" i="1" s="1"/>
  <c r="AB4144" i="1"/>
  <c r="S4144" i="1"/>
  <c r="AB4145" i="1"/>
  <c r="P4149" i="1"/>
  <c r="AB4149" i="1" s="1"/>
  <c r="Z4151" i="1"/>
  <c r="AB4151" i="1" s="1"/>
  <c r="M4154" i="1"/>
  <c r="V4155" i="1"/>
  <c r="AB4155" i="1" s="1"/>
  <c r="AB4158" i="1"/>
  <c r="AB4169" i="1"/>
  <c r="V4170" i="1"/>
  <c r="AB4170" i="1" s="1"/>
  <c r="Z4174" i="1"/>
  <c r="AB4174" i="1" s="1"/>
  <c r="AB4179" i="1"/>
  <c r="V4187" i="1"/>
  <c r="AB4187" i="1" s="1"/>
  <c r="AB4190" i="1"/>
  <c r="AB4201" i="1"/>
  <c r="V4202" i="1"/>
  <c r="AB4202" i="1" s="1"/>
  <c r="Z4206" i="1"/>
  <c r="AB4206" i="1" s="1"/>
  <c r="AB4211" i="1"/>
  <c r="V4219" i="1"/>
  <c r="AB4219" i="1" s="1"/>
  <c r="AB4222" i="1"/>
  <c r="AB4233" i="1"/>
  <c r="V4234" i="1"/>
  <c r="AB4234" i="1" s="1"/>
  <c r="V4267" i="1"/>
  <c r="AB4268" i="1"/>
  <c r="AB4281" i="1"/>
  <c r="AB4313" i="1"/>
  <c r="AB4345" i="1"/>
  <c r="AB4377" i="1"/>
  <c r="AB4409" i="1"/>
  <c r="AB4441" i="1"/>
  <c r="AB4473" i="1"/>
  <c r="AB4613" i="1"/>
  <c r="AB4168" i="1"/>
  <c r="AB4184" i="1"/>
  <c r="AB4200" i="1"/>
  <c r="AB4216" i="1"/>
  <c r="AB4232" i="1"/>
  <c r="AB4259" i="1"/>
  <c r="AB4486" i="1"/>
  <c r="AB4500" i="1"/>
  <c r="AB4507" i="1"/>
  <c r="AB4515" i="1"/>
  <c r="AB4523" i="1"/>
  <c r="AB4531" i="1"/>
  <c r="AB4539" i="1"/>
  <c r="AB4547" i="1"/>
  <c r="AB4564" i="1"/>
  <c r="S4159" i="1"/>
  <c r="P4164" i="1"/>
  <c r="AB4164" i="1" s="1"/>
  <c r="V4166" i="1"/>
  <c r="Z4170" i="1"/>
  <c r="AB4172" i="1"/>
  <c r="M4173" i="1"/>
  <c r="AB4173" i="1" s="1"/>
  <c r="S4175" i="1"/>
  <c r="AB4175" i="1" s="1"/>
  <c r="P4180" i="1"/>
  <c r="AB4180" i="1" s="1"/>
  <c r="V4182" i="1"/>
  <c r="AB4182" i="1" s="1"/>
  <c r="Z4186" i="1"/>
  <c r="AB4188" i="1"/>
  <c r="M4189" i="1"/>
  <c r="AB4189" i="1" s="1"/>
  <c r="S4191" i="1"/>
  <c r="P4196" i="1"/>
  <c r="AB4196" i="1" s="1"/>
  <c r="V4198" i="1"/>
  <c r="AB4198" i="1" s="1"/>
  <c r="Z4202" i="1"/>
  <c r="AB4204" i="1"/>
  <c r="M4205" i="1"/>
  <c r="AB4205" i="1" s="1"/>
  <c r="S4207" i="1"/>
  <c r="AB4207" i="1" s="1"/>
  <c r="P4212" i="1"/>
  <c r="AB4212" i="1" s="1"/>
  <c r="V4214" i="1"/>
  <c r="AB4214" i="1" s="1"/>
  <c r="Z4218" i="1"/>
  <c r="AB4220" i="1"/>
  <c r="M4221" i="1"/>
  <c r="AB4221" i="1" s="1"/>
  <c r="S4223" i="1"/>
  <c r="P4228" i="1"/>
  <c r="AB4228" i="1" s="1"/>
  <c r="V4230" i="1"/>
  <c r="Z4234" i="1"/>
  <c r="AB4236" i="1"/>
  <c r="S4239" i="1"/>
  <c r="AB4239" i="1" s="1"/>
  <c r="S4240" i="1"/>
  <c r="S4243" i="1"/>
  <c r="AB4243" i="1" s="1"/>
  <c r="AB4244" i="1"/>
  <c r="Z4250" i="1"/>
  <c r="AB4250" i="1" s="1"/>
  <c r="AB4252" i="1"/>
  <c r="S4255" i="1"/>
  <c r="AB4255" i="1" s="1"/>
  <c r="AB4256" i="1"/>
  <c r="S4256" i="1"/>
  <c r="S4259" i="1"/>
  <c r="AB4260" i="1"/>
  <c r="AB4266" i="1"/>
  <c r="Z4267" i="1"/>
  <c r="AB4577" i="1"/>
  <c r="AB4616" i="1"/>
  <c r="AB4656" i="1"/>
  <c r="AB4710" i="1"/>
  <c r="AB4774" i="1"/>
  <c r="P4264" i="1"/>
  <c r="V4266" i="1"/>
  <c r="Z4270" i="1"/>
  <c r="M4273" i="1"/>
  <c r="AB4273" i="1" s="1"/>
  <c r="AB4275" i="1"/>
  <c r="S4275" i="1"/>
  <c r="AB4276" i="1"/>
  <c r="Z4278" i="1"/>
  <c r="AB4278" i="1" s="1"/>
  <c r="M4281" i="1"/>
  <c r="S4283" i="1"/>
  <c r="AB4283" i="1" s="1"/>
  <c r="AB4284" i="1"/>
  <c r="Z4286" i="1"/>
  <c r="AB4286" i="1" s="1"/>
  <c r="M4289" i="1"/>
  <c r="AB4289" i="1" s="1"/>
  <c r="S4291" i="1"/>
  <c r="AB4291" i="1" s="1"/>
  <c r="AB4292" i="1"/>
  <c r="Z4294" i="1"/>
  <c r="AB4294" i="1" s="1"/>
  <c r="M4297" i="1"/>
  <c r="AB4297" i="1" s="1"/>
  <c r="AB4299" i="1"/>
  <c r="S4299" i="1"/>
  <c r="AB4300" i="1"/>
  <c r="Z4302" i="1"/>
  <c r="AB4302" i="1" s="1"/>
  <c r="M4305" i="1"/>
  <c r="AB4305" i="1" s="1"/>
  <c r="AB4307" i="1"/>
  <c r="S4307" i="1"/>
  <c r="AB4308" i="1"/>
  <c r="Z4310" i="1"/>
  <c r="AB4310" i="1" s="1"/>
  <c r="M4313" i="1"/>
  <c r="S4315" i="1"/>
  <c r="AB4315" i="1" s="1"/>
  <c r="AB4316" i="1"/>
  <c r="Z4318" i="1"/>
  <c r="AB4318" i="1" s="1"/>
  <c r="M4321" i="1"/>
  <c r="AB4321" i="1" s="1"/>
  <c r="S4323" i="1"/>
  <c r="AB4323" i="1" s="1"/>
  <c r="AB4324" i="1"/>
  <c r="Z4326" i="1"/>
  <c r="AB4326" i="1" s="1"/>
  <c r="M4329" i="1"/>
  <c r="AB4329" i="1" s="1"/>
  <c r="AB4331" i="1"/>
  <c r="S4331" i="1"/>
  <c r="AB4332" i="1"/>
  <c r="Z4334" i="1"/>
  <c r="AB4334" i="1" s="1"/>
  <c r="M4337" i="1"/>
  <c r="AB4337" i="1" s="1"/>
  <c r="AB4339" i="1"/>
  <c r="S4339" i="1"/>
  <c r="AB4340" i="1"/>
  <c r="Z4342" i="1"/>
  <c r="AB4342" i="1" s="1"/>
  <c r="M4345" i="1"/>
  <c r="S4347" i="1"/>
  <c r="AB4347" i="1" s="1"/>
  <c r="AB4348" i="1"/>
  <c r="Z4350" i="1"/>
  <c r="AB4350" i="1" s="1"/>
  <c r="M4353" i="1"/>
  <c r="AB4353" i="1" s="1"/>
  <c r="S4355" i="1"/>
  <c r="AB4355" i="1" s="1"/>
  <c r="AB4356" i="1"/>
  <c r="Z4358" i="1"/>
  <c r="M4361" i="1"/>
  <c r="AB4361" i="1" s="1"/>
  <c r="AB4363" i="1"/>
  <c r="S4363" i="1"/>
  <c r="AB4364" i="1"/>
  <c r="Z4366" i="1"/>
  <c r="AB4366" i="1" s="1"/>
  <c r="M4369" i="1"/>
  <c r="AB4369" i="1" s="1"/>
  <c r="AB4371" i="1"/>
  <c r="S4371" i="1"/>
  <c r="AB4372" i="1"/>
  <c r="Z4374" i="1"/>
  <c r="AB4374" i="1" s="1"/>
  <c r="M4377" i="1"/>
  <c r="S4379" i="1"/>
  <c r="AB4379" i="1" s="1"/>
  <c r="AB4380" i="1"/>
  <c r="Z4382" i="1"/>
  <c r="AB4382" i="1" s="1"/>
  <c r="M4385" i="1"/>
  <c r="AB4385" i="1" s="1"/>
  <c r="S4387" i="1"/>
  <c r="AB4387" i="1" s="1"/>
  <c r="AB4388" i="1"/>
  <c r="Z4390" i="1"/>
  <c r="M4393" i="1"/>
  <c r="AB4393" i="1" s="1"/>
  <c r="AB4395" i="1"/>
  <c r="S4395" i="1"/>
  <c r="AB4396" i="1"/>
  <c r="Z4398" i="1"/>
  <c r="AB4398" i="1" s="1"/>
  <c r="M4401" i="1"/>
  <c r="AB4401" i="1" s="1"/>
  <c r="AB4403" i="1"/>
  <c r="S4403" i="1"/>
  <c r="AB4404" i="1"/>
  <c r="Z4406" i="1"/>
  <c r="AB4406" i="1" s="1"/>
  <c r="M4409" i="1"/>
  <c r="S4411" i="1"/>
  <c r="AB4411" i="1" s="1"/>
  <c r="AB4412" i="1"/>
  <c r="Z4414" i="1"/>
  <c r="AB4414" i="1" s="1"/>
  <c r="M4417" i="1"/>
  <c r="AB4417" i="1" s="1"/>
  <c r="S4419" i="1"/>
  <c r="AB4419" i="1" s="1"/>
  <c r="AB4420" i="1"/>
  <c r="Z4422" i="1"/>
  <c r="AB4422" i="1" s="1"/>
  <c r="M4425" i="1"/>
  <c r="AB4425" i="1" s="1"/>
  <c r="AB4427" i="1"/>
  <c r="S4427" i="1"/>
  <c r="AB4428" i="1"/>
  <c r="Z4430" i="1"/>
  <c r="AB4430" i="1" s="1"/>
  <c r="M4433" i="1"/>
  <c r="AB4433" i="1" s="1"/>
  <c r="AB4435" i="1"/>
  <c r="S4435" i="1"/>
  <c r="AB4436" i="1"/>
  <c r="Z4438" i="1"/>
  <c r="AB4438" i="1" s="1"/>
  <c r="M4441" i="1"/>
  <c r="S4443" i="1"/>
  <c r="AB4443" i="1" s="1"/>
  <c r="AB4444" i="1"/>
  <c r="Z4446" i="1"/>
  <c r="AB4446" i="1" s="1"/>
  <c r="M4449" i="1"/>
  <c r="AB4449" i="1" s="1"/>
  <c r="S4451" i="1"/>
  <c r="AB4451" i="1" s="1"/>
  <c r="AB4452" i="1"/>
  <c r="Z4454" i="1"/>
  <c r="AB4454" i="1" s="1"/>
  <c r="M4457" i="1"/>
  <c r="AB4457" i="1" s="1"/>
  <c r="AB4459" i="1"/>
  <c r="S4459" i="1"/>
  <c r="AB4460" i="1"/>
  <c r="Z4462" i="1"/>
  <c r="AB4462" i="1" s="1"/>
  <c r="M4465" i="1"/>
  <c r="AB4465" i="1" s="1"/>
  <c r="AB4467" i="1"/>
  <c r="S4467" i="1"/>
  <c r="AB4468" i="1"/>
  <c r="Z4470" i="1"/>
  <c r="AB4470" i="1" s="1"/>
  <c r="M4473" i="1"/>
  <c r="S4475" i="1"/>
  <c r="AB4475" i="1" s="1"/>
  <c r="AB4476" i="1"/>
  <c r="Z4478" i="1"/>
  <c r="AB4478" i="1" s="1"/>
  <c r="M4481" i="1"/>
  <c r="AB4481" i="1" s="1"/>
  <c r="S4483" i="1"/>
  <c r="AB4483" i="1" s="1"/>
  <c r="V4490" i="1"/>
  <c r="S4495" i="1"/>
  <c r="AB4502" i="1"/>
  <c r="AB4504" i="1"/>
  <c r="Z4509" i="1"/>
  <c r="AB4509" i="1" s="1"/>
  <c r="AB4514" i="1"/>
  <c r="S4514" i="1"/>
  <c r="AB4520" i="1"/>
  <c r="Z4525" i="1"/>
  <c r="AB4525" i="1" s="1"/>
  <c r="AB4530" i="1"/>
  <c r="S4530" i="1"/>
  <c r="AB4536" i="1"/>
  <c r="Z4541" i="1"/>
  <c r="AB4541" i="1" s="1"/>
  <c r="AB4546" i="1"/>
  <c r="S4546" i="1"/>
  <c r="AB4552" i="1"/>
  <c r="AB4696" i="1"/>
  <c r="AB4728" i="1"/>
  <c r="AB4730" i="1"/>
  <c r="AB4760" i="1"/>
  <c r="AB4809" i="1"/>
  <c r="AB4856" i="1"/>
  <c r="AB4898" i="1"/>
  <c r="P4240" i="1"/>
  <c r="AB4240" i="1" s="1"/>
  <c r="V4242" i="1"/>
  <c r="AB4242" i="1" s="1"/>
  <c r="Z4246" i="1"/>
  <c r="AB4246" i="1" s="1"/>
  <c r="AB4248" i="1"/>
  <c r="M4249" i="1"/>
  <c r="AB4249" i="1" s="1"/>
  <c r="S4251" i="1"/>
  <c r="AB4251" i="1" s="1"/>
  <c r="P4256" i="1"/>
  <c r="V4258" i="1"/>
  <c r="Z4262" i="1"/>
  <c r="AB4262" i="1" s="1"/>
  <c r="AB4264" i="1"/>
  <c r="M4265" i="1"/>
  <c r="AB4265" i="1" s="1"/>
  <c r="S4267" i="1"/>
  <c r="AB4267" i="1" s="1"/>
  <c r="AB4271" i="1"/>
  <c r="S4271" i="1"/>
  <c r="AB4272" i="1"/>
  <c r="Z4274" i="1"/>
  <c r="AB4274" i="1" s="1"/>
  <c r="M4277" i="1"/>
  <c r="AB4277" i="1" s="1"/>
  <c r="AB4279" i="1"/>
  <c r="S4279" i="1"/>
  <c r="AB4280" i="1"/>
  <c r="Z4282" i="1"/>
  <c r="AB4282" i="1" s="1"/>
  <c r="M4285" i="1"/>
  <c r="AB4285" i="1" s="1"/>
  <c r="S4287" i="1"/>
  <c r="AB4287" i="1" s="1"/>
  <c r="AB4288" i="1"/>
  <c r="Z4290" i="1"/>
  <c r="AB4290" i="1" s="1"/>
  <c r="M4293" i="1"/>
  <c r="AB4293" i="1" s="1"/>
  <c r="S4295" i="1"/>
  <c r="AB4295" i="1" s="1"/>
  <c r="AB4296" i="1"/>
  <c r="Z4298" i="1"/>
  <c r="AB4298" i="1" s="1"/>
  <c r="M4301" i="1"/>
  <c r="AB4303" i="1"/>
  <c r="S4303" i="1"/>
  <c r="AB4304" i="1"/>
  <c r="Z4306" i="1"/>
  <c r="AB4306" i="1" s="1"/>
  <c r="M4309" i="1"/>
  <c r="AB4309" i="1" s="1"/>
  <c r="AB4311" i="1"/>
  <c r="S4311" i="1"/>
  <c r="AB4312" i="1"/>
  <c r="Z4314" i="1"/>
  <c r="AB4314" i="1" s="1"/>
  <c r="M4317" i="1"/>
  <c r="AB4317" i="1" s="1"/>
  <c r="S4319" i="1"/>
  <c r="AB4319" i="1" s="1"/>
  <c r="AB4320" i="1"/>
  <c r="Z4322" i="1"/>
  <c r="AB4322" i="1" s="1"/>
  <c r="M4325" i="1"/>
  <c r="AB4325" i="1" s="1"/>
  <c r="S4327" i="1"/>
  <c r="AB4327" i="1" s="1"/>
  <c r="AB4328" i="1"/>
  <c r="Z4330" i="1"/>
  <c r="AB4330" i="1" s="1"/>
  <c r="M4333" i="1"/>
  <c r="AB4335" i="1"/>
  <c r="S4335" i="1"/>
  <c r="AB4336" i="1"/>
  <c r="Z4338" i="1"/>
  <c r="M4341" i="1"/>
  <c r="AB4341" i="1" s="1"/>
  <c r="AB4343" i="1"/>
  <c r="S4343" i="1"/>
  <c r="AB4344" i="1"/>
  <c r="Z4346" i="1"/>
  <c r="AB4346" i="1" s="1"/>
  <c r="M4349" i="1"/>
  <c r="AB4349" i="1" s="1"/>
  <c r="S4351" i="1"/>
  <c r="AB4351" i="1" s="1"/>
  <c r="AB4352" i="1"/>
  <c r="Z4354" i="1"/>
  <c r="AB4354" i="1" s="1"/>
  <c r="M4357" i="1"/>
  <c r="AB4357" i="1" s="1"/>
  <c r="S4359" i="1"/>
  <c r="AB4359" i="1" s="1"/>
  <c r="AB4360" i="1"/>
  <c r="Z4362" i="1"/>
  <c r="AB4362" i="1" s="1"/>
  <c r="M4365" i="1"/>
  <c r="AB4367" i="1"/>
  <c r="S4367" i="1"/>
  <c r="AB4368" i="1"/>
  <c r="Z4370" i="1"/>
  <c r="AB4370" i="1" s="1"/>
  <c r="M4373" i="1"/>
  <c r="AB4373" i="1" s="1"/>
  <c r="AB4375" i="1"/>
  <c r="S4375" i="1"/>
  <c r="AB4376" i="1"/>
  <c r="Z4378" i="1"/>
  <c r="AB4378" i="1" s="1"/>
  <c r="M4381" i="1"/>
  <c r="AB4381" i="1" s="1"/>
  <c r="S4383" i="1"/>
  <c r="AB4383" i="1" s="1"/>
  <c r="AB4384" i="1"/>
  <c r="Z4386" i="1"/>
  <c r="AB4386" i="1" s="1"/>
  <c r="M4389" i="1"/>
  <c r="AB4389" i="1" s="1"/>
  <c r="S4391" i="1"/>
  <c r="AB4391" i="1" s="1"/>
  <c r="AB4392" i="1"/>
  <c r="Z4394" i="1"/>
  <c r="AB4394" i="1" s="1"/>
  <c r="M4397" i="1"/>
  <c r="AB4399" i="1"/>
  <c r="S4399" i="1"/>
  <c r="AB4400" i="1"/>
  <c r="Z4402" i="1"/>
  <c r="AB4402" i="1" s="1"/>
  <c r="M4405" i="1"/>
  <c r="AB4405" i="1" s="1"/>
  <c r="AB4407" i="1"/>
  <c r="S4407" i="1"/>
  <c r="AB4408" i="1"/>
  <c r="Z4410" i="1"/>
  <c r="AB4410" i="1" s="1"/>
  <c r="M4413" i="1"/>
  <c r="AB4413" i="1" s="1"/>
  <c r="S4415" i="1"/>
  <c r="AB4415" i="1" s="1"/>
  <c r="AB4416" i="1"/>
  <c r="Z4418" i="1"/>
  <c r="AB4418" i="1" s="1"/>
  <c r="M4421" i="1"/>
  <c r="AB4421" i="1" s="1"/>
  <c r="S4423" i="1"/>
  <c r="AB4423" i="1" s="1"/>
  <c r="AB4424" i="1"/>
  <c r="Z4426" i="1"/>
  <c r="AB4426" i="1" s="1"/>
  <c r="M4429" i="1"/>
  <c r="AB4431" i="1"/>
  <c r="S4431" i="1"/>
  <c r="AB4432" i="1"/>
  <c r="Z4434" i="1"/>
  <c r="M4437" i="1"/>
  <c r="AB4437" i="1" s="1"/>
  <c r="AB4439" i="1"/>
  <c r="S4439" i="1"/>
  <c r="AB4440" i="1"/>
  <c r="Z4442" i="1"/>
  <c r="AB4442" i="1" s="1"/>
  <c r="M4445" i="1"/>
  <c r="AB4445" i="1" s="1"/>
  <c r="S4447" i="1"/>
  <c r="AB4447" i="1" s="1"/>
  <c r="AB4448" i="1"/>
  <c r="Z4450" i="1"/>
  <c r="AB4450" i="1" s="1"/>
  <c r="M4453" i="1"/>
  <c r="AB4453" i="1" s="1"/>
  <c r="S4455" i="1"/>
  <c r="AB4455" i="1" s="1"/>
  <c r="AB4456" i="1"/>
  <c r="Z4458" i="1"/>
  <c r="AB4458" i="1" s="1"/>
  <c r="M4461" i="1"/>
  <c r="AB4463" i="1"/>
  <c r="S4463" i="1"/>
  <c r="AB4464" i="1"/>
  <c r="Z4466" i="1"/>
  <c r="AB4466" i="1" s="1"/>
  <c r="M4469" i="1"/>
  <c r="AB4469" i="1" s="1"/>
  <c r="AB4471" i="1"/>
  <c r="S4471" i="1"/>
  <c r="AB4472" i="1"/>
  <c r="Z4474" i="1"/>
  <c r="AB4474" i="1" s="1"/>
  <c r="M4477" i="1"/>
  <c r="AB4477" i="1" s="1"/>
  <c r="S4479" i="1"/>
  <c r="AB4479" i="1" s="1"/>
  <c r="AB4480" i="1"/>
  <c r="Z4482" i="1"/>
  <c r="V4489" i="1"/>
  <c r="AB4489" i="1" s="1"/>
  <c r="M4493" i="1"/>
  <c r="AB4493" i="1" s="1"/>
  <c r="M4496" i="1"/>
  <c r="AB4496" i="1" s="1"/>
  <c r="AB4506" i="1"/>
  <c r="S4506" i="1"/>
  <c r="AB4512" i="1"/>
  <c r="Z4517" i="1"/>
  <c r="AB4517" i="1" s="1"/>
  <c r="AB4522" i="1"/>
  <c r="S4522" i="1"/>
  <c r="AB4528" i="1"/>
  <c r="Z4533" i="1"/>
  <c r="AB4533" i="1" s="1"/>
  <c r="AB4538" i="1"/>
  <c r="S4538" i="1"/>
  <c r="AB4544" i="1"/>
  <c r="Z4549" i="1"/>
  <c r="AB4549" i="1" s="1"/>
  <c r="AB4554" i="1"/>
  <c r="S4554" i="1"/>
  <c r="AB4560" i="1"/>
  <c r="AB4655" i="1"/>
  <c r="AB4680" i="1"/>
  <c r="AB4712" i="1"/>
  <c r="AB4744" i="1"/>
  <c r="AB4746" i="1"/>
  <c r="AB4776" i="1"/>
  <c r="Z4485" i="1"/>
  <c r="AB4487" i="1"/>
  <c r="M4488" i="1"/>
  <c r="AB4488" i="1" s="1"/>
  <c r="S4490" i="1"/>
  <c r="P4495" i="1"/>
  <c r="AB4495" i="1" s="1"/>
  <c r="V4497" i="1"/>
  <c r="AB4497" i="1" s="1"/>
  <c r="Z4501" i="1"/>
  <c r="Z4505" i="1"/>
  <c r="M4508" i="1"/>
  <c r="AB4508" i="1" s="1"/>
  <c r="S4510" i="1"/>
  <c r="AB4510" i="1" s="1"/>
  <c r="AB4511" i="1"/>
  <c r="Z4513" i="1"/>
  <c r="M4516" i="1"/>
  <c r="AB4516" i="1" s="1"/>
  <c r="S4518" i="1"/>
  <c r="AB4518" i="1" s="1"/>
  <c r="Z4521" i="1"/>
  <c r="M4524" i="1"/>
  <c r="AB4524" i="1" s="1"/>
  <c r="AB4526" i="1"/>
  <c r="S4526" i="1"/>
  <c r="Z4529" i="1"/>
  <c r="M4532" i="1"/>
  <c r="AB4532" i="1" s="1"/>
  <c r="AB4534" i="1"/>
  <c r="S4534" i="1"/>
  <c r="Z4537" i="1"/>
  <c r="M4540" i="1"/>
  <c r="AB4540" i="1" s="1"/>
  <c r="S4542" i="1"/>
  <c r="AB4542" i="1" s="1"/>
  <c r="AB4543" i="1"/>
  <c r="Z4545" i="1"/>
  <c r="M4548" i="1"/>
  <c r="AB4548" i="1" s="1"/>
  <c r="S4550" i="1"/>
  <c r="AB4550" i="1" s="1"/>
  <c r="Z4553" i="1"/>
  <c r="Z4557" i="1"/>
  <c r="AB4557" i="1" s="1"/>
  <c r="V4561" i="1"/>
  <c r="AB4561" i="1" s="1"/>
  <c r="AB4563" i="1"/>
  <c r="P4567" i="1"/>
  <c r="AB4674" i="1"/>
  <c r="V4485" i="1"/>
  <c r="AB4485" i="1" s="1"/>
  <c r="Z4489" i="1"/>
  <c r="AB4491" i="1"/>
  <c r="M4492" i="1"/>
  <c r="AB4492" i="1" s="1"/>
  <c r="S4494" i="1"/>
  <c r="AB4494" i="1" s="1"/>
  <c r="P4499" i="1"/>
  <c r="AB4499" i="1" s="1"/>
  <c r="V4501" i="1"/>
  <c r="AB4501" i="1" s="1"/>
  <c r="P4503" i="1"/>
  <c r="AB4503" i="1" s="1"/>
  <c r="V4505" i="1"/>
  <c r="AB4505" i="1" s="1"/>
  <c r="P4511" i="1"/>
  <c r="V4513" i="1"/>
  <c r="AB4513" i="1" s="1"/>
  <c r="P4519" i="1"/>
  <c r="AB4519" i="1" s="1"/>
  <c r="V4521" i="1"/>
  <c r="P4527" i="1"/>
  <c r="AB4527" i="1" s="1"/>
  <c r="V4529" i="1"/>
  <c r="AB4529" i="1" s="1"/>
  <c r="P4535" i="1"/>
  <c r="AB4535" i="1" s="1"/>
  <c r="V4537" i="1"/>
  <c r="AB4537" i="1" s="1"/>
  <c r="P4543" i="1"/>
  <c r="V4545" i="1"/>
  <c r="AB4545" i="1" s="1"/>
  <c r="P4551" i="1"/>
  <c r="AB4551" i="1" s="1"/>
  <c r="V4553" i="1"/>
  <c r="AB4553" i="1" s="1"/>
  <c r="AB4555" i="1"/>
  <c r="P4559" i="1"/>
  <c r="AB4562" i="1"/>
  <c r="S4562" i="1"/>
  <c r="M4568" i="1"/>
  <c r="AB4568" i="1" s="1"/>
  <c r="AB4576" i="1"/>
  <c r="AB4663" i="1"/>
  <c r="AB4796" i="1"/>
  <c r="S4570" i="1"/>
  <c r="AB4570" i="1" s="1"/>
  <c r="AB4571" i="1"/>
  <c r="Z4573" i="1"/>
  <c r="AB4573" i="1" s="1"/>
  <c r="M4576" i="1"/>
  <c r="S4578" i="1"/>
  <c r="AB4578" i="1" s="1"/>
  <c r="AB4579" i="1"/>
  <c r="Z4581" i="1"/>
  <c r="AB4581" i="1" s="1"/>
  <c r="M4584" i="1"/>
  <c r="AB4584" i="1" s="1"/>
  <c r="AB4586" i="1"/>
  <c r="S4586" i="1"/>
  <c r="AB4587" i="1"/>
  <c r="Z4589" i="1"/>
  <c r="M4592" i="1"/>
  <c r="AB4592" i="1" s="1"/>
  <c r="AB4594" i="1"/>
  <c r="S4594" i="1"/>
  <c r="AB4595" i="1"/>
  <c r="Z4597" i="1"/>
  <c r="AB4597" i="1" s="1"/>
  <c r="M4600" i="1"/>
  <c r="AB4600" i="1" s="1"/>
  <c r="S4602" i="1"/>
  <c r="AB4602" i="1" s="1"/>
  <c r="AB4603" i="1"/>
  <c r="Z4605" i="1"/>
  <c r="AB4605" i="1" s="1"/>
  <c r="M4608" i="1"/>
  <c r="AB4608" i="1" s="1"/>
  <c r="S4610" i="1"/>
  <c r="AB4610" i="1" s="1"/>
  <c r="AB4611" i="1"/>
  <c r="Z4613" i="1"/>
  <c r="M4616" i="1"/>
  <c r="AB4618" i="1"/>
  <c r="S4618" i="1"/>
  <c r="AB4619" i="1"/>
  <c r="Z4621" i="1"/>
  <c r="AB4621" i="1" s="1"/>
  <c r="M4624" i="1"/>
  <c r="AB4624" i="1" s="1"/>
  <c r="AB4626" i="1"/>
  <c r="S4626" i="1"/>
  <c r="AB4627" i="1"/>
  <c r="Z4629" i="1"/>
  <c r="AB4629" i="1" s="1"/>
  <c r="M4632" i="1"/>
  <c r="AB4632" i="1" s="1"/>
  <c r="S4634" i="1"/>
  <c r="AB4634" i="1" s="1"/>
  <c r="AB4635" i="1"/>
  <c r="Z4637" i="1"/>
  <c r="AB4637" i="1" s="1"/>
  <c r="M4640" i="1"/>
  <c r="AB4640" i="1" s="1"/>
  <c r="S4642" i="1"/>
  <c r="AB4642" i="1" s="1"/>
  <c r="AB4643" i="1"/>
  <c r="Z4645" i="1"/>
  <c r="AB4645" i="1" s="1"/>
  <c r="M4648" i="1"/>
  <c r="AB4648" i="1" s="1"/>
  <c r="AB4650" i="1"/>
  <c r="S4650" i="1"/>
  <c r="Z4651" i="1"/>
  <c r="V4666" i="1"/>
  <c r="AB4666" i="1" s="1"/>
  <c r="M4670" i="1"/>
  <c r="AB4670" i="1" s="1"/>
  <c r="M4673" i="1"/>
  <c r="AB4673" i="1" s="1"/>
  <c r="Z4682" i="1"/>
  <c r="AB4682" i="1" s="1"/>
  <c r="AB4687" i="1"/>
  <c r="S4687" i="1"/>
  <c r="AB4693" i="1"/>
  <c r="Z4698" i="1"/>
  <c r="AB4698" i="1" s="1"/>
  <c r="AB4703" i="1"/>
  <c r="S4703" i="1"/>
  <c r="AB4709" i="1"/>
  <c r="Z4714" i="1"/>
  <c r="AB4714" i="1" s="1"/>
  <c r="AB4719" i="1"/>
  <c r="S4719" i="1"/>
  <c r="AB4725" i="1"/>
  <c r="Z4730" i="1"/>
  <c r="AB4735" i="1"/>
  <c r="S4735" i="1"/>
  <c r="AB4741" i="1"/>
  <c r="Z4746" i="1"/>
  <c r="AB4751" i="1"/>
  <c r="S4751" i="1"/>
  <c r="AB4757" i="1"/>
  <c r="Z4762" i="1"/>
  <c r="AB4762" i="1" s="1"/>
  <c r="AB4767" i="1"/>
  <c r="S4767" i="1"/>
  <c r="AB4773" i="1"/>
  <c r="Z4778" i="1"/>
  <c r="AB4778" i="1" s="1"/>
  <c r="S4783" i="1"/>
  <c r="AB4783" i="1" s="1"/>
  <c r="AB4862" i="1"/>
  <c r="AB4921" i="1"/>
  <c r="M4556" i="1"/>
  <c r="AB4556" i="1" s="1"/>
  <c r="AB4558" i="1"/>
  <c r="S4558" i="1"/>
  <c r="AB4559" i="1"/>
  <c r="Z4561" i="1"/>
  <c r="M4564" i="1"/>
  <c r="S4566" i="1"/>
  <c r="AB4566" i="1" s="1"/>
  <c r="AB4567" i="1"/>
  <c r="Z4569" i="1"/>
  <c r="AB4569" i="1" s="1"/>
  <c r="M4572" i="1"/>
  <c r="AB4572" i="1" s="1"/>
  <c r="S4574" i="1"/>
  <c r="AB4574" i="1" s="1"/>
  <c r="AB4575" i="1"/>
  <c r="Z4577" i="1"/>
  <c r="M4580" i="1"/>
  <c r="AB4582" i="1"/>
  <c r="S4582" i="1"/>
  <c r="AB4583" i="1"/>
  <c r="Z4585" i="1"/>
  <c r="AB4585" i="1" s="1"/>
  <c r="M4588" i="1"/>
  <c r="AB4588" i="1" s="1"/>
  <c r="AB4590" i="1"/>
  <c r="S4590" i="1"/>
  <c r="AB4591" i="1"/>
  <c r="Z4593" i="1"/>
  <c r="AB4593" i="1" s="1"/>
  <c r="M4596" i="1"/>
  <c r="AB4596" i="1" s="1"/>
  <c r="S4598" i="1"/>
  <c r="AB4598" i="1" s="1"/>
  <c r="AB4599" i="1"/>
  <c r="Z4601" i="1"/>
  <c r="AB4601" i="1" s="1"/>
  <c r="M4604" i="1"/>
  <c r="AB4604" i="1" s="1"/>
  <c r="S4606" i="1"/>
  <c r="AB4606" i="1" s="1"/>
  <c r="AB4607" i="1"/>
  <c r="Z4609" i="1"/>
  <c r="AB4609" i="1" s="1"/>
  <c r="M4612" i="1"/>
  <c r="AB4612" i="1" s="1"/>
  <c r="AB4614" i="1"/>
  <c r="S4614" i="1"/>
  <c r="AB4615" i="1"/>
  <c r="Z4617" i="1"/>
  <c r="AB4617" i="1" s="1"/>
  <c r="M4620" i="1"/>
  <c r="AB4620" i="1" s="1"/>
  <c r="S4622" i="1"/>
  <c r="AB4622" i="1" s="1"/>
  <c r="AB4623" i="1"/>
  <c r="Z4625" i="1"/>
  <c r="AB4625" i="1" s="1"/>
  <c r="M4628" i="1"/>
  <c r="AB4630" i="1"/>
  <c r="S4630" i="1"/>
  <c r="AB4631" i="1"/>
  <c r="Z4633" i="1"/>
  <c r="AB4633" i="1" s="1"/>
  <c r="M4636" i="1"/>
  <c r="AB4636" i="1" s="1"/>
  <c r="S4638" i="1"/>
  <c r="AB4638" i="1" s="1"/>
  <c r="AB4639" i="1"/>
  <c r="Z4641" i="1"/>
  <c r="AB4641" i="1" s="1"/>
  <c r="M4644" i="1"/>
  <c r="AB4644" i="1" s="1"/>
  <c r="AB4646" i="1"/>
  <c r="S4646" i="1"/>
  <c r="AB4647" i="1"/>
  <c r="Z4649" i="1"/>
  <c r="AB4649" i="1" s="1"/>
  <c r="AB4653" i="1"/>
  <c r="Z4654" i="1"/>
  <c r="AB4654" i="1" s="1"/>
  <c r="AB4659" i="1"/>
  <c r="S4659" i="1"/>
  <c r="AB4665" i="1"/>
  <c r="V4667" i="1"/>
  <c r="S4672" i="1"/>
  <c r="AB4676" i="1"/>
  <c r="S4679" i="1"/>
  <c r="AB4679" i="1" s="1"/>
  <c r="AB4685" i="1"/>
  <c r="Z4690" i="1"/>
  <c r="AB4690" i="1" s="1"/>
  <c r="S4695" i="1"/>
  <c r="AB4695" i="1" s="1"/>
  <c r="AB4701" i="1"/>
  <c r="Z4706" i="1"/>
  <c r="AB4706" i="1" s="1"/>
  <c r="S4711" i="1"/>
  <c r="AB4711" i="1" s="1"/>
  <c r="AB4717" i="1"/>
  <c r="Z4722" i="1"/>
  <c r="AB4722" i="1" s="1"/>
  <c r="S4727" i="1"/>
  <c r="AB4727" i="1" s="1"/>
  <c r="AB4733" i="1"/>
  <c r="Z4738" i="1"/>
  <c r="AB4738" i="1" s="1"/>
  <c r="S4743" i="1"/>
  <c r="AB4743" i="1" s="1"/>
  <c r="AB4749" i="1"/>
  <c r="Z4754" i="1"/>
  <c r="AB4754" i="1" s="1"/>
  <c r="S4759" i="1"/>
  <c r="AB4759" i="1" s="1"/>
  <c r="AB4765" i="1"/>
  <c r="Z4770" i="1"/>
  <c r="AB4770" i="1" s="1"/>
  <c r="S4775" i="1"/>
  <c r="AB4775" i="1" s="1"/>
  <c r="AB4781" i="1"/>
  <c r="AB4836" i="1"/>
  <c r="S4651" i="1"/>
  <c r="P4656" i="1"/>
  <c r="V4658" i="1"/>
  <c r="AB4658" i="1" s="1"/>
  <c r="Z4662" i="1"/>
  <c r="AB4664" i="1"/>
  <c r="M4665" i="1"/>
  <c r="S4667" i="1"/>
  <c r="AB4667" i="1" s="1"/>
  <c r="P4672" i="1"/>
  <c r="AB4672" i="1" s="1"/>
  <c r="V4674" i="1"/>
  <c r="Z4678" i="1"/>
  <c r="M4681" i="1"/>
  <c r="AB4681" i="1" s="1"/>
  <c r="S4683" i="1"/>
  <c r="AB4683" i="1" s="1"/>
  <c r="Z4686" i="1"/>
  <c r="M4689" i="1"/>
  <c r="AB4689" i="1" s="1"/>
  <c r="AB4691" i="1"/>
  <c r="S4691" i="1"/>
  <c r="AB4692" i="1"/>
  <c r="Z4694" i="1"/>
  <c r="M4697" i="1"/>
  <c r="AB4697" i="1" s="1"/>
  <c r="S4699" i="1"/>
  <c r="AB4699" i="1" s="1"/>
  <c r="Z4702" i="1"/>
  <c r="M4705" i="1"/>
  <c r="AB4705" i="1" s="1"/>
  <c r="AB4707" i="1"/>
  <c r="S4707" i="1"/>
  <c r="Z4710" i="1"/>
  <c r="M4713" i="1"/>
  <c r="AB4713" i="1" s="1"/>
  <c r="S4715" i="1"/>
  <c r="AB4715" i="1" s="1"/>
  <c r="Z4718" i="1"/>
  <c r="M4721" i="1"/>
  <c r="AB4721" i="1" s="1"/>
  <c r="AB4723" i="1"/>
  <c r="S4723" i="1"/>
  <c r="AB4724" i="1"/>
  <c r="Z4726" i="1"/>
  <c r="M4729" i="1"/>
  <c r="AB4729" i="1" s="1"/>
  <c r="S4731" i="1"/>
  <c r="AB4731" i="1" s="1"/>
  <c r="Z4734" i="1"/>
  <c r="M4737" i="1"/>
  <c r="AB4737" i="1" s="1"/>
  <c r="AB4739" i="1"/>
  <c r="S4739" i="1"/>
  <c r="Z4742" i="1"/>
  <c r="M4745" i="1"/>
  <c r="AB4745" i="1" s="1"/>
  <c r="S4747" i="1"/>
  <c r="AB4747" i="1" s="1"/>
  <c r="Z4750" i="1"/>
  <c r="M4753" i="1"/>
  <c r="AB4753" i="1" s="1"/>
  <c r="AB4755" i="1"/>
  <c r="S4755" i="1"/>
  <c r="AB4756" i="1"/>
  <c r="Z4758" i="1"/>
  <c r="M4761" i="1"/>
  <c r="AB4761" i="1" s="1"/>
  <c r="S4763" i="1"/>
  <c r="AB4763" i="1" s="1"/>
  <c r="Z4766" i="1"/>
  <c r="M4769" i="1"/>
  <c r="AB4769" i="1" s="1"/>
  <c r="AB4771" i="1"/>
  <c r="S4771" i="1"/>
  <c r="Z4774" i="1"/>
  <c r="M4777" i="1"/>
  <c r="AB4777" i="1" s="1"/>
  <c r="S4779" i="1"/>
  <c r="AB4779" i="1" s="1"/>
  <c r="Z4782" i="1"/>
  <c r="M4784" i="1"/>
  <c r="AB4784" i="1" s="1"/>
  <c r="P4791" i="1"/>
  <c r="P4792" i="1"/>
  <c r="AB4798" i="1"/>
  <c r="V4799" i="1"/>
  <c r="AB4799" i="1" s="1"/>
  <c r="AB4800" i="1"/>
  <c r="AB4806" i="1"/>
  <c r="V4807" i="1"/>
  <c r="AB4807" i="1" s="1"/>
  <c r="AB4808" i="1"/>
  <c r="AB4814" i="1"/>
  <c r="V4815" i="1"/>
  <c r="AB4815" i="1" s="1"/>
  <c r="AB4816" i="1"/>
  <c r="AB4822" i="1"/>
  <c r="V4823" i="1"/>
  <c r="AB4823" i="1" s="1"/>
  <c r="AB4824" i="1"/>
  <c r="AB4830" i="1"/>
  <c r="V4831" i="1"/>
  <c r="AB4831" i="1" s="1"/>
  <c r="AB4832" i="1"/>
  <c r="AB4838" i="1"/>
  <c r="AB4882" i="1"/>
  <c r="Z4650" i="1"/>
  <c r="AB4652" i="1"/>
  <c r="M4653" i="1"/>
  <c r="S4655" i="1"/>
  <c r="P4660" i="1"/>
  <c r="AB4660" i="1" s="1"/>
  <c r="V4662" i="1"/>
  <c r="AB4662" i="1" s="1"/>
  <c r="Z4666" i="1"/>
  <c r="AB4668" i="1"/>
  <c r="M4669" i="1"/>
  <c r="AB4669" i="1" s="1"/>
  <c r="S4671" i="1"/>
  <c r="AB4671" i="1" s="1"/>
  <c r="P4676" i="1"/>
  <c r="V4678" i="1"/>
  <c r="AB4678" i="1" s="1"/>
  <c r="P4684" i="1"/>
  <c r="AB4684" i="1" s="1"/>
  <c r="V4686" i="1"/>
  <c r="AB4686" i="1" s="1"/>
  <c r="P4692" i="1"/>
  <c r="V4694" i="1"/>
  <c r="P4700" i="1"/>
  <c r="AB4700" i="1" s="1"/>
  <c r="V4702" i="1"/>
  <c r="AB4702" i="1" s="1"/>
  <c r="P4708" i="1"/>
  <c r="AB4708" i="1" s="1"/>
  <c r="V4710" i="1"/>
  <c r="P4716" i="1"/>
  <c r="AB4716" i="1" s="1"/>
  <c r="V4718" i="1"/>
  <c r="AB4718" i="1" s="1"/>
  <c r="P4724" i="1"/>
  <c r="V4726" i="1"/>
  <c r="AB4726" i="1" s="1"/>
  <c r="P4732" i="1"/>
  <c r="AB4732" i="1" s="1"/>
  <c r="V4734" i="1"/>
  <c r="AB4734" i="1" s="1"/>
  <c r="P4740" i="1"/>
  <c r="AB4740" i="1" s="1"/>
  <c r="V4742" i="1"/>
  <c r="AB4742" i="1" s="1"/>
  <c r="P4748" i="1"/>
  <c r="AB4748" i="1" s="1"/>
  <c r="V4750" i="1"/>
  <c r="AB4750" i="1" s="1"/>
  <c r="P4756" i="1"/>
  <c r="V4758" i="1"/>
  <c r="P4764" i="1"/>
  <c r="AB4764" i="1" s="1"/>
  <c r="V4766" i="1"/>
  <c r="AB4766" i="1" s="1"/>
  <c r="P4772" i="1"/>
  <c r="AB4772" i="1" s="1"/>
  <c r="V4774" i="1"/>
  <c r="P4780" i="1"/>
  <c r="AB4780" i="1" s="1"/>
  <c r="V4782" i="1"/>
  <c r="AB4782" i="1" s="1"/>
  <c r="Z4841" i="1"/>
  <c r="V4785" i="1"/>
  <c r="AB4785" i="1" s="1"/>
  <c r="Z4789" i="1"/>
  <c r="AB4791" i="1"/>
  <c r="M4792" i="1"/>
  <c r="AB4792" i="1" s="1"/>
  <c r="P4793" i="1"/>
  <c r="AB4793" i="1" s="1"/>
  <c r="M4794" i="1"/>
  <c r="AB4794" i="1" s="1"/>
  <c r="V4795" i="1"/>
  <c r="S4796" i="1"/>
  <c r="AB4797" i="1"/>
  <c r="P4801" i="1"/>
  <c r="AB4801" i="1" s="1"/>
  <c r="M4802" i="1"/>
  <c r="AB4802" i="1" s="1"/>
  <c r="V4803" i="1"/>
  <c r="S4804" i="1"/>
  <c r="AB4804" i="1" s="1"/>
  <c r="AB4805" i="1"/>
  <c r="P4809" i="1"/>
  <c r="M4810" i="1"/>
  <c r="AB4810" i="1" s="1"/>
  <c r="V4811" i="1"/>
  <c r="S4812" i="1"/>
  <c r="AB4812" i="1" s="1"/>
  <c r="AB4813" i="1"/>
  <c r="P4817" i="1"/>
  <c r="AB4817" i="1" s="1"/>
  <c r="M4818" i="1"/>
  <c r="AB4818" i="1" s="1"/>
  <c r="V4819" i="1"/>
  <c r="S4820" i="1"/>
  <c r="AB4820" i="1" s="1"/>
  <c r="AB4821" i="1"/>
  <c r="P4825" i="1"/>
  <c r="AB4825" i="1" s="1"/>
  <c r="M4826" i="1"/>
  <c r="AB4826" i="1" s="1"/>
  <c r="V4827" i="1"/>
  <c r="S4828" i="1"/>
  <c r="AB4828" i="1" s="1"/>
  <c r="AB4829" i="1"/>
  <c r="P4833" i="1"/>
  <c r="AB4833" i="1" s="1"/>
  <c r="M4834" i="1"/>
  <c r="AB4834" i="1" s="1"/>
  <c r="V4835" i="1"/>
  <c r="S4836" i="1"/>
  <c r="AB4837" i="1"/>
  <c r="P4839" i="1"/>
  <c r="M4844" i="1"/>
  <c r="AB4857" i="1"/>
  <c r="AB4858" i="1"/>
  <c r="AB4873" i="1"/>
  <c r="AB4880" i="1"/>
  <c r="AB4889" i="1"/>
  <c r="AB4905" i="1"/>
  <c r="AB4933" i="1"/>
  <c r="P4787" i="1"/>
  <c r="AB4787" i="1" s="1"/>
  <c r="V4789" i="1"/>
  <c r="AB4789" i="1" s="1"/>
  <c r="AB4795" i="1"/>
  <c r="Z4799" i="1"/>
  <c r="AB4803" i="1"/>
  <c r="Z4807" i="1"/>
  <c r="AB4811" i="1"/>
  <c r="Z4815" i="1"/>
  <c r="AB4819" i="1"/>
  <c r="Z4823" i="1"/>
  <c r="AB4827" i="1"/>
  <c r="Z4831" i="1"/>
  <c r="AB4835" i="1"/>
  <c r="S4846" i="1"/>
  <c r="AB4849" i="1"/>
  <c r="AB4853" i="1"/>
  <c r="AB4869" i="1"/>
  <c r="AB4885" i="1"/>
  <c r="AB4901" i="1"/>
  <c r="AB4937" i="1"/>
  <c r="M4839" i="1"/>
  <c r="AB4839" i="1" s="1"/>
  <c r="S4841" i="1"/>
  <c r="AB4841" i="1" s="1"/>
  <c r="P4846" i="1"/>
  <c r="AB4846" i="1" s="1"/>
  <c r="V4848" i="1"/>
  <c r="AB4848" i="1" s="1"/>
  <c r="P4854" i="1"/>
  <c r="AB4854" i="1" s="1"/>
  <c r="V4856" i="1"/>
  <c r="P4862" i="1"/>
  <c r="V4864" i="1"/>
  <c r="AB4864" i="1" s="1"/>
  <c r="P4870" i="1"/>
  <c r="AB4870" i="1" s="1"/>
  <c r="V4872" i="1"/>
  <c r="AB4872" i="1" s="1"/>
  <c r="P4878" i="1"/>
  <c r="AB4878" i="1" s="1"/>
  <c r="V4880" i="1"/>
  <c r="P4886" i="1"/>
  <c r="AB4886" i="1" s="1"/>
  <c r="V4888" i="1"/>
  <c r="AB4888" i="1" s="1"/>
  <c r="P4894" i="1"/>
  <c r="AB4894" i="1" s="1"/>
  <c r="V4896" i="1"/>
  <c r="AB4896" i="1" s="1"/>
  <c r="P4902" i="1"/>
  <c r="AB4902" i="1" s="1"/>
  <c r="V4904" i="1"/>
  <c r="AB4904" i="1" s="1"/>
  <c r="Z4907" i="1"/>
  <c r="AB4910" i="1"/>
  <c r="V4840" i="1"/>
  <c r="AB4840" i="1" s="1"/>
  <c r="Z4844" i="1"/>
  <c r="M4847" i="1"/>
  <c r="AB4847" i="1" s="1"/>
  <c r="S4849" i="1"/>
  <c r="V4852" i="1"/>
  <c r="AB4852" i="1" s="1"/>
  <c r="P4858" i="1"/>
  <c r="V4860" i="1"/>
  <c r="AB4860" i="1" s="1"/>
  <c r="P4866" i="1"/>
  <c r="AB4866" i="1" s="1"/>
  <c r="V4868" i="1"/>
  <c r="AB4868" i="1" s="1"/>
  <c r="P4874" i="1"/>
  <c r="AB4874" i="1" s="1"/>
  <c r="V4876" i="1"/>
  <c r="AB4876" i="1" s="1"/>
  <c r="P4882" i="1"/>
  <c r="V4884" i="1"/>
  <c r="AB4884" i="1" s="1"/>
  <c r="P4890" i="1"/>
  <c r="AB4890" i="1" s="1"/>
  <c r="V4892" i="1"/>
  <c r="AB4892" i="1" s="1"/>
  <c r="P4898" i="1"/>
  <c r="V4900" i="1"/>
  <c r="AB4900" i="1" s="1"/>
  <c r="P4905" i="1"/>
  <c r="Z4910" i="1"/>
  <c r="P4912" i="1"/>
  <c r="AB4912" i="1" s="1"/>
  <c r="M4913" i="1"/>
  <c r="AB4913" i="1" s="1"/>
  <c r="AB4914" i="1"/>
  <c r="S4915" i="1"/>
  <c r="AB4915" i="1" s="1"/>
  <c r="P4920" i="1"/>
  <c r="AB4920" i="1" s="1"/>
  <c r="M4921" i="1"/>
  <c r="AB4922" i="1"/>
  <c r="S4923" i="1"/>
  <c r="AB4923" i="1" s="1"/>
  <c r="P4928" i="1"/>
  <c r="M4929" i="1"/>
  <c r="AB4930" i="1"/>
  <c r="S4931" i="1"/>
  <c r="AB4931" i="1" s="1"/>
  <c r="P4936" i="1"/>
  <c r="AB4936" i="1" s="1"/>
  <c r="M4937" i="1"/>
  <c r="AB4938" i="1"/>
  <c r="M4905" i="1"/>
  <c r="S4907" i="1"/>
  <c r="AB4907" i="1" s="1"/>
  <c r="S4911" i="1"/>
  <c r="AB4911" i="1" s="1"/>
  <c r="P4916" i="1"/>
  <c r="AB4916" i="1" s="1"/>
  <c r="M4917" i="1"/>
  <c r="AB4917" i="1" s="1"/>
  <c r="V4918" i="1"/>
  <c r="S4919" i="1"/>
  <c r="AB4919" i="1" s="1"/>
  <c r="P4924" i="1"/>
  <c r="AB4924" i="1" s="1"/>
  <c r="M4925" i="1"/>
  <c r="AB4925" i="1" s="1"/>
  <c r="V4926" i="1"/>
  <c r="S4927" i="1"/>
  <c r="AB4927" i="1" s="1"/>
  <c r="AB4928" i="1"/>
  <c r="P4932" i="1"/>
  <c r="AB4932" i="1" s="1"/>
  <c r="M4933" i="1"/>
  <c r="V4934" i="1"/>
  <c r="S4935" i="1"/>
  <c r="AB4935" i="1" s="1"/>
  <c r="Z4906" i="1"/>
  <c r="AB4906" i="1" s="1"/>
  <c r="AB4908" i="1"/>
  <c r="M4909" i="1"/>
  <c r="AB4909" i="1" s="1"/>
  <c r="Z4914" i="1"/>
  <c r="AB4918" i="1"/>
  <c r="Z4922" i="1"/>
  <c r="AB4926" i="1"/>
  <c r="Z4930" i="1"/>
  <c r="AB4934" i="1"/>
  <c r="Z4938" i="1"/>
  <c r="AB4952" i="1"/>
  <c r="AB4964" i="1"/>
  <c r="M4939" i="1"/>
  <c r="AB4939" i="1" s="1"/>
  <c r="S4941" i="1"/>
  <c r="AB4941" i="1" s="1"/>
  <c r="AB4942" i="1"/>
  <c r="S4942" i="1"/>
  <c r="AB4943" i="1"/>
  <c r="P4947" i="1"/>
  <c r="AB4947" i="1" s="1"/>
  <c r="Z4949" i="1"/>
  <c r="AB4949" i="1" s="1"/>
  <c r="M4952" i="1"/>
  <c r="AB4954" i="1"/>
  <c r="S4954" i="1"/>
  <c r="Z4955" i="1"/>
  <c r="AB4955" i="1" s="1"/>
  <c r="V4970" i="1"/>
  <c r="AB4970" i="1" s="1"/>
  <c r="M4973" i="1"/>
  <c r="AB4973" i="1" s="1"/>
  <c r="AB4978" i="1"/>
  <c r="AB4984" i="1"/>
  <c r="M4989" i="1"/>
  <c r="AB4989" i="1" s="1"/>
  <c r="AB4994" i="1"/>
  <c r="Z5002" i="1"/>
  <c r="V4940" i="1"/>
  <c r="AB4940" i="1" s="1"/>
  <c r="Z4941" i="1"/>
  <c r="M4944" i="1"/>
  <c r="AB4944" i="1" s="1"/>
  <c r="V4945" i="1"/>
  <c r="AB4945" i="1" s="1"/>
  <c r="AB4950" i="1"/>
  <c r="S4950" i="1"/>
  <c r="AB4951" i="1"/>
  <c r="Z4953" i="1"/>
  <c r="AB4953" i="1" s="1"/>
  <c r="AB4957" i="1"/>
  <c r="Z4958" i="1"/>
  <c r="AB4958" i="1" s="1"/>
  <c r="AB4963" i="1"/>
  <c r="S4963" i="1"/>
  <c r="AB4976" i="1"/>
  <c r="M4981" i="1"/>
  <c r="AB4981" i="1" s="1"/>
  <c r="AB4986" i="1"/>
  <c r="AB4992" i="1"/>
  <c r="M4997" i="1"/>
  <c r="AB4997" i="1" s="1"/>
  <c r="P4960" i="1"/>
  <c r="AB4960" i="1" s="1"/>
  <c r="V4962" i="1"/>
  <c r="AB4962" i="1" s="1"/>
  <c r="Z4966" i="1"/>
  <c r="AB4968" i="1"/>
  <c r="M4969" i="1"/>
  <c r="AB4969" i="1" s="1"/>
  <c r="S4971" i="1"/>
  <c r="AB4971" i="1" s="1"/>
  <c r="Z4974" i="1"/>
  <c r="M4977" i="1"/>
  <c r="AB4977" i="1" s="1"/>
  <c r="S4979" i="1"/>
  <c r="AB4979" i="1" s="1"/>
  <c r="Z4982" i="1"/>
  <c r="M4985" i="1"/>
  <c r="AB4985" i="1" s="1"/>
  <c r="AB4987" i="1"/>
  <c r="S4987" i="1"/>
  <c r="AB4988" i="1"/>
  <c r="Z4990" i="1"/>
  <c r="M4993" i="1"/>
  <c r="AB4993" i="1" s="1"/>
  <c r="S4995" i="1"/>
  <c r="AB4995" i="1" s="1"/>
  <c r="M5001" i="1"/>
  <c r="AB5001" i="1" s="1"/>
  <c r="Z4954" i="1"/>
  <c r="AB4956" i="1"/>
  <c r="M4957" i="1"/>
  <c r="S4959" i="1"/>
  <c r="AB4959" i="1" s="1"/>
  <c r="P4964" i="1"/>
  <c r="V4966" i="1"/>
  <c r="AB4966" i="1" s="1"/>
  <c r="Z4970" i="1"/>
  <c r="P4972" i="1"/>
  <c r="AB4972" i="1" s="1"/>
  <c r="V4974" i="1"/>
  <c r="AB4974" i="1" s="1"/>
  <c r="P4980" i="1"/>
  <c r="AB4980" i="1" s="1"/>
  <c r="V4982" i="1"/>
  <c r="AB4982" i="1" s="1"/>
  <c r="P4988" i="1"/>
  <c r="V4990" i="1"/>
  <c r="AB4990" i="1" s="1"/>
  <c r="P4996" i="1"/>
  <c r="AB4996" i="1" s="1"/>
  <c r="V4998" i="1"/>
  <c r="AB4998" i="1" s="1"/>
  <c r="AB1793" i="1" l="1"/>
  <c r="AB484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<sst xmlns="http://schemas.openxmlformats.org/spreadsheetml/2006/main" count="33" uniqueCount="20">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</sst>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rgb="FF000000"/>
      <name val="Calibri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8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9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7-JULHO/JULHO%20-%20COVID-19/PCF%202020_07%20COVID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2 - Outros Profissionais da Saúde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1 - Médico</v>
          </cell>
        </row>
        <row r="20">
          <cell r="E20" t="str">
            <v>1 - Médico</v>
          </cell>
        </row>
        <row r="21">
          <cell r="E21" t="str">
            <v>2 - Outros Profissionais da Saúde</v>
          </cell>
        </row>
        <row r="22">
          <cell r="E22" t="str">
            <v>1 - Médico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1 - Médico</v>
          </cell>
        </row>
        <row r="27">
          <cell r="E27" t="str">
            <v>2 - Outros Profissionais da Saúde</v>
          </cell>
        </row>
        <row r="28">
          <cell r="E28" t="str">
            <v>1 - Médico</v>
          </cell>
        </row>
        <row r="29">
          <cell r="E29" t="str">
            <v>2 - Outros Profissionais da Saúde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1 - Médico</v>
          </cell>
        </row>
        <row r="33">
          <cell r="E33" t="str">
            <v>2 - Outros Profissionais da Saúde</v>
          </cell>
        </row>
        <row r="34">
          <cell r="E34" t="str">
            <v>1 - Médico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1 - Médico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1 - Médico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1 - Médico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1 - Médico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1 - Médico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1 - Médico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1 - Médico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1 - Médico</v>
          </cell>
        </row>
        <row r="113">
          <cell r="E113" t="str">
            <v>2 - Outros Profissionais da Saúde</v>
          </cell>
        </row>
        <row r="114">
          <cell r="E114" t="str">
            <v>1 - Médico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1 - Médico</v>
          </cell>
        </row>
        <row r="120">
          <cell r="E120" t="str">
            <v>1 - Médico</v>
          </cell>
        </row>
        <row r="121">
          <cell r="E121" t="str">
            <v>2 - Outros Profissionais da Saúde</v>
          </cell>
        </row>
        <row r="122">
          <cell r="E122" t="str">
            <v>1 - Médico</v>
          </cell>
        </row>
        <row r="123">
          <cell r="E123" t="str">
            <v>1 - Médico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MESTRE VITALINO (COVID-19)</v>
          </cell>
          <cell r="E12" t="str">
            <v>ADEILMA SOUSA DE ANDRADE</v>
          </cell>
          <cell r="F12" t="str">
            <v>2 - Outros Profissionais da Saúde</v>
          </cell>
          <cell r="G12">
            <v>322205</v>
          </cell>
          <cell r="H12" t="str">
            <v>07/2020</v>
          </cell>
          <cell r="J12">
            <v>173.23</v>
          </cell>
          <cell r="L12">
            <v>85.192470588199996</v>
          </cell>
          <cell r="M12">
            <v>24.24</v>
          </cell>
          <cell r="O12">
            <v>2.0099999999999998</v>
          </cell>
          <cell r="U12">
            <v>64</v>
          </cell>
          <cell r="X12" t="str">
            <v>AUX. CRECHE I</v>
          </cell>
        </row>
        <row r="13">
          <cell r="C13" t="str">
            <v>HOSPITAL MESTRE VITALINO (COVID-19)</v>
          </cell>
          <cell r="E13" t="str">
            <v>ADINAELMA MARIA BEZERRA DA SILVA</v>
          </cell>
          <cell r="F13" t="str">
            <v>2 - Outros Profissionais da Saúde</v>
          </cell>
          <cell r="G13">
            <v>322205</v>
          </cell>
          <cell r="H13" t="str">
            <v>07/2020</v>
          </cell>
          <cell r="J13">
            <v>4.72</v>
          </cell>
          <cell r="L13">
            <v>0</v>
          </cell>
          <cell r="O13">
            <v>2.0099999999999998</v>
          </cell>
        </row>
        <row r="14">
          <cell r="C14" t="str">
            <v>HOSPITAL MESTRE VITALINO (COVID-19)</v>
          </cell>
          <cell r="E14" t="str">
            <v>AGUEDA MARIA RAFAEL ARAUJO</v>
          </cell>
          <cell r="F14" t="str">
            <v>2 - Outros Profissionais da Saúde</v>
          </cell>
          <cell r="G14">
            <v>322205</v>
          </cell>
          <cell r="H14" t="str">
            <v>07/2020</v>
          </cell>
          <cell r="J14">
            <v>152.24</v>
          </cell>
          <cell r="L14">
            <v>85.192470588199996</v>
          </cell>
          <cell r="M14">
            <v>24.24</v>
          </cell>
          <cell r="O14">
            <v>2.0099999999999998</v>
          </cell>
        </row>
        <row r="15">
          <cell r="C15" t="str">
            <v>HOSPITAL MESTRE VITALINO (COVID-19)</v>
          </cell>
          <cell r="E15" t="str">
            <v>ALBERYS RYCK DA SILVA PEREIRA</v>
          </cell>
          <cell r="F15" t="str">
            <v>2 - Outros Profissionais da Saúde</v>
          </cell>
          <cell r="G15">
            <v>322205</v>
          </cell>
          <cell r="H15" t="str">
            <v>07/2020</v>
          </cell>
          <cell r="J15">
            <v>0</v>
          </cell>
          <cell r="L15">
            <v>0</v>
          </cell>
          <cell r="O15">
            <v>2.0099999999999998</v>
          </cell>
        </row>
        <row r="16">
          <cell r="C16" t="str">
            <v>HOSPITAL MESTRE VITALINO (COVID-19)</v>
          </cell>
          <cell r="E16" t="str">
            <v>ALDA PATRICIA DA SILVA PEREIRA</v>
          </cell>
          <cell r="F16" t="str">
            <v>2 - Outros Profissionais da Saúde</v>
          </cell>
          <cell r="G16">
            <v>322205</v>
          </cell>
          <cell r="H16" t="str">
            <v>07/2020</v>
          </cell>
          <cell r="J16">
            <v>154.25</v>
          </cell>
          <cell r="L16">
            <v>85.192470588199996</v>
          </cell>
          <cell r="M16">
            <v>24.24</v>
          </cell>
          <cell r="O16">
            <v>2.0099999999999998</v>
          </cell>
        </row>
        <row r="17">
          <cell r="C17" t="str">
            <v>HOSPITAL MESTRE VITALINO (COVID-19)</v>
          </cell>
          <cell r="E17" t="str">
            <v>ALEXIA CAROLINE ALVES DE OLIVEIRA</v>
          </cell>
          <cell r="F17" t="str">
            <v>2 - Outros Profissionais da Saúde</v>
          </cell>
          <cell r="G17">
            <v>223505</v>
          </cell>
          <cell r="H17" t="str">
            <v>07/2020</v>
          </cell>
          <cell r="J17">
            <v>269.35000000000002</v>
          </cell>
          <cell r="L17">
            <v>85.192470588199996</v>
          </cell>
          <cell r="M17">
            <v>2.65</v>
          </cell>
          <cell r="O17">
            <v>1.68</v>
          </cell>
        </row>
        <row r="18">
          <cell r="C18" t="str">
            <v>HOSPITAL MESTRE VITALINO (COVID-19)</v>
          </cell>
          <cell r="E18" t="str">
            <v>ALINE DOS SANTOS SILVA</v>
          </cell>
          <cell r="F18" t="str">
            <v>2 - Outros Profissionais da Saúde</v>
          </cell>
          <cell r="G18">
            <v>322205</v>
          </cell>
          <cell r="H18" t="str">
            <v>07/2020</v>
          </cell>
          <cell r="J18">
            <v>151.33000000000001</v>
          </cell>
          <cell r="L18">
            <v>85.192470588199996</v>
          </cell>
          <cell r="M18">
            <v>24.24</v>
          </cell>
          <cell r="O18">
            <v>2.0099999999999998</v>
          </cell>
        </row>
        <row r="19">
          <cell r="C19" t="str">
            <v>HOSPITAL MESTRE VITALINO (COVID-19)</v>
          </cell>
          <cell r="E19" t="str">
            <v>AMANDA LUISA OLIVEIRA DA SILVA</v>
          </cell>
          <cell r="F19" t="str">
            <v>2 - Outros Profissionais da Saúde</v>
          </cell>
          <cell r="G19">
            <v>223505</v>
          </cell>
          <cell r="H19" t="str">
            <v>07/2020</v>
          </cell>
          <cell r="J19">
            <v>286.95999999999998</v>
          </cell>
          <cell r="L19">
            <v>85.192470588199996</v>
          </cell>
          <cell r="M19">
            <v>3.52</v>
          </cell>
          <cell r="O19">
            <v>1.68</v>
          </cell>
        </row>
        <row r="20">
          <cell r="C20" t="str">
            <v>HOSPITAL MESTRE VITALINO (COVID-19)</v>
          </cell>
          <cell r="E20" t="str">
            <v>ANA BEATRIZ BEZERRA</v>
          </cell>
          <cell r="F20" t="str">
            <v>2 - Outros Profissionais da Saúde</v>
          </cell>
          <cell r="G20">
            <v>322205</v>
          </cell>
          <cell r="H20" t="str">
            <v>07/2020</v>
          </cell>
          <cell r="J20">
            <v>164.77</v>
          </cell>
          <cell r="L20">
            <v>85.192470588199996</v>
          </cell>
          <cell r="M20">
            <v>24.24</v>
          </cell>
          <cell r="O20">
            <v>2.0099999999999998</v>
          </cell>
        </row>
        <row r="21">
          <cell r="C21" t="str">
            <v>HOSPITAL MESTRE VITALINO (COVID-19)</v>
          </cell>
          <cell r="E21" t="str">
            <v>ANA CARLA DE LIMA SILVA</v>
          </cell>
          <cell r="F21" t="str">
            <v>2 - Outros Profissionais da Saúde</v>
          </cell>
          <cell r="G21">
            <v>322205</v>
          </cell>
          <cell r="H21" t="str">
            <v>07/2020</v>
          </cell>
          <cell r="J21">
            <v>166.57</v>
          </cell>
          <cell r="L21">
            <v>85.192470588199996</v>
          </cell>
          <cell r="M21">
            <v>24.24</v>
          </cell>
          <cell r="O21">
            <v>2.0099999999999998</v>
          </cell>
          <cell r="U21">
            <v>64</v>
          </cell>
          <cell r="X21" t="str">
            <v>AUX. CRECHE I</v>
          </cell>
        </row>
        <row r="22">
          <cell r="C22" t="str">
            <v>HOSPITAL MESTRE VITALINO (COVID-19)</v>
          </cell>
          <cell r="E22" t="str">
            <v>ANA CLAUDIA DA SILVA MARQUES</v>
          </cell>
          <cell r="F22" t="str">
            <v>2 - Outros Profissionais da Saúde</v>
          </cell>
          <cell r="G22">
            <v>322205</v>
          </cell>
          <cell r="H22" t="str">
            <v>07/2020</v>
          </cell>
          <cell r="J22">
            <v>152.38</v>
          </cell>
          <cell r="L22">
            <v>85.192470588199996</v>
          </cell>
          <cell r="M22">
            <v>24.24</v>
          </cell>
          <cell r="O22">
            <v>2.0099999999999998</v>
          </cell>
        </row>
        <row r="23">
          <cell r="C23" t="str">
            <v>HOSPITAL MESTRE VITALINO (COVID-19)</v>
          </cell>
          <cell r="E23" t="str">
            <v>ANA LUCIA DEJANIRA DE SOUZA CABRAL</v>
          </cell>
          <cell r="F23" t="str">
            <v>2 - Outros Profissionais da Saúde</v>
          </cell>
          <cell r="G23">
            <v>322205</v>
          </cell>
          <cell r="H23" t="str">
            <v>07/2020</v>
          </cell>
          <cell r="J23">
            <v>155.63999999999999</v>
          </cell>
          <cell r="L23">
            <v>85.192470588199996</v>
          </cell>
          <cell r="M23">
            <v>24.24</v>
          </cell>
          <cell r="O23">
            <v>2.0099999999999998</v>
          </cell>
        </row>
        <row r="24">
          <cell r="C24" t="str">
            <v>HOSPITAL MESTRE VITALINO (COVID-19)</v>
          </cell>
          <cell r="E24" t="str">
            <v>ANA PAULA DA SILVA</v>
          </cell>
          <cell r="F24" t="str">
            <v>2 - Outros Profissionais da Saúde</v>
          </cell>
          <cell r="G24">
            <v>322205</v>
          </cell>
          <cell r="H24" t="str">
            <v>07/2020</v>
          </cell>
          <cell r="J24">
            <v>157.4</v>
          </cell>
          <cell r="L24">
            <v>85.192470588199996</v>
          </cell>
          <cell r="M24">
            <v>24.24</v>
          </cell>
          <cell r="O24">
            <v>2.0099999999999998</v>
          </cell>
        </row>
        <row r="25">
          <cell r="C25" t="str">
            <v>HOSPITAL MESTRE VITALINO (COVID-19)</v>
          </cell>
          <cell r="E25" t="str">
            <v>ANA PAULA DE OLIVEIRA</v>
          </cell>
          <cell r="F25" t="str">
            <v>2 - Outros Profissionais da Saúde</v>
          </cell>
          <cell r="G25">
            <v>223505</v>
          </cell>
          <cell r="H25" t="str">
            <v>07/2020</v>
          </cell>
          <cell r="J25">
            <v>313.31</v>
          </cell>
          <cell r="L25">
            <v>85.192470588199996</v>
          </cell>
          <cell r="M25">
            <v>3.52</v>
          </cell>
          <cell r="O25">
            <v>1.68</v>
          </cell>
        </row>
        <row r="26">
          <cell r="C26" t="str">
            <v>HOSPITAL MESTRE VITALINO (COVID-19)</v>
          </cell>
          <cell r="E26" t="str">
            <v>ANDRE AUGUSTO SOUZA SANTOS</v>
          </cell>
          <cell r="F26" t="str">
            <v>2 - Outros Profissionais da Saúde</v>
          </cell>
          <cell r="G26">
            <v>322205</v>
          </cell>
          <cell r="H26" t="str">
            <v>07/2020</v>
          </cell>
          <cell r="J26">
            <v>154.97999999999999</v>
          </cell>
          <cell r="L26">
            <v>85.192470588199996</v>
          </cell>
          <cell r="M26">
            <v>24.24</v>
          </cell>
          <cell r="O26">
            <v>2.0099999999999998</v>
          </cell>
        </row>
        <row r="27">
          <cell r="C27" t="str">
            <v>HOSPITAL MESTRE VITALINO (COVID-19)</v>
          </cell>
          <cell r="E27" t="str">
            <v>ANDREA CORREIA DE SANTANA</v>
          </cell>
          <cell r="F27" t="str">
            <v>2 - Outros Profissionais da Saúde</v>
          </cell>
          <cell r="G27">
            <v>322205</v>
          </cell>
          <cell r="H27" t="str">
            <v>07/2020</v>
          </cell>
          <cell r="J27">
            <v>171.57</v>
          </cell>
          <cell r="L27">
            <v>0</v>
          </cell>
          <cell r="O27">
            <v>2.0099999999999998</v>
          </cell>
        </row>
        <row r="28">
          <cell r="C28" t="str">
            <v>HOSPITAL MESTRE VITALINO (COVID-19)</v>
          </cell>
          <cell r="E28" t="str">
            <v>ANDREYLZA MENDES DA SILVA</v>
          </cell>
          <cell r="F28" t="str">
            <v>2 - Outros Profissionais da Saúde</v>
          </cell>
          <cell r="G28">
            <v>322205</v>
          </cell>
          <cell r="H28" t="str">
            <v>07/2020</v>
          </cell>
          <cell r="J28">
            <v>165.56</v>
          </cell>
          <cell r="L28">
            <v>85.192470588199996</v>
          </cell>
          <cell r="M28">
            <v>24.24</v>
          </cell>
          <cell r="O28">
            <v>2.0099999999999998</v>
          </cell>
        </row>
        <row r="29">
          <cell r="C29" t="str">
            <v>HOSPITAL MESTRE VITALINO (COVID-19)</v>
          </cell>
          <cell r="E29" t="str">
            <v>ANILTON PEREIRA DE MORAES</v>
          </cell>
          <cell r="F29" t="str">
            <v>1 - Médico</v>
          </cell>
          <cell r="G29">
            <v>225150</v>
          </cell>
          <cell r="H29" t="str">
            <v>07/2020</v>
          </cell>
          <cell r="J29">
            <v>1793.38</v>
          </cell>
          <cell r="L29">
            <v>85.192470588199996</v>
          </cell>
          <cell r="M29">
            <v>2.74</v>
          </cell>
          <cell r="O29">
            <v>6.13</v>
          </cell>
          <cell r="P29">
            <v>1.23</v>
          </cell>
        </row>
        <row r="30">
          <cell r="C30" t="str">
            <v>HOSPITAL MESTRE VITALINO (COVID-19)</v>
          </cell>
          <cell r="E30" t="str">
            <v>ANTONIO BIDO NETO</v>
          </cell>
          <cell r="F30" t="str">
            <v>1 - Médico</v>
          </cell>
          <cell r="G30">
            <v>225150</v>
          </cell>
          <cell r="H30" t="str">
            <v>07/2020</v>
          </cell>
          <cell r="J30">
            <v>986.97</v>
          </cell>
          <cell r="L30">
            <v>85.192470588199996</v>
          </cell>
          <cell r="M30">
            <v>2.74</v>
          </cell>
          <cell r="O30">
            <v>6.13</v>
          </cell>
          <cell r="P30">
            <v>1.23</v>
          </cell>
        </row>
        <row r="31">
          <cell r="C31" t="str">
            <v>HOSPITAL MESTRE VITALINO (COVID-19)</v>
          </cell>
          <cell r="E31" t="str">
            <v>ANTONIO OTAVIANO DA SILVA</v>
          </cell>
          <cell r="F31" t="str">
            <v>2 - Outros Profissionais da Saúde</v>
          </cell>
          <cell r="G31">
            <v>322205</v>
          </cell>
          <cell r="H31" t="str">
            <v>07/2020</v>
          </cell>
          <cell r="J31">
            <v>141.46</v>
          </cell>
          <cell r="L31">
            <v>85.192470588199996</v>
          </cell>
          <cell r="M31">
            <v>24.24</v>
          </cell>
          <cell r="O31">
            <v>2.0099999999999998</v>
          </cell>
        </row>
        <row r="32">
          <cell r="C32" t="str">
            <v>HOSPITAL MESTRE VITALINO (COVID-19)</v>
          </cell>
          <cell r="E32" t="str">
            <v>ARISTOTELES DINIZ</v>
          </cell>
          <cell r="F32" t="str">
            <v>1 - Médico</v>
          </cell>
          <cell r="G32">
            <v>225150</v>
          </cell>
          <cell r="H32" t="str">
            <v>07/2020</v>
          </cell>
          <cell r="J32">
            <v>946.97</v>
          </cell>
          <cell r="L32">
            <v>85.192470588199996</v>
          </cell>
          <cell r="M32">
            <v>2.74</v>
          </cell>
          <cell r="O32">
            <v>6.13</v>
          </cell>
          <cell r="P32">
            <v>1.23</v>
          </cell>
        </row>
        <row r="33">
          <cell r="C33" t="str">
            <v>HOSPITAL MESTRE VITALINO (COVID-19)</v>
          </cell>
          <cell r="E33" t="str">
            <v>AUGUSTO CESAR BARBOSA DOS SANTOS</v>
          </cell>
          <cell r="F33" t="str">
            <v>2 - Outros Profissionais da Saúde</v>
          </cell>
          <cell r="G33">
            <v>322205</v>
          </cell>
          <cell r="H33" t="str">
            <v>07/2020</v>
          </cell>
          <cell r="J33">
            <v>151.33000000000001</v>
          </cell>
          <cell r="L33">
            <v>0</v>
          </cell>
          <cell r="O33">
            <v>2.0099999999999998</v>
          </cell>
        </row>
        <row r="34">
          <cell r="C34" t="str">
            <v>HOSPITAL MESTRE VITALINO (COVID-19)</v>
          </cell>
          <cell r="E34" t="str">
            <v>BARBARA FREIRE DE FRANCA SANTANA</v>
          </cell>
          <cell r="F34" t="str">
            <v>2 - Outros Profissionais da Saúde</v>
          </cell>
          <cell r="G34">
            <v>223505</v>
          </cell>
          <cell r="H34" t="str">
            <v>07/2020</v>
          </cell>
          <cell r="J34">
            <v>317.76</v>
          </cell>
          <cell r="L34">
            <v>85.192470588199996</v>
          </cell>
          <cell r="M34">
            <v>3.3</v>
          </cell>
          <cell r="O34">
            <v>1.68</v>
          </cell>
        </row>
        <row r="35">
          <cell r="C35" t="str">
            <v>HOSPITAL MESTRE VITALINO (COVID-19)</v>
          </cell>
          <cell r="E35" t="str">
            <v>BIANCA DANIELLE DA SILVA</v>
          </cell>
          <cell r="F35" t="str">
            <v>2 - Outros Profissionais da Saúde</v>
          </cell>
          <cell r="G35">
            <v>223505</v>
          </cell>
          <cell r="H35" t="str">
            <v>07/2020</v>
          </cell>
          <cell r="J35">
            <v>249.89</v>
          </cell>
          <cell r="L35">
            <v>85.192470588199996</v>
          </cell>
          <cell r="M35">
            <v>2.65</v>
          </cell>
          <cell r="O35">
            <v>1.68</v>
          </cell>
        </row>
        <row r="36">
          <cell r="C36" t="str">
            <v>HOSPITAL MESTRE VITALINO (COVID-19)</v>
          </cell>
          <cell r="E36" t="str">
            <v>BRUNO TENORIO GONCALVES DA SILVA</v>
          </cell>
          <cell r="F36" t="str">
            <v>1 - Médico</v>
          </cell>
          <cell r="G36">
            <v>225150</v>
          </cell>
          <cell r="H36" t="str">
            <v>07/2020</v>
          </cell>
          <cell r="J36">
            <v>946.97</v>
          </cell>
          <cell r="L36">
            <v>85.192470588199996</v>
          </cell>
          <cell r="M36">
            <v>2.74</v>
          </cell>
          <cell r="O36">
            <v>6.13</v>
          </cell>
          <cell r="P36">
            <v>1.23</v>
          </cell>
        </row>
        <row r="37">
          <cell r="C37" t="str">
            <v>HOSPITAL MESTRE VITALINO (COVID-19)</v>
          </cell>
          <cell r="E37" t="str">
            <v>CAMILLA THATYANE MACHADO VASCONCELOS</v>
          </cell>
          <cell r="F37" t="str">
            <v>2 - Outros Profissionais da Saúde</v>
          </cell>
          <cell r="G37">
            <v>223505</v>
          </cell>
          <cell r="H37" t="str">
            <v>07/2020</v>
          </cell>
          <cell r="J37">
            <v>294.95</v>
          </cell>
          <cell r="L37">
            <v>85.192470588199996</v>
          </cell>
          <cell r="M37">
            <v>3.52</v>
          </cell>
          <cell r="O37">
            <v>1.68</v>
          </cell>
        </row>
        <row r="38">
          <cell r="C38" t="str">
            <v>HOSPITAL MESTRE VITALINO (COVID-19)</v>
          </cell>
          <cell r="E38" t="str">
            <v>CARLOS DIEGO ALVES BERNARDO</v>
          </cell>
          <cell r="F38" t="str">
            <v>1 - Médico</v>
          </cell>
          <cell r="G38">
            <v>225150</v>
          </cell>
          <cell r="H38" t="str">
            <v>07/2020</v>
          </cell>
          <cell r="J38">
            <v>1450.26</v>
          </cell>
          <cell r="L38">
            <v>85.192470588199996</v>
          </cell>
          <cell r="M38">
            <v>2.74</v>
          </cell>
          <cell r="O38">
            <v>6.13</v>
          </cell>
          <cell r="P38">
            <v>1.23</v>
          </cell>
        </row>
        <row r="39">
          <cell r="C39" t="str">
            <v>HOSPITAL MESTRE VITALINO (COVID-19)</v>
          </cell>
          <cell r="E39" t="str">
            <v>CARLOS EDUARDO SILVA ARQUILINO DE LIMA</v>
          </cell>
          <cell r="F39" t="str">
            <v>2 - Outros Profissionais da Saúde</v>
          </cell>
          <cell r="G39">
            <v>322205</v>
          </cell>
          <cell r="H39" t="str">
            <v>07/2020</v>
          </cell>
          <cell r="J39">
            <v>135.97</v>
          </cell>
          <cell r="L39">
            <v>85.192470588199996</v>
          </cell>
          <cell r="M39">
            <v>24.24</v>
          </cell>
          <cell r="O39">
            <v>2.0099999999999998</v>
          </cell>
        </row>
        <row r="40">
          <cell r="C40" t="str">
            <v>HOSPITAL MESTRE VITALINO (COVID-19)</v>
          </cell>
          <cell r="E40" t="str">
            <v>CARLOS GALVAO BRANCO ARAUJO</v>
          </cell>
          <cell r="F40" t="str">
            <v>1 - Médico</v>
          </cell>
          <cell r="G40">
            <v>225125</v>
          </cell>
          <cell r="H40" t="str">
            <v>07/2020</v>
          </cell>
          <cell r="J40">
            <v>1466.98</v>
          </cell>
          <cell r="L40">
            <v>85.192470588199996</v>
          </cell>
          <cell r="M40">
            <v>2.74</v>
          </cell>
          <cell r="O40">
            <v>6.13</v>
          </cell>
          <cell r="P40">
            <v>1.23</v>
          </cell>
        </row>
        <row r="41">
          <cell r="C41" t="str">
            <v>HOSPITAL MESTRE VITALINO (COVID-19)</v>
          </cell>
          <cell r="E41" t="str">
            <v>CAROLINE BEZERRA TRAJANO DOS S</v>
          </cell>
          <cell r="F41" t="str">
            <v>1 - Médico</v>
          </cell>
          <cell r="G41">
            <v>225125</v>
          </cell>
          <cell r="H41" t="str">
            <v>07/2020</v>
          </cell>
          <cell r="J41">
            <v>1466.98</v>
          </cell>
          <cell r="L41">
            <v>85.192470588199996</v>
          </cell>
          <cell r="M41">
            <v>2.74</v>
          </cell>
          <cell r="O41">
            <v>6.13</v>
          </cell>
        </row>
        <row r="42">
          <cell r="C42" t="str">
            <v>HOSPITAL MESTRE VITALINO (COVID-19)</v>
          </cell>
          <cell r="E42" t="str">
            <v>CINTIA KELLY MONTEIRO DE OLIVEIRA</v>
          </cell>
          <cell r="F42" t="str">
            <v>1 - Médico</v>
          </cell>
          <cell r="G42">
            <v>225125</v>
          </cell>
          <cell r="H42" t="str">
            <v>07/2020</v>
          </cell>
          <cell r="J42">
            <v>847.37</v>
          </cell>
          <cell r="L42">
            <v>85.192470588199996</v>
          </cell>
          <cell r="M42">
            <v>2.74</v>
          </cell>
          <cell r="O42">
            <v>6.13</v>
          </cell>
          <cell r="P42">
            <v>1.23</v>
          </cell>
        </row>
        <row r="43">
          <cell r="C43" t="str">
            <v>HOSPITAL MESTRE VITALINO (COVID-19)</v>
          </cell>
          <cell r="E43" t="str">
            <v>CLENIA MARIA DE PAULA</v>
          </cell>
          <cell r="F43" t="str">
            <v>2 - Outros Profissionais da Saúde</v>
          </cell>
          <cell r="G43">
            <v>322205</v>
          </cell>
          <cell r="H43" t="str">
            <v>07/2020</v>
          </cell>
          <cell r="J43">
            <v>166.19</v>
          </cell>
          <cell r="L43">
            <v>85.192470588199996</v>
          </cell>
          <cell r="M43">
            <v>24.24</v>
          </cell>
          <cell r="O43">
            <v>2.0099999999999998</v>
          </cell>
        </row>
        <row r="44">
          <cell r="C44" t="str">
            <v>HOSPITAL MESTRE VITALINO (COVID-19)</v>
          </cell>
          <cell r="E44" t="str">
            <v>CRYSTIANO LEITE RIBEIRO DIAS</v>
          </cell>
          <cell r="F44" t="str">
            <v>1 - Médico</v>
          </cell>
          <cell r="G44">
            <v>225150</v>
          </cell>
          <cell r="H44" t="str">
            <v>07/2020</v>
          </cell>
          <cell r="J44">
            <v>946.97</v>
          </cell>
          <cell r="L44">
            <v>85.192470588199996</v>
          </cell>
          <cell r="M44">
            <v>2.74</v>
          </cell>
          <cell r="O44">
            <v>6.13</v>
          </cell>
          <cell r="P44">
            <v>1.23</v>
          </cell>
        </row>
        <row r="45">
          <cell r="C45" t="str">
            <v>HOSPITAL MESTRE VITALINO (COVID-19)</v>
          </cell>
          <cell r="E45" t="str">
            <v>DAISY NEVES BARBOSA DE LIMA</v>
          </cell>
          <cell r="F45" t="str">
            <v>2 - Outros Profissionais da Saúde</v>
          </cell>
          <cell r="G45">
            <v>322205</v>
          </cell>
          <cell r="H45" t="str">
            <v>07/2020</v>
          </cell>
          <cell r="J45">
            <v>167.52</v>
          </cell>
          <cell r="L45">
            <v>85.192470588199996</v>
          </cell>
          <cell r="M45">
            <v>24.24</v>
          </cell>
          <cell r="O45">
            <v>2.0099999999999998</v>
          </cell>
        </row>
        <row r="46">
          <cell r="C46" t="str">
            <v>HOSPITAL MESTRE VITALINO (COVID-19)</v>
          </cell>
          <cell r="E46" t="str">
            <v>DANIELLE LIMA BARBOSA</v>
          </cell>
          <cell r="F46" t="str">
            <v>2 - Outros Profissionais da Saúde</v>
          </cell>
          <cell r="G46">
            <v>223505</v>
          </cell>
          <cell r="H46" t="str">
            <v>07/2020</v>
          </cell>
          <cell r="J46">
            <v>286.58999999999997</v>
          </cell>
          <cell r="L46">
            <v>85.192470588199996</v>
          </cell>
          <cell r="M46">
            <v>3.3</v>
          </cell>
          <cell r="O46">
            <v>1.68</v>
          </cell>
        </row>
        <row r="47">
          <cell r="C47" t="str">
            <v>HOSPITAL MESTRE VITALINO (COVID-19)</v>
          </cell>
          <cell r="E47" t="str">
            <v>DEBORA DE ANDRADE SILVA</v>
          </cell>
          <cell r="F47" t="str">
            <v>2 - Outros Profissionais da Saúde</v>
          </cell>
          <cell r="G47">
            <v>322205</v>
          </cell>
          <cell r="H47" t="str">
            <v>07/2020</v>
          </cell>
          <cell r="J47">
            <v>146.72</v>
          </cell>
          <cell r="L47">
            <v>85.192470588199996</v>
          </cell>
          <cell r="M47">
            <v>24.24</v>
          </cell>
          <cell r="O47">
            <v>2.0099999999999998</v>
          </cell>
          <cell r="R47">
            <v>303.60000000000002</v>
          </cell>
          <cell r="S47">
            <v>72.739999999999995</v>
          </cell>
          <cell r="U47">
            <v>64</v>
          </cell>
          <cell r="X47" t="str">
            <v>AUX. CRECHE I</v>
          </cell>
        </row>
        <row r="48">
          <cell r="C48" t="str">
            <v>HOSPITAL MESTRE VITALINO (COVID-19)</v>
          </cell>
          <cell r="E48" t="str">
            <v>DEBORAH MONIQUE MATIAS DA SILVA</v>
          </cell>
          <cell r="F48" t="str">
            <v>2 - Outros Profissionais da Saúde</v>
          </cell>
          <cell r="G48">
            <v>322205</v>
          </cell>
          <cell r="H48" t="str">
            <v>07/2020</v>
          </cell>
          <cell r="J48">
            <v>148.41</v>
          </cell>
          <cell r="L48">
            <v>85.192470588199996</v>
          </cell>
          <cell r="M48">
            <v>24.24</v>
          </cell>
          <cell r="O48">
            <v>2.0099999999999998</v>
          </cell>
        </row>
        <row r="49">
          <cell r="C49" t="str">
            <v>HOSPITAL MESTRE VITALINO (COVID-19)</v>
          </cell>
          <cell r="E49" t="str">
            <v>DIELE FERNANDA SOARES XAVIER</v>
          </cell>
          <cell r="F49" t="str">
            <v>2 - Outros Profissionais da Saúde</v>
          </cell>
          <cell r="G49">
            <v>322205</v>
          </cell>
          <cell r="H49" t="str">
            <v>07/2020</v>
          </cell>
          <cell r="J49">
            <v>151.33000000000001</v>
          </cell>
          <cell r="L49">
            <v>0</v>
          </cell>
          <cell r="O49">
            <v>2.0099999999999998</v>
          </cell>
          <cell r="U49">
            <v>64</v>
          </cell>
          <cell r="X49" t="str">
            <v>AUX. CRECHE I</v>
          </cell>
        </row>
        <row r="50">
          <cell r="C50" t="str">
            <v>HOSPITAL MESTRE VITALINO (COVID-19)</v>
          </cell>
          <cell r="E50" t="str">
            <v>EDMILSON HENAUTH</v>
          </cell>
          <cell r="F50" t="str">
            <v>1 - Médico</v>
          </cell>
          <cell r="G50">
            <v>225120</v>
          </cell>
          <cell r="H50" t="str">
            <v>07/2020</v>
          </cell>
          <cell r="J50">
            <v>1675.19</v>
          </cell>
          <cell r="L50">
            <v>85.192470588199996</v>
          </cell>
          <cell r="M50">
            <v>2.74</v>
          </cell>
          <cell r="O50">
            <v>6.13</v>
          </cell>
          <cell r="P50">
            <v>1.23</v>
          </cell>
        </row>
        <row r="51">
          <cell r="C51" t="str">
            <v>HOSPITAL MESTRE VITALINO (COVID-19)</v>
          </cell>
          <cell r="E51" t="str">
            <v>EDUARDA SEVERINA DA SILVA</v>
          </cell>
          <cell r="F51" t="str">
            <v>2 - Outros Profissionais da Saúde</v>
          </cell>
          <cell r="G51">
            <v>322205</v>
          </cell>
          <cell r="H51" t="str">
            <v>07/2020</v>
          </cell>
          <cell r="J51">
            <v>165.7</v>
          </cell>
          <cell r="L51">
            <v>0</v>
          </cell>
          <cell r="O51">
            <v>2.0099999999999998</v>
          </cell>
        </row>
        <row r="52">
          <cell r="C52" t="str">
            <v>HOSPITAL MESTRE VITALINO (COVID-19)</v>
          </cell>
          <cell r="E52" t="str">
            <v>ELOYSA NATALIA SANTOS SILVA</v>
          </cell>
          <cell r="F52" t="str">
            <v>2 - Outros Profissionais da Saúde</v>
          </cell>
          <cell r="G52">
            <v>223505</v>
          </cell>
          <cell r="H52" t="str">
            <v>07/2020</v>
          </cell>
          <cell r="J52">
            <v>286.02999999999997</v>
          </cell>
          <cell r="L52">
            <v>85.192470588199996</v>
          </cell>
          <cell r="M52">
            <v>3.41</v>
          </cell>
          <cell r="O52">
            <v>1.68</v>
          </cell>
        </row>
        <row r="53">
          <cell r="C53" t="str">
            <v>HOSPITAL MESTRE VITALINO (COVID-19)</v>
          </cell>
          <cell r="E53" t="str">
            <v>ELUAN MONICA DA SILVA</v>
          </cell>
          <cell r="F53" t="str">
            <v>2 - Outros Profissionais da Saúde</v>
          </cell>
          <cell r="G53">
            <v>322205</v>
          </cell>
          <cell r="H53" t="str">
            <v>07/2020</v>
          </cell>
          <cell r="J53">
            <v>0</v>
          </cell>
          <cell r="L53">
            <v>0</v>
          </cell>
          <cell r="O53">
            <v>2.0099999999999998</v>
          </cell>
        </row>
        <row r="54">
          <cell r="C54" t="str">
            <v>HOSPITAL MESTRE VITALINO (COVID-19)</v>
          </cell>
          <cell r="E54" t="str">
            <v>ELYDA LARISSA ALVES DA SILVA</v>
          </cell>
          <cell r="F54" t="str">
            <v>2 - Outros Profissionais da Saúde</v>
          </cell>
          <cell r="G54">
            <v>322205</v>
          </cell>
          <cell r="H54" t="str">
            <v>07/2020</v>
          </cell>
          <cell r="J54">
            <v>33.49</v>
          </cell>
          <cell r="L54">
            <v>85.192470588199996</v>
          </cell>
          <cell r="M54">
            <v>5.66</v>
          </cell>
          <cell r="O54">
            <v>2.0099999999999998</v>
          </cell>
        </row>
        <row r="55">
          <cell r="C55" t="str">
            <v>HOSPITAL MESTRE VITALINO (COVID-19)</v>
          </cell>
          <cell r="E55" t="str">
            <v>EMILIA CRISTINA LOPES DE HOLAN</v>
          </cell>
          <cell r="F55" t="str">
            <v>2 - Outros Profissionais da Saúde</v>
          </cell>
          <cell r="G55">
            <v>322205</v>
          </cell>
          <cell r="H55" t="str">
            <v>07/2020</v>
          </cell>
          <cell r="J55">
            <v>139.69999999999999</v>
          </cell>
          <cell r="L55">
            <v>85.192470588199996</v>
          </cell>
          <cell r="M55">
            <v>24.24</v>
          </cell>
          <cell r="O55">
            <v>2.0099999999999998</v>
          </cell>
        </row>
        <row r="56">
          <cell r="C56" t="str">
            <v>HOSPITAL MESTRE VITALINO (COVID-19)</v>
          </cell>
          <cell r="E56" t="str">
            <v>EVELYN MAYARA SANTOS DE MOURA</v>
          </cell>
          <cell r="F56" t="str">
            <v>2 - Outros Profissionais da Saúde</v>
          </cell>
          <cell r="G56">
            <v>322205</v>
          </cell>
          <cell r="H56" t="str">
            <v>07/2020</v>
          </cell>
          <cell r="J56">
            <v>157.34</v>
          </cell>
          <cell r="L56">
            <v>0</v>
          </cell>
          <cell r="O56">
            <v>2.0099999999999998</v>
          </cell>
          <cell r="U56">
            <v>64</v>
          </cell>
          <cell r="X56" t="str">
            <v>AUX. CRECHE I</v>
          </cell>
        </row>
        <row r="57">
          <cell r="C57" t="str">
            <v>HOSPITAL MESTRE VITALINO (COVID-19)</v>
          </cell>
          <cell r="E57" t="str">
            <v>EVERALDO DA SILVA OLIVEIRA</v>
          </cell>
          <cell r="F57" t="str">
            <v>2 - Outros Profissionais da Saúde</v>
          </cell>
          <cell r="G57">
            <v>322205</v>
          </cell>
          <cell r="H57" t="str">
            <v>07/2020</v>
          </cell>
          <cell r="J57">
            <v>170.19</v>
          </cell>
          <cell r="L57">
            <v>85.192470588199996</v>
          </cell>
          <cell r="M57">
            <v>24.24</v>
          </cell>
          <cell r="O57">
            <v>2.0099999999999998</v>
          </cell>
        </row>
        <row r="58">
          <cell r="C58" t="str">
            <v>HOSPITAL MESTRE VITALINO (COVID-19)</v>
          </cell>
          <cell r="E58" t="str">
            <v>FLAVIA MARIA DA SILVA</v>
          </cell>
          <cell r="F58" t="str">
            <v>2 - Outros Profissionais da Saúde</v>
          </cell>
          <cell r="G58">
            <v>322205</v>
          </cell>
          <cell r="H58" t="str">
            <v>07/2020</v>
          </cell>
          <cell r="J58">
            <v>162.06</v>
          </cell>
          <cell r="L58">
            <v>85.192470588199996</v>
          </cell>
          <cell r="M58">
            <v>24.24</v>
          </cell>
          <cell r="O58">
            <v>2.0099999999999998</v>
          </cell>
          <cell r="U58">
            <v>64</v>
          </cell>
          <cell r="X58" t="str">
            <v>AUX. CRECHE I</v>
          </cell>
        </row>
        <row r="59">
          <cell r="C59" t="str">
            <v>HOSPITAL MESTRE VITALINO (COVID-19)</v>
          </cell>
          <cell r="E59" t="str">
            <v>FREDERICO AUGUSTO BARRETO C SANTOS</v>
          </cell>
          <cell r="F59" t="str">
            <v>1 - Médico</v>
          </cell>
          <cell r="G59">
            <v>225150</v>
          </cell>
          <cell r="H59" t="str">
            <v>07/2020</v>
          </cell>
          <cell r="J59">
            <v>946.97</v>
          </cell>
          <cell r="L59">
            <v>85.192470588199996</v>
          </cell>
          <cell r="M59">
            <v>2.74</v>
          </cell>
          <cell r="O59">
            <v>6.13</v>
          </cell>
          <cell r="P59">
            <v>1.23</v>
          </cell>
        </row>
        <row r="60">
          <cell r="C60" t="str">
            <v>HOSPITAL MESTRE VITALINO (COVID-19)</v>
          </cell>
          <cell r="E60" t="str">
            <v>GERMANA MILENA DA SILVA</v>
          </cell>
          <cell r="F60" t="str">
            <v>2 - Outros Profissionais da Saúde</v>
          </cell>
          <cell r="G60">
            <v>322205</v>
          </cell>
          <cell r="H60" t="str">
            <v>07/2020</v>
          </cell>
          <cell r="J60">
            <v>150.63999999999999</v>
          </cell>
          <cell r="L60">
            <v>85.192470588199996</v>
          </cell>
          <cell r="M60">
            <v>24.24</v>
          </cell>
          <cell r="O60">
            <v>2.0099999999999998</v>
          </cell>
        </row>
        <row r="61">
          <cell r="C61" t="str">
            <v>HOSPITAL MESTRE VITALINO (COVID-19)</v>
          </cell>
          <cell r="E61" t="str">
            <v>GESSYCA VANESSA NUNES SILVA</v>
          </cell>
          <cell r="F61" t="str">
            <v>2 - Outros Profissionais da Saúde</v>
          </cell>
          <cell r="G61">
            <v>322205</v>
          </cell>
          <cell r="H61" t="str">
            <v>07/2020</v>
          </cell>
          <cell r="J61">
            <v>148.9</v>
          </cell>
          <cell r="L61">
            <v>85.192470588199996</v>
          </cell>
          <cell r="M61">
            <v>24.24</v>
          </cell>
          <cell r="O61">
            <v>2.0099999999999998</v>
          </cell>
        </row>
        <row r="62">
          <cell r="C62" t="str">
            <v>HOSPITAL MESTRE VITALINO (COVID-19)</v>
          </cell>
          <cell r="E62" t="str">
            <v>GIDRIANA MARIA VILAR</v>
          </cell>
          <cell r="F62" t="str">
            <v>2 - Outros Profissionais da Saúde</v>
          </cell>
          <cell r="G62">
            <v>322205</v>
          </cell>
          <cell r="H62" t="str">
            <v>07/2020</v>
          </cell>
          <cell r="J62">
            <v>166.81</v>
          </cell>
          <cell r="L62">
            <v>85.192470588199996</v>
          </cell>
          <cell r="M62">
            <v>24.24</v>
          </cell>
          <cell r="O62">
            <v>2.0099999999999998</v>
          </cell>
        </row>
        <row r="63">
          <cell r="C63" t="str">
            <v>HOSPITAL MESTRE VITALINO (COVID-19)</v>
          </cell>
          <cell r="E63" t="str">
            <v>GISELLE VIEIRA VIDAL</v>
          </cell>
          <cell r="F63" t="str">
            <v>2 - Outros Profissionais da Saúde</v>
          </cell>
          <cell r="G63">
            <v>223505</v>
          </cell>
          <cell r="H63" t="str">
            <v>07/2020</v>
          </cell>
          <cell r="J63">
            <v>311.99</v>
          </cell>
          <cell r="L63">
            <v>85.192470588199996</v>
          </cell>
          <cell r="M63">
            <v>3.52</v>
          </cell>
          <cell r="O63">
            <v>1.68</v>
          </cell>
        </row>
        <row r="64">
          <cell r="C64" t="str">
            <v>HOSPITAL MESTRE VITALINO (COVID-19)</v>
          </cell>
          <cell r="E64" t="str">
            <v>HELMITON VIEIRA DE MOURA</v>
          </cell>
          <cell r="F64" t="str">
            <v>1 - Médico</v>
          </cell>
          <cell r="G64">
            <v>225150</v>
          </cell>
          <cell r="H64" t="str">
            <v>07/2020</v>
          </cell>
          <cell r="J64">
            <v>1631.66</v>
          </cell>
          <cell r="L64">
            <v>85.192470588199996</v>
          </cell>
          <cell r="M64">
            <v>2.74</v>
          </cell>
          <cell r="O64">
            <v>6.13</v>
          </cell>
          <cell r="P64">
            <v>1.23</v>
          </cell>
        </row>
        <row r="65">
          <cell r="C65" t="str">
            <v>HOSPITAL MESTRE VITALINO (COVID-19)</v>
          </cell>
          <cell r="E65" t="str">
            <v>IAGO FILIPE LIMA DO NASCIMENTO</v>
          </cell>
          <cell r="F65" t="str">
            <v>2 - Outros Profissionais da Saúde</v>
          </cell>
          <cell r="G65">
            <v>322205</v>
          </cell>
          <cell r="H65" t="str">
            <v>07/2020</v>
          </cell>
          <cell r="J65">
            <v>100.95</v>
          </cell>
          <cell r="L65">
            <v>85.192470588199996</v>
          </cell>
          <cell r="M65">
            <v>17.78</v>
          </cell>
          <cell r="O65">
            <v>2.0099999999999998</v>
          </cell>
        </row>
        <row r="66">
          <cell r="C66" t="str">
            <v>HOSPITAL MESTRE VITALINO (COVID-19)</v>
          </cell>
          <cell r="E66" t="str">
            <v xml:space="preserve">IRANEIDE JOSEFA DE LIMA </v>
          </cell>
          <cell r="F66" t="str">
            <v>2 - Outros Profissionais da Saúde</v>
          </cell>
          <cell r="G66">
            <v>322205</v>
          </cell>
          <cell r="H66" t="str">
            <v>07/2020</v>
          </cell>
          <cell r="J66">
            <v>148.24</v>
          </cell>
          <cell r="L66">
            <v>0</v>
          </cell>
          <cell r="O66">
            <v>2.0099999999999998</v>
          </cell>
        </row>
        <row r="67">
          <cell r="C67" t="str">
            <v>HOSPITAL MESTRE VITALINO (COVID-19)</v>
          </cell>
          <cell r="E67" t="str">
            <v>ISABEL DA SILVA SANTOS</v>
          </cell>
          <cell r="F67" t="str">
            <v>2 - Outros Profissionais da Saúde</v>
          </cell>
          <cell r="G67">
            <v>322205</v>
          </cell>
          <cell r="H67" t="str">
            <v>07/2020</v>
          </cell>
          <cell r="J67">
            <v>166.62</v>
          </cell>
          <cell r="L67">
            <v>85.192470588199996</v>
          </cell>
          <cell r="M67">
            <v>24.24</v>
          </cell>
          <cell r="O67">
            <v>2.0099999999999998</v>
          </cell>
        </row>
        <row r="68">
          <cell r="C68" t="str">
            <v>HOSPITAL MESTRE VITALINO (COVID-19)</v>
          </cell>
          <cell r="E68" t="str">
            <v>JACIANE SANGUINETO DA SILVA</v>
          </cell>
          <cell r="F68" t="str">
            <v>2 - Outros Profissionais da Saúde</v>
          </cell>
          <cell r="G68">
            <v>322205</v>
          </cell>
          <cell r="H68" t="str">
            <v>07/2020</v>
          </cell>
          <cell r="J68">
            <v>151.33000000000001</v>
          </cell>
          <cell r="L68">
            <v>85.192470588199996</v>
          </cell>
          <cell r="M68">
            <v>24.24</v>
          </cell>
          <cell r="O68">
            <v>2.0099999999999998</v>
          </cell>
        </row>
        <row r="69">
          <cell r="C69" t="str">
            <v>HOSPITAL MESTRE VITALINO (COVID-19)</v>
          </cell>
          <cell r="E69" t="str">
            <v>JACYANE CARMEM CAZUMBA</v>
          </cell>
          <cell r="F69" t="str">
            <v>2 - Outros Profissionais da Saúde</v>
          </cell>
          <cell r="G69">
            <v>322205</v>
          </cell>
          <cell r="H69" t="str">
            <v>07/2020</v>
          </cell>
          <cell r="J69">
            <v>163.22999999999999</v>
          </cell>
          <cell r="L69">
            <v>85.192470588199996</v>
          </cell>
          <cell r="M69">
            <v>24.24</v>
          </cell>
          <cell r="O69">
            <v>2.0099999999999998</v>
          </cell>
          <cell r="R69">
            <v>211.2</v>
          </cell>
          <cell r="S69">
            <v>72.739999999999995</v>
          </cell>
        </row>
        <row r="70">
          <cell r="C70" t="str">
            <v>HOSPITAL MESTRE VITALINO (COVID-19)</v>
          </cell>
          <cell r="E70" t="str">
            <v>JANE CLEIDE TAVARES SILVA</v>
          </cell>
          <cell r="F70" t="str">
            <v>2 - Outros Profissionais da Saúde</v>
          </cell>
          <cell r="G70">
            <v>322205</v>
          </cell>
          <cell r="H70" t="str">
            <v>07/2020</v>
          </cell>
          <cell r="J70">
            <v>167.26</v>
          </cell>
          <cell r="L70">
            <v>0</v>
          </cell>
          <cell r="O70">
            <v>2.0099999999999998</v>
          </cell>
        </row>
        <row r="71">
          <cell r="C71" t="str">
            <v>HOSPITAL MESTRE VITALINO (COVID-19)</v>
          </cell>
          <cell r="E71" t="str">
            <v>JAQUELINE DA SILVA FERNANDES</v>
          </cell>
          <cell r="F71" t="str">
            <v>2 - Outros Profissionais da Saúde</v>
          </cell>
          <cell r="G71">
            <v>322205</v>
          </cell>
          <cell r="H71" t="str">
            <v>07/2020</v>
          </cell>
          <cell r="J71">
            <v>151.97999999999999</v>
          </cell>
          <cell r="L71">
            <v>85.192470588199996</v>
          </cell>
          <cell r="M71">
            <v>24.24</v>
          </cell>
          <cell r="O71">
            <v>2.0099999999999998</v>
          </cell>
        </row>
        <row r="72">
          <cell r="C72" t="str">
            <v>HOSPITAL MESTRE VITALINO (COVID-19)</v>
          </cell>
          <cell r="E72" t="str">
            <v>JOAO JOSE DOS SANTOS</v>
          </cell>
          <cell r="F72" t="str">
            <v>2 - Outros Profissionais da Saúde</v>
          </cell>
          <cell r="G72">
            <v>322205</v>
          </cell>
          <cell r="H72" t="str">
            <v>07/2020</v>
          </cell>
          <cell r="J72">
            <v>144.32</v>
          </cell>
          <cell r="L72">
            <v>85.192470588199996</v>
          </cell>
          <cell r="M72">
            <v>24.24</v>
          </cell>
          <cell r="O72">
            <v>2.0099999999999998</v>
          </cell>
        </row>
        <row r="73">
          <cell r="C73" t="str">
            <v>HOSPITAL MESTRE VITALINO (COVID-19)</v>
          </cell>
          <cell r="E73" t="str">
            <v>JORGE ALVES MARINHO FILHO</v>
          </cell>
          <cell r="F73" t="str">
            <v>1 - Médico</v>
          </cell>
          <cell r="G73">
            <v>225150</v>
          </cell>
          <cell r="H73" t="str">
            <v>07/2020</v>
          </cell>
          <cell r="J73">
            <v>946.97</v>
          </cell>
          <cell r="L73">
            <v>85.192470588199996</v>
          </cell>
          <cell r="M73">
            <v>2.74</v>
          </cell>
          <cell r="O73">
            <v>6.13</v>
          </cell>
          <cell r="P73">
            <v>1.23</v>
          </cell>
        </row>
        <row r="74">
          <cell r="C74" t="str">
            <v>HOSPITAL MESTRE VITALINO (COVID-19)</v>
          </cell>
          <cell r="E74" t="str">
            <v>JOSE ADEMILSON DA SILVA RAPOSO</v>
          </cell>
          <cell r="F74" t="str">
            <v>2 - Outros Profissionais da Saúde</v>
          </cell>
          <cell r="G74">
            <v>322205</v>
          </cell>
          <cell r="H74" t="str">
            <v>07/2020</v>
          </cell>
          <cell r="J74">
            <v>121.36</v>
          </cell>
          <cell r="L74">
            <v>85.192470588199996</v>
          </cell>
          <cell r="M74">
            <v>18.59</v>
          </cell>
          <cell r="O74">
            <v>2.0099999999999998</v>
          </cell>
        </row>
        <row r="75">
          <cell r="C75" t="str">
            <v>HOSPITAL MESTRE VITALINO (COVID-19)</v>
          </cell>
          <cell r="E75" t="str">
            <v>JOSE DA SILVA PEREIRA</v>
          </cell>
          <cell r="F75" t="str">
            <v>2 - Outros Profissionais da Saúde</v>
          </cell>
          <cell r="G75">
            <v>322205</v>
          </cell>
          <cell r="H75" t="str">
            <v>07/2020</v>
          </cell>
          <cell r="J75">
            <v>151.54</v>
          </cell>
          <cell r="L75">
            <v>85.192470588199996</v>
          </cell>
          <cell r="M75">
            <v>24.24</v>
          </cell>
          <cell r="O75">
            <v>2.0099999999999998</v>
          </cell>
        </row>
        <row r="76">
          <cell r="C76" t="str">
            <v>HOSPITAL MESTRE VITALINO (COVID-19)</v>
          </cell>
          <cell r="E76" t="str">
            <v>JOSE DIEGO DO SANTOS PEREIRA</v>
          </cell>
          <cell r="F76" t="str">
            <v>1 - Médico</v>
          </cell>
          <cell r="G76">
            <v>225150</v>
          </cell>
          <cell r="H76" t="str">
            <v>07/2020</v>
          </cell>
          <cell r="J76">
            <v>946.97</v>
          </cell>
          <cell r="L76">
            <v>85.192470588199996</v>
          </cell>
          <cell r="M76">
            <v>2.74</v>
          </cell>
          <cell r="O76">
            <v>6.13</v>
          </cell>
          <cell r="P76">
            <v>1.23</v>
          </cell>
        </row>
        <row r="77">
          <cell r="C77" t="str">
            <v>HOSPITAL MESTRE VITALINO (COVID-19)</v>
          </cell>
          <cell r="E77" t="str">
            <v>JOSENICE TIBURCIO DA SILVA</v>
          </cell>
          <cell r="F77" t="str">
            <v>2 - Outros Profissionais da Saúde</v>
          </cell>
          <cell r="G77">
            <v>322205</v>
          </cell>
          <cell r="H77" t="str">
            <v>07/2020</v>
          </cell>
          <cell r="J77">
            <v>170.79</v>
          </cell>
          <cell r="L77">
            <v>85.192470588199996</v>
          </cell>
          <cell r="M77">
            <v>24.24</v>
          </cell>
          <cell r="O77">
            <v>2.0099999999999998</v>
          </cell>
        </row>
        <row r="78">
          <cell r="C78" t="str">
            <v>HOSPITAL MESTRE VITALINO (COVID-19)</v>
          </cell>
          <cell r="E78" t="str">
            <v>JOSEVANIO MACIEL DA PAZ</v>
          </cell>
          <cell r="F78" t="str">
            <v>2 - Outros Profissionais da Saúde</v>
          </cell>
          <cell r="G78">
            <v>322205</v>
          </cell>
          <cell r="H78" t="str">
            <v>07/2020</v>
          </cell>
          <cell r="J78">
            <v>173.83</v>
          </cell>
          <cell r="L78">
            <v>85.192470588199996</v>
          </cell>
          <cell r="M78">
            <v>24.24</v>
          </cell>
          <cell r="O78">
            <v>2.0099999999999998</v>
          </cell>
        </row>
        <row r="79">
          <cell r="C79" t="str">
            <v>HOSPITAL MESTRE VITALINO (COVID-19)</v>
          </cell>
          <cell r="E79" t="str">
            <v>JOSIANE ALZIRA DA SILVA SANTOS</v>
          </cell>
          <cell r="F79" t="str">
            <v>2 - Outros Profissionais da Saúde</v>
          </cell>
          <cell r="G79">
            <v>322205</v>
          </cell>
          <cell r="H79" t="str">
            <v>07/2020</v>
          </cell>
          <cell r="J79">
            <v>170.12</v>
          </cell>
          <cell r="L79">
            <v>85.192470588199996</v>
          </cell>
          <cell r="M79">
            <v>24.24</v>
          </cell>
          <cell r="O79">
            <v>2.0099999999999998</v>
          </cell>
        </row>
        <row r="80">
          <cell r="C80" t="str">
            <v>HOSPITAL MESTRE VITALINO (COVID-19)</v>
          </cell>
          <cell r="E80" t="str">
            <v>JOSILENE AMERICO DA SILVA SOUZA</v>
          </cell>
          <cell r="F80" t="str">
            <v>2 - Outros Profissionais da Saúde</v>
          </cell>
          <cell r="G80">
            <v>322205</v>
          </cell>
          <cell r="H80" t="str">
            <v>07/2020</v>
          </cell>
          <cell r="J80">
            <v>144.63999999999999</v>
          </cell>
          <cell r="L80">
            <v>85.192470588199996</v>
          </cell>
          <cell r="M80">
            <v>24.24</v>
          </cell>
          <cell r="O80">
            <v>2.0099999999999998</v>
          </cell>
          <cell r="R80">
            <v>303.60000000000002</v>
          </cell>
          <cell r="S80">
            <v>72.739999999999995</v>
          </cell>
          <cell r="U80">
            <v>64</v>
          </cell>
          <cell r="X80" t="str">
            <v>AUX. CRECHE I</v>
          </cell>
        </row>
        <row r="81">
          <cell r="C81" t="str">
            <v>HOSPITAL MESTRE VITALINO (COVID-19)</v>
          </cell>
          <cell r="E81" t="str">
            <v>JOSILENE MARIA DA SILVA</v>
          </cell>
          <cell r="F81" t="str">
            <v>2 - Outros Profissionais da Saúde</v>
          </cell>
          <cell r="G81">
            <v>322205</v>
          </cell>
          <cell r="H81" t="str">
            <v>07/2020</v>
          </cell>
          <cell r="J81">
            <v>152.97999999999999</v>
          </cell>
          <cell r="L81">
            <v>85.192470588199996</v>
          </cell>
          <cell r="M81">
            <v>24.24</v>
          </cell>
          <cell r="O81">
            <v>2.0099999999999998</v>
          </cell>
        </row>
        <row r="82">
          <cell r="C82" t="str">
            <v>HOSPITAL MESTRE VITALINO (COVID-19)</v>
          </cell>
          <cell r="E82" t="str">
            <v>JOYCE ARAUJO SOUZA</v>
          </cell>
          <cell r="F82" t="str">
            <v>2 - Outros Profissionais da Saúde</v>
          </cell>
          <cell r="G82">
            <v>322205</v>
          </cell>
          <cell r="H82" t="str">
            <v>07/2020</v>
          </cell>
          <cell r="J82">
            <v>145.69999999999999</v>
          </cell>
          <cell r="L82">
            <v>85.192470588199996</v>
          </cell>
          <cell r="M82">
            <v>24.24</v>
          </cell>
          <cell r="O82">
            <v>2.0099999999999998</v>
          </cell>
        </row>
        <row r="83">
          <cell r="C83" t="str">
            <v>HOSPITAL MESTRE VITALINO (COVID-19)</v>
          </cell>
          <cell r="E83" t="str">
            <v>JUCILENE RENATA SANTOS CORDEIRO</v>
          </cell>
          <cell r="F83" t="str">
            <v>2 - Outros Profissionais da Saúde</v>
          </cell>
          <cell r="G83">
            <v>322205</v>
          </cell>
          <cell r="H83" t="str">
            <v>07/2020</v>
          </cell>
          <cell r="J83">
            <v>152.38</v>
          </cell>
          <cell r="L83">
            <v>85.192470588199996</v>
          </cell>
          <cell r="M83">
            <v>24.24</v>
          </cell>
          <cell r="O83">
            <v>2.0099999999999998</v>
          </cell>
          <cell r="U83">
            <v>64</v>
          </cell>
          <cell r="X83" t="str">
            <v>AUX. CRECHE I</v>
          </cell>
        </row>
        <row r="84">
          <cell r="C84" t="str">
            <v>HOSPITAL MESTRE VITALINO (COVID-19)</v>
          </cell>
          <cell r="E84" t="str">
            <v>JULIANA ANDRESSA DA SILVA MOURA</v>
          </cell>
          <cell r="F84" t="str">
            <v>2 - Outros Profissionais da Saúde</v>
          </cell>
          <cell r="G84">
            <v>322205</v>
          </cell>
          <cell r="H84" t="str">
            <v>07/2020</v>
          </cell>
          <cell r="J84">
            <v>142.59</v>
          </cell>
          <cell r="L84">
            <v>0</v>
          </cell>
          <cell r="O84">
            <v>2.0099999999999998</v>
          </cell>
        </row>
        <row r="85">
          <cell r="C85" t="str">
            <v>HOSPITAL MESTRE VITALINO (COVID-19)</v>
          </cell>
          <cell r="E85" t="str">
            <v>JULIANA DOS SANTOS</v>
          </cell>
          <cell r="F85" t="str">
            <v>2 - Outros Profissionais da Saúde</v>
          </cell>
          <cell r="G85">
            <v>322205</v>
          </cell>
          <cell r="H85" t="str">
            <v>07/2020</v>
          </cell>
          <cell r="J85">
            <v>147.65</v>
          </cell>
          <cell r="L85">
            <v>85.192470588199996</v>
          </cell>
          <cell r="M85">
            <v>24.24</v>
          </cell>
          <cell r="O85">
            <v>2.0099999999999998</v>
          </cell>
        </row>
        <row r="86">
          <cell r="C86" t="str">
            <v>HOSPITAL MESTRE VITALINO (COVID-19)</v>
          </cell>
          <cell r="E86" t="str">
            <v>JULIANA VALADARES DE SIQUEIRA</v>
          </cell>
          <cell r="F86" t="str">
            <v>1 - Médico</v>
          </cell>
          <cell r="G86">
            <v>225125</v>
          </cell>
          <cell r="H86" t="str">
            <v>07/2020</v>
          </cell>
          <cell r="J86">
            <v>847.37</v>
          </cell>
          <cell r="L86">
            <v>85.192470588199996</v>
          </cell>
          <cell r="M86">
            <v>2.74</v>
          </cell>
          <cell r="O86">
            <v>6.13</v>
          </cell>
          <cell r="P86">
            <v>1.23</v>
          </cell>
        </row>
        <row r="87">
          <cell r="C87" t="str">
            <v>HOSPITAL MESTRE VITALINO (COVID-19)</v>
          </cell>
          <cell r="E87" t="str">
            <v>KARINA CARLA GOMES BEZERRA</v>
          </cell>
          <cell r="F87" t="str">
            <v>2 - Outros Profissionais da Saúde</v>
          </cell>
          <cell r="G87">
            <v>322205</v>
          </cell>
          <cell r="H87" t="str">
            <v>07/2020</v>
          </cell>
          <cell r="J87">
            <v>148.84</v>
          </cell>
          <cell r="L87">
            <v>85.192470588199996</v>
          </cell>
          <cell r="M87">
            <v>24.24</v>
          </cell>
          <cell r="O87">
            <v>2.0099999999999998</v>
          </cell>
        </row>
        <row r="88">
          <cell r="C88" t="str">
            <v>HOSPITAL MESTRE VITALINO (COVID-19)</v>
          </cell>
          <cell r="E88" t="str">
            <v>LAYNNE LOUISE COIMBRA MARQUES</v>
          </cell>
          <cell r="F88" t="str">
            <v>2 - Outros Profissionais da Saúde</v>
          </cell>
          <cell r="G88">
            <v>223505</v>
          </cell>
          <cell r="H88" t="str">
            <v>07/2020</v>
          </cell>
          <cell r="J88">
            <v>330.75</v>
          </cell>
          <cell r="L88">
            <v>85.192470588199996</v>
          </cell>
          <cell r="M88">
            <v>3.52</v>
          </cell>
          <cell r="O88">
            <v>1.68</v>
          </cell>
        </row>
        <row r="89">
          <cell r="C89" t="str">
            <v>HOSPITAL MESTRE VITALINO (COVID-19)</v>
          </cell>
          <cell r="E89" t="str">
            <v>LETICIA MARIA DA SILVA</v>
          </cell>
          <cell r="F89" t="str">
            <v>2 - Outros Profissionais da Saúde</v>
          </cell>
          <cell r="G89">
            <v>322205</v>
          </cell>
          <cell r="H89" t="str">
            <v>07/2020</v>
          </cell>
          <cell r="J89">
            <v>129.27000000000001</v>
          </cell>
          <cell r="L89">
            <v>85.192470588199996</v>
          </cell>
          <cell r="M89">
            <v>24.24</v>
          </cell>
          <cell r="O89">
            <v>2.0099999999999998</v>
          </cell>
        </row>
        <row r="90">
          <cell r="C90" t="str">
            <v>HOSPITAL MESTRE VITALINO (COVID-19)</v>
          </cell>
          <cell r="E90" t="str">
            <v>LILIANE PRISCILA DE MELO SANTOS</v>
          </cell>
          <cell r="F90" t="str">
            <v>2 - Outros Profissionais da Saúde</v>
          </cell>
          <cell r="G90">
            <v>322205</v>
          </cell>
          <cell r="H90" t="str">
            <v>07/2020</v>
          </cell>
          <cell r="J90">
            <v>155.85</v>
          </cell>
          <cell r="L90">
            <v>85.192470588199996</v>
          </cell>
          <cell r="M90">
            <v>24.24</v>
          </cell>
          <cell r="O90">
            <v>2.0099999999999998</v>
          </cell>
        </row>
        <row r="91">
          <cell r="C91" t="str">
            <v>HOSPITAL MESTRE VITALINO (COVID-19)</v>
          </cell>
          <cell r="E91" t="str">
            <v>LINDALVA SIMAO DA SILVA BARROS</v>
          </cell>
          <cell r="F91" t="str">
            <v>2 - Outros Profissionais da Saúde</v>
          </cell>
          <cell r="G91">
            <v>322205</v>
          </cell>
          <cell r="H91" t="str">
            <v>07/2020</v>
          </cell>
          <cell r="J91">
            <v>151.33000000000001</v>
          </cell>
          <cell r="L91">
            <v>85.192470588199996</v>
          </cell>
          <cell r="M91">
            <v>24.24</v>
          </cell>
          <cell r="O91">
            <v>2.0099999999999998</v>
          </cell>
        </row>
        <row r="92">
          <cell r="C92" t="str">
            <v>HOSPITAL MESTRE VITALINO (COVID-19)</v>
          </cell>
          <cell r="E92" t="str">
            <v>LUCICLEIDE DE ANDRADE SOUZA</v>
          </cell>
          <cell r="F92" t="str">
            <v>2 - Outros Profissionais da Saúde</v>
          </cell>
          <cell r="G92">
            <v>322205</v>
          </cell>
          <cell r="H92" t="str">
            <v>07/2020</v>
          </cell>
          <cell r="J92">
            <v>35.76</v>
          </cell>
          <cell r="L92">
            <v>85.192470588199996</v>
          </cell>
          <cell r="M92">
            <v>5.65</v>
          </cell>
          <cell r="O92">
            <v>2.0099999999999998</v>
          </cell>
        </row>
        <row r="93">
          <cell r="C93" t="str">
            <v>HOSPITAL MESTRE VITALINO (COVID-19)</v>
          </cell>
          <cell r="E93" t="str">
            <v>LUIZ CARLOS DA SILVA SANTOS</v>
          </cell>
          <cell r="F93" t="str">
            <v>2 - Outros Profissionais da Saúde</v>
          </cell>
          <cell r="G93">
            <v>322205</v>
          </cell>
          <cell r="H93" t="str">
            <v>07/2020</v>
          </cell>
          <cell r="J93">
            <v>162.47999999999999</v>
          </cell>
          <cell r="L93">
            <v>0</v>
          </cell>
          <cell r="O93">
            <v>2.0099999999999998</v>
          </cell>
        </row>
        <row r="94">
          <cell r="C94" t="str">
            <v>HOSPITAL MESTRE VITALINO (COVID-19)</v>
          </cell>
          <cell r="E94" t="str">
            <v>LUIZ FABRICIO TAVARES</v>
          </cell>
          <cell r="F94" t="str">
            <v>2 - Outros Profissionais da Saúde</v>
          </cell>
          <cell r="G94">
            <v>322205</v>
          </cell>
          <cell r="H94" t="str">
            <v>07/2020</v>
          </cell>
          <cell r="J94">
            <v>156.57</v>
          </cell>
          <cell r="L94">
            <v>85.192470588199996</v>
          </cell>
          <cell r="M94">
            <v>24.24</v>
          </cell>
          <cell r="O94">
            <v>2.0099999999999998</v>
          </cell>
        </row>
        <row r="95">
          <cell r="C95" t="str">
            <v>HOSPITAL MESTRE VITALINO (COVID-19)</v>
          </cell>
          <cell r="E95" t="str">
            <v>LUIZ FERNANDO DE ANDRADE SILVA</v>
          </cell>
          <cell r="F95" t="str">
            <v>2 - Outros Profissionais da Saúde</v>
          </cell>
          <cell r="G95">
            <v>223505</v>
          </cell>
          <cell r="H95" t="str">
            <v>07/2020</v>
          </cell>
          <cell r="J95">
            <v>289.08</v>
          </cell>
          <cell r="L95">
            <v>0</v>
          </cell>
          <cell r="O95">
            <v>1.68</v>
          </cell>
        </row>
        <row r="96">
          <cell r="C96" t="str">
            <v>HOSPITAL MESTRE VITALINO (COVID-19)</v>
          </cell>
          <cell r="E96" t="str">
            <v>MAELEM DA SILVA MOTA</v>
          </cell>
          <cell r="F96" t="str">
            <v>2 - Outros Profissionais da Saúde</v>
          </cell>
          <cell r="G96">
            <v>322205</v>
          </cell>
          <cell r="H96" t="str">
            <v>07/2020</v>
          </cell>
          <cell r="J96">
            <v>151.56</v>
          </cell>
          <cell r="L96">
            <v>85.192470588199996</v>
          </cell>
          <cell r="M96">
            <v>24.24</v>
          </cell>
          <cell r="O96">
            <v>2.0099999999999998</v>
          </cell>
        </row>
        <row r="97">
          <cell r="C97" t="str">
            <v>HOSPITAL MESTRE VITALINO (COVID-19)</v>
          </cell>
          <cell r="E97" t="str">
            <v>MARCELO MENDES DA SILVA ARAUJO</v>
          </cell>
          <cell r="F97" t="str">
            <v>2 - Outros Profissionais da Saúde</v>
          </cell>
          <cell r="G97">
            <v>223505</v>
          </cell>
          <cell r="H97" t="str">
            <v>07/2020</v>
          </cell>
          <cell r="J97">
            <v>251.3</v>
          </cell>
          <cell r="L97">
            <v>85.192470588199996</v>
          </cell>
          <cell r="M97">
            <v>2.65</v>
          </cell>
          <cell r="O97">
            <v>1.68</v>
          </cell>
        </row>
        <row r="98">
          <cell r="C98" t="str">
            <v>HOSPITAL MESTRE VITALINO (COVID-19)</v>
          </cell>
          <cell r="E98" t="str">
            <v>MARCUS VINICIUS DE SOUZA PORTE</v>
          </cell>
          <cell r="F98" t="str">
            <v>1 - Médico</v>
          </cell>
          <cell r="G98">
            <v>225120</v>
          </cell>
          <cell r="H98" t="str">
            <v>07/2020</v>
          </cell>
          <cell r="J98">
            <v>986.97</v>
          </cell>
          <cell r="L98">
            <v>85.192470588199996</v>
          </cell>
          <cell r="M98">
            <v>2.74</v>
          </cell>
          <cell r="O98">
            <v>6.13</v>
          </cell>
          <cell r="P98">
            <v>1.23</v>
          </cell>
        </row>
        <row r="99">
          <cell r="C99" t="str">
            <v>HOSPITAL MESTRE VITALINO (COVID-19)</v>
          </cell>
          <cell r="E99" t="str">
            <v>MARIA ALINE DOS SANTOS LIMA AS</v>
          </cell>
          <cell r="F99" t="str">
            <v>2 - Outros Profissionais da Saúde</v>
          </cell>
          <cell r="G99">
            <v>322205</v>
          </cell>
          <cell r="H99" t="str">
            <v>07/2020</v>
          </cell>
          <cell r="J99">
            <v>161.91999999999999</v>
          </cell>
          <cell r="L99">
            <v>85.192470588199996</v>
          </cell>
          <cell r="M99">
            <v>24.24</v>
          </cell>
          <cell r="O99">
            <v>2.0099999999999998</v>
          </cell>
        </row>
        <row r="100">
          <cell r="C100" t="str">
            <v>HOSPITAL MESTRE VITALINO (COVID-19)</v>
          </cell>
          <cell r="E100" t="str">
            <v>MARIA APARECIDA DA SILVA LIRA</v>
          </cell>
          <cell r="F100" t="str">
            <v>2 - Outros Profissionais da Saúde</v>
          </cell>
          <cell r="G100">
            <v>322205</v>
          </cell>
          <cell r="H100" t="str">
            <v>07/2020</v>
          </cell>
          <cell r="J100">
            <v>153.69</v>
          </cell>
          <cell r="L100">
            <v>85.192470588199996</v>
          </cell>
          <cell r="M100">
            <v>24.24</v>
          </cell>
          <cell r="O100">
            <v>2.0099999999999998</v>
          </cell>
        </row>
        <row r="101">
          <cell r="C101" t="str">
            <v>HOSPITAL MESTRE VITALINO (COVID-19)</v>
          </cell>
          <cell r="E101" t="str">
            <v>MARIA APARECIDA MENEZES SILVA</v>
          </cell>
          <cell r="F101" t="str">
            <v>2 - Outros Profissionais da Saúde</v>
          </cell>
          <cell r="G101">
            <v>322205</v>
          </cell>
          <cell r="H101" t="str">
            <v>07/2020</v>
          </cell>
          <cell r="J101">
            <v>158.37</v>
          </cell>
          <cell r="L101">
            <v>85.192470588199996</v>
          </cell>
          <cell r="M101">
            <v>24.24</v>
          </cell>
          <cell r="O101">
            <v>2.0099999999999998</v>
          </cell>
          <cell r="U101">
            <v>64</v>
          </cell>
          <cell r="X101" t="str">
            <v>AUX. CRECHE I</v>
          </cell>
        </row>
        <row r="102">
          <cell r="C102" t="str">
            <v>HOSPITAL MESTRE VITALINO (COVID-19)</v>
          </cell>
          <cell r="E102" t="str">
            <v>MARIA BENILDA SOARES DA SILVA</v>
          </cell>
          <cell r="F102" t="str">
            <v>2 - Outros Profissionais da Saúde</v>
          </cell>
          <cell r="G102">
            <v>322205</v>
          </cell>
          <cell r="H102" t="str">
            <v>07/2020</v>
          </cell>
          <cell r="J102">
            <v>154.29</v>
          </cell>
          <cell r="L102">
            <v>85.192470588199996</v>
          </cell>
          <cell r="M102">
            <v>24.24</v>
          </cell>
          <cell r="O102">
            <v>2.0099999999999998</v>
          </cell>
          <cell r="U102">
            <v>64</v>
          </cell>
          <cell r="X102" t="str">
            <v>AUX. CRECHE I</v>
          </cell>
        </row>
        <row r="103">
          <cell r="C103" t="str">
            <v>HOSPITAL MESTRE VITALINO (COVID-19)</v>
          </cell>
          <cell r="E103" t="str">
            <v>MARIA DE FATIMA FERRAZ DA SILVA</v>
          </cell>
          <cell r="F103" t="str">
            <v>2 - Outros Profissionais da Saúde</v>
          </cell>
          <cell r="G103">
            <v>322205</v>
          </cell>
          <cell r="H103" t="str">
            <v>07/2020</v>
          </cell>
          <cell r="J103">
            <v>160.69</v>
          </cell>
          <cell r="L103">
            <v>85.192470588199996</v>
          </cell>
          <cell r="M103">
            <v>24.24</v>
          </cell>
          <cell r="O103">
            <v>2.0099999999999998</v>
          </cell>
          <cell r="U103">
            <v>64</v>
          </cell>
          <cell r="X103" t="str">
            <v>AUX.CRECHE II</v>
          </cell>
        </row>
        <row r="104">
          <cell r="C104" t="str">
            <v>HOSPITAL MESTRE VITALINO (COVID-19)</v>
          </cell>
          <cell r="E104" t="str">
            <v>MARIA DE FATIMA SANTOS NOGUEIR</v>
          </cell>
          <cell r="F104" t="str">
            <v>2 - Outros Profissionais da Saúde</v>
          </cell>
          <cell r="G104">
            <v>322205</v>
          </cell>
          <cell r="H104" t="str">
            <v>07/2020</v>
          </cell>
          <cell r="J104">
            <v>136.03</v>
          </cell>
          <cell r="L104">
            <v>85.192470588199996</v>
          </cell>
          <cell r="M104">
            <v>24.24</v>
          </cell>
          <cell r="O104">
            <v>2.0099999999999998</v>
          </cell>
        </row>
        <row r="105">
          <cell r="C105" t="str">
            <v>HOSPITAL MESTRE VITALINO (COVID-19)</v>
          </cell>
          <cell r="E105" t="str">
            <v>MARIA JOSE FILHA</v>
          </cell>
          <cell r="F105" t="str">
            <v>2 - Outros Profissionais da Saúde</v>
          </cell>
          <cell r="G105">
            <v>322205</v>
          </cell>
          <cell r="H105" t="str">
            <v>07/2020</v>
          </cell>
          <cell r="J105">
            <v>154.66</v>
          </cell>
          <cell r="L105">
            <v>85.192470588199996</v>
          </cell>
          <cell r="M105">
            <v>24.24</v>
          </cell>
          <cell r="O105">
            <v>2.0099999999999998</v>
          </cell>
          <cell r="R105">
            <v>211.2</v>
          </cell>
          <cell r="S105">
            <v>72.739999999999995</v>
          </cell>
        </row>
        <row r="106">
          <cell r="C106" t="str">
            <v>HOSPITAL MESTRE VITALINO (COVID-19)</v>
          </cell>
          <cell r="E106" t="str">
            <v>MARIA JULIANA DA SILVA LIMA</v>
          </cell>
          <cell r="F106" t="str">
            <v>2 - Outros Profissionais da Saúde</v>
          </cell>
          <cell r="G106">
            <v>322205</v>
          </cell>
          <cell r="H106" t="str">
            <v>07/2020</v>
          </cell>
          <cell r="J106">
            <v>148.02000000000001</v>
          </cell>
          <cell r="L106">
            <v>0</v>
          </cell>
          <cell r="O106">
            <v>2.0099999999999998</v>
          </cell>
          <cell r="U106">
            <v>64</v>
          </cell>
          <cell r="X106" t="str">
            <v>AUX. CRECHE I</v>
          </cell>
        </row>
        <row r="107">
          <cell r="C107" t="str">
            <v>HOSPITAL MESTRE VITALINO (COVID-19)</v>
          </cell>
          <cell r="E107" t="str">
            <v>MARIA MADALENA ATAIDE DE SANTANA SILVA</v>
          </cell>
          <cell r="F107" t="str">
            <v>2 - Outros Profissionais da Saúde</v>
          </cell>
          <cell r="G107">
            <v>322205</v>
          </cell>
          <cell r="H107" t="str">
            <v>07/2020</v>
          </cell>
          <cell r="J107">
            <v>169.59</v>
          </cell>
          <cell r="L107">
            <v>85.192470588199996</v>
          </cell>
          <cell r="M107">
            <v>24.24</v>
          </cell>
          <cell r="O107">
            <v>2.0099999999999998</v>
          </cell>
          <cell r="U107">
            <v>64</v>
          </cell>
          <cell r="X107" t="str">
            <v>AUX. CRECHE I</v>
          </cell>
        </row>
        <row r="108">
          <cell r="C108" t="str">
            <v>HOSPITAL MESTRE VITALINO (COVID-19)</v>
          </cell>
          <cell r="E108" t="str">
            <v>MARIA MICHELE ALVES</v>
          </cell>
          <cell r="F108" t="str">
            <v>2 - Outros Profissionais da Saúde</v>
          </cell>
          <cell r="G108">
            <v>322205</v>
          </cell>
          <cell r="H108" t="str">
            <v>07/2020</v>
          </cell>
          <cell r="J108">
            <v>152.02000000000001</v>
          </cell>
          <cell r="L108">
            <v>85.192470588199996</v>
          </cell>
          <cell r="M108">
            <v>24.24</v>
          </cell>
          <cell r="O108">
            <v>2.0099999999999998</v>
          </cell>
        </row>
        <row r="109">
          <cell r="C109" t="str">
            <v>HOSPITAL MESTRE VITALINO (COVID-19)</v>
          </cell>
          <cell r="E109" t="str">
            <v>MARIA MIRIAM MOTA DA SILVA</v>
          </cell>
          <cell r="F109" t="str">
            <v>2 - Outros Profissionais da Saúde</v>
          </cell>
          <cell r="G109">
            <v>223505</v>
          </cell>
          <cell r="H109" t="str">
            <v>07/2020</v>
          </cell>
          <cell r="J109">
            <v>272.64</v>
          </cell>
          <cell r="L109">
            <v>85.192470588199996</v>
          </cell>
          <cell r="M109">
            <v>2.65</v>
          </cell>
          <cell r="O109">
            <v>1.68</v>
          </cell>
        </row>
        <row r="110">
          <cell r="C110" t="str">
            <v>HOSPITAL MESTRE VITALINO (COVID-19)</v>
          </cell>
          <cell r="E110" t="str">
            <v>MARIA ROSANGELA DA SILVA</v>
          </cell>
          <cell r="F110" t="str">
            <v>2 - Outros Profissionais da Saúde</v>
          </cell>
          <cell r="G110">
            <v>322205</v>
          </cell>
          <cell r="H110" t="str">
            <v>07/2020</v>
          </cell>
          <cell r="J110">
            <v>90.11</v>
          </cell>
          <cell r="L110">
            <v>0</v>
          </cell>
          <cell r="O110">
            <v>2.0099999999999998</v>
          </cell>
        </row>
        <row r="111">
          <cell r="C111" t="str">
            <v>HOSPITAL MESTRE VITALINO (COVID-19)</v>
          </cell>
          <cell r="E111" t="str">
            <v>MARIANA VERAS DE SIQUEIRA</v>
          </cell>
          <cell r="F111" t="str">
            <v>2 - Outros Profissionais da Saúde</v>
          </cell>
          <cell r="G111">
            <v>223505</v>
          </cell>
          <cell r="H111" t="str">
            <v>07/2020</v>
          </cell>
          <cell r="J111">
            <v>32.93</v>
          </cell>
          <cell r="L111">
            <v>85.192470588199996</v>
          </cell>
          <cell r="M111">
            <v>0.34</v>
          </cell>
          <cell r="O111">
            <v>1.68</v>
          </cell>
        </row>
        <row r="112">
          <cell r="C112" t="str">
            <v>HOSPITAL MESTRE VITALINO (COVID-19)</v>
          </cell>
          <cell r="E112" t="str">
            <v>MARILIA GABRIELLE P SOUZA DE MACEDO</v>
          </cell>
          <cell r="F112" t="str">
            <v>2 - Outros Profissionais da Saúde</v>
          </cell>
          <cell r="G112">
            <v>223505</v>
          </cell>
          <cell r="H112" t="str">
            <v>07/2020</v>
          </cell>
          <cell r="J112">
            <v>316.33999999999997</v>
          </cell>
          <cell r="L112">
            <v>85.192470588199996</v>
          </cell>
          <cell r="M112">
            <v>3.3</v>
          </cell>
          <cell r="O112">
            <v>1.68</v>
          </cell>
        </row>
        <row r="113">
          <cell r="C113" t="str">
            <v>HOSPITAL MESTRE VITALINO (COVID-19)</v>
          </cell>
          <cell r="E113" t="str">
            <v>MARILIA MENDES DOS SANTOS</v>
          </cell>
          <cell r="F113" t="str">
            <v>2 - Outros Profissionais da Saúde</v>
          </cell>
          <cell r="G113">
            <v>223505</v>
          </cell>
          <cell r="H113" t="str">
            <v>07/2020</v>
          </cell>
          <cell r="J113">
            <v>243.55</v>
          </cell>
          <cell r="L113">
            <v>85.192470588199996</v>
          </cell>
          <cell r="M113">
            <v>2.65</v>
          </cell>
          <cell r="O113">
            <v>1.68</v>
          </cell>
        </row>
        <row r="114">
          <cell r="C114" t="str">
            <v>HOSPITAL MESTRE VITALINO (COVID-19)</v>
          </cell>
          <cell r="E114" t="str">
            <v>MARLON LEANDRO BOTELHO</v>
          </cell>
          <cell r="F114" t="str">
            <v>2 - Outros Profissionais da Saúde</v>
          </cell>
          <cell r="G114">
            <v>223505</v>
          </cell>
          <cell r="H114" t="str">
            <v>07/2020</v>
          </cell>
          <cell r="J114">
            <v>245.8</v>
          </cell>
          <cell r="L114">
            <v>85.192470588199996</v>
          </cell>
          <cell r="M114">
            <v>2.65</v>
          </cell>
          <cell r="O114">
            <v>1.68</v>
          </cell>
        </row>
        <row r="115">
          <cell r="C115" t="str">
            <v>HOSPITAL MESTRE VITALINO (COVID-19)</v>
          </cell>
          <cell r="E115" t="str">
            <v>MATHEUS HENRIQUE SANTOS CLEMENTE</v>
          </cell>
          <cell r="F115" t="str">
            <v>2 - Outros Profissionais da Saúde</v>
          </cell>
          <cell r="G115">
            <v>223505</v>
          </cell>
          <cell r="H115" t="str">
            <v>07/2020</v>
          </cell>
          <cell r="J115">
            <v>231.85</v>
          </cell>
          <cell r="L115">
            <v>0</v>
          </cell>
          <cell r="O115">
            <v>1.68</v>
          </cell>
        </row>
        <row r="116">
          <cell r="C116" t="str">
            <v>HOSPITAL MESTRE VITALINO (COVID-19)</v>
          </cell>
          <cell r="E116" t="str">
            <v>MIKAELE GOMES DA SILVA</v>
          </cell>
          <cell r="F116" t="str">
            <v>2 - Outros Profissionais da Saúde</v>
          </cell>
          <cell r="G116">
            <v>322205</v>
          </cell>
          <cell r="H116" t="str">
            <v>07/2020</v>
          </cell>
          <cell r="J116">
            <v>171.53</v>
          </cell>
          <cell r="L116">
            <v>85.192470588199996</v>
          </cell>
          <cell r="M116">
            <v>24.24</v>
          </cell>
          <cell r="O116">
            <v>2.0099999999999998</v>
          </cell>
        </row>
        <row r="117">
          <cell r="C117" t="str">
            <v>HOSPITAL MESTRE VITALINO (COVID-19)</v>
          </cell>
          <cell r="E117" t="str">
            <v>MILCA SILICIA MORAIS PESSOA</v>
          </cell>
          <cell r="F117" t="str">
            <v>2 - Outros Profissionais da Saúde</v>
          </cell>
          <cell r="G117">
            <v>223505</v>
          </cell>
          <cell r="H117" t="str">
            <v>07/2020</v>
          </cell>
          <cell r="J117">
            <v>253.65</v>
          </cell>
          <cell r="L117">
            <v>0</v>
          </cell>
          <cell r="O117">
            <v>1.68</v>
          </cell>
        </row>
        <row r="118">
          <cell r="C118" t="str">
            <v>HOSPITAL MESTRE VITALINO (COVID-19)</v>
          </cell>
          <cell r="E118" t="str">
            <v>MONALIZA CRISTINA RODRIGUES DA SILVA</v>
          </cell>
          <cell r="F118" t="str">
            <v>2 - Outros Profissionais da Saúde</v>
          </cell>
          <cell r="G118">
            <v>223505</v>
          </cell>
          <cell r="H118" t="str">
            <v>07/2020</v>
          </cell>
          <cell r="J118">
            <v>289.77999999999997</v>
          </cell>
          <cell r="L118">
            <v>85.192470588199996</v>
          </cell>
          <cell r="M118">
            <v>3.3</v>
          </cell>
          <cell r="O118">
            <v>1.68</v>
          </cell>
        </row>
        <row r="119">
          <cell r="C119" t="str">
            <v>HOSPITAL MESTRE VITALINO (COVID-19)</v>
          </cell>
          <cell r="E119" t="str">
            <v>NATHALIA MARIA BARBOSA</v>
          </cell>
          <cell r="F119" t="str">
            <v>2 - Outros Profissionais da Saúde</v>
          </cell>
          <cell r="G119">
            <v>322205</v>
          </cell>
          <cell r="H119" t="str">
            <v>07/2020</v>
          </cell>
          <cell r="J119">
            <v>119.47</v>
          </cell>
          <cell r="L119">
            <v>85.192470588199996</v>
          </cell>
          <cell r="M119">
            <v>24.24</v>
          </cell>
          <cell r="O119">
            <v>2.0099999999999998</v>
          </cell>
          <cell r="U119">
            <v>64</v>
          </cell>
          <cell r="X119" t="str">
            <v>AUX. CRECHE I</v>
          </cell>
        </row>
        <row r="120">
          <cell r="C120" t="str">
            <v>HOSPITAL MESTRE VITALINO (COVID-19)</v>
          </cell>
          <cell r="E120" t="str">
            <v>NAYARA GOMES DA SILVA FERREIRA</v>
          </cell>
          <cell r="F120" t="str">
            <v>2 - Outros Profissionais da Saúde</v>
          </cell>
          <cell r="G120">
            <v>322205</v>
          </cell>
          <cell r="H120" t="str">
            <v>07/2020</v>
          </cell>
          <cell r="J120">
            <v>145.71</v>
          </cell>
          <cell r="L120">
            <v>85.192470588199996</v>
          </cell>
          <cell r="M120">
            <v>24.24</v>
          </cell>
          <cell r="O120">
            <v>2.0099999999999998</v>
          </cell>
        </row>
        <row r="121">
          <cell r="C121" t="str">
            <v>HOSPITAL MESTRE VITALINO (COVID-19)</v>
          </cell>
          <cell r="E121" t="str">
            <v>NYEJE PEREIRA DOS SANTOS</v>
          </cell>
          <cell r="F121" t="str">
            <v>2 - Outros Profissionais da Saúde</v>
          </cell>
          <cell r="G121">
            <v>223505</v>
          </cell>
          <cell r="H121" t="str">
            <v>07/2020</v>
          </cell>
          <cell r="J121">
            <v>320.27</v>
          </cell>
          <cell r="L121">
            <v>85.192470588199996</v>
          </cell>
          <cell r="M121">
            <v>3.52</v>
          </cell>
          <cell r="O121">
            <v>1.68</v>
          </cell>
          <cell r="R121">
            <v>151.80000000000001</v>
          </cell>
          <cell r="S121">
            <v>141.07</v>
          </cell>
          <cell r="U121">
            <v>206.56</v>
          </cell>
          <cell r="X121" t="str">
            <v xml:space="preserve">AUX. CRECHE I, AUX.CRECHE II </v>
          </cell>
        </row>
        <row r="122">
          <cell r="C122" t="str">
            <v>HOSPITAL MESTRE VITALINO (COVID-19)</v>
          </cell>
          <cell r="E122" t="str">
            <v>OSMUNDO JOSÉ BEZERRA XAVIER</v>
          </cell>
          <cell r="F122" t="str">
            <v>1 - Médico</v>
          </cell>
          <cell r="G122">
            <v>225125</v>
          </cell>
          <cell r="H122" t="str">
            <v>07/2020</v>
          </cell>
          <cell r="J122">
            <v>708.76</v>
          </cell>
          <cell r="L122">
            <v>85.192470588199996</v>
          </cell>
          <cell r="M122">
            <v>2.74</v>
          </cell>
          <cell r="O122">
            <v>6.13</v>
          </cell>
          <cell r="P122">
            <v>1.23</v>
          </cell>
        </row>
        <row r="123">
          <cell r="C123" t="str">
            <v>HOSPITAL MESTRE VITALINO (COVID-19)</v>
          </cell>
          <cell r="E123" t="str">
            <v>PATRICIA CARLA MORAIS SILVA BAPTISTA</v>
          </cell>
          <cell r="F123" t="str">
            <v>2 - Outros Profissionais da Saúde</v>
          </cell>
          <cell r="G123">
            <v>322205</v>
          </cell>
          <cell r="H123" t="str">
            <v>07/2020</v>
          </cell>
          <cell r="J123">
            <v>150.61000000000001</v>
          </cell>
          <cell r="L123">
            <v>85.192470588199996</v>
          </cell>
          <cell r="M123">
            <v>24.24</v>
          </cell>
          <cell r="O123">
            <v>2.0099999999999998</v>
          </cell>
        </row>
        <row r="124">
          <cell r="C124" t="str">
            <v>HOSPITAL MESTRE VITALINO (COVID-19)</v>
          </cell>
          <cell r="E124" t="str">
            <v>PAULO ADERSON SOBREIRA MAGALHAES DE CARVALHO</v>
          </cell>
          <cell r="F124" t="str">
            <v>1 - Médico</v>
          </cell>
          <cell r="G124">
            <v>225120</v>
          </cell>
          <cell r="H124" t="str">
            <v>07/2020</v>
          </cell>
          <cell r="J124">
            <v>1450.26</v>
          </cell>
          <cell r="L124">
            <v>85.192470588199996</v>
          </cell>
          <cell r="M124">
            <v>2.74</v>
          </cell>
          <cell r="O124">
            <v>6.13</v>
          </cell>
          <cell r="P124">
            <v>1.23</v>
          </cell>
        </row>
        <row r="125">
          <cell r="C125" t="str">
            <v>HOSPITAL MESTRE VITALINO (COVID-19)</v>
          </cell>
          <cell r="E125" t="str">
            <v>PRISCILLA JOYCE DA SILVA</v>
          </cell>
          <cell r="F125" t="str">
            <v>2 - Outros Profissionais da Saúde</v>
          </cell>
          <cell r="G125">
            <v>223505</v>
          </cell>
          <cell r="H125" t="str">
            <v>07/2020</v>
          </cell>
          <cell r="J125">
            <v>242.53</v>
          </cell>
          <cell r="L125">
            <v>85.192470588199996</v>
          </cell>
          <cell r="M125">
            <v>2.65</v>
          </cell>
          <cell r="O125">
            <v>1.68</v>
          </cell>
        </row>
        <row r="126">
          <cell r="C126" t="str">
            <v>HOSPITAL MESTRE VITALINO (COVID-19)</v>
          </cell>
          <cell r="E126" t="str">
            <v>RAYANNE DA SILVA XAVIER</v>
          </cell>
          <cell r="F126" t="str">
            <v>2 - Outros Profissionais da Saúde</v>
          </cell>
          <cell r="G126">
            <v>322205</v>
          </cell>
          <cell r="H126" t="str">
            <v>07/2020</v>
          </cell>
          <cell r="J126">
            <v>166.45</v>
          </cell>
          <cell r="L126">
            <v>85.192470588199996</v>
          </cell>
          <cell r="M126">
            <v>24.24</v>
          </cell>
          <cell r="O126">
            <v>2.0099999999999998</v>
          </cell>
        </row>
        <row r="127">
          <cell r="C127" t="str">
            <v>HOSPITAL MESTRE VITALINO (COVID-19)</v>
          </cell>
          <cell r="E127" t="str">
            <v>REGINA CARLA FERREIRA GOMES</v>
          </cell>
          <cell r="F127" t="str">
            <v>2 - Outros Profissionais da Saúde</v>
          </cell>
          <cell r="G127">
            <v>322205</v>
          </cell>
          <cell r="H127" t="str">
            <v>07/2020</v>
          </cell>
          <cell r="J127">
            <v>158.35</v>
          </cell>
          <cell r="L127">
            <v>0</v>
          </cell>
          <cell r="O127">
            <v>2.0099999999999998</v>
          </cell>
          <cell r="U127">
            <v>64</v>
          </cell>
          <cell r="X127" t="str">
            <v>AUX. CRECHE I</v>
          </cell>
        </row>
        <row r="128">
          <cell r="C128" t="str">
            <v>HOSPITAL MESTRE VITALINO (COVID-19)</v>
          </cell>
          <cell r="E128" t="str">
            <v>ROBERTA MIRANDA SALGADO MELO</v>
          </cell>
          <cell r="F128" t="str">
            <v>2 - Outros Profissionais da Saúde</v>
          </cell>
          <cell r="G128">
            <v>223505</v>
          </cell>
          <cell r="H128" t="str">
            <v>07/2020</v>
          </cell>
          <cell r="J128">
            <v>313.18</v>
          </cell>
          <cell r="L128">
            <v>85.192470588199996</v>
          </cell>
          <cell r="M128">
            <v>3.3</v>
          </cell>
          <cell r="O128">
            <v>1.68</v>
          </cell>
        </row>
        <row r="129">
          <cell r="C129" t="str">
            <v>HOSPITAL MESTRE VITALINO (COVID-19)</v>
          </cell>
          <cell r="E129" t="str">
            <v>RODRIGO SANTIAGO MOREIRA</v>
          </cell>
          <cell r="F129" t="str">
            <v>1 - Médico</v>
          </cell>
          <cell r="G129">
            <v>225150</v>
          </cell>
          <cell r="H129" t="str">
            <v>07/2020</v>
          </cell>
          <cell r="J129">
            <v>986.97</v>
          </cell>
          <cell r="L129">
            <v>85.192470588199996</v>
          </cell>
          <cell r="M129">
            <v>2.74</v>
          </cell>
          <cell r="O129">
            <v>6.13</v>
          </cell>
          <cell r="P129">
            <v>1.23</v>
          </cell>
        </row>
        <row r="130">
          <cell r="C130" t="str">
            <v>HOSPITAL MESTRE VITALINO (COVID-19)</v>
          </cell>
          <cell r="E130" t="str">
            <v>RONALDO ALVES DE SOUTO</v>
          </cell>
          <cell r="F130" t="str">
            <v>1 - Médico</v>
          </cell>
          <cell r="G130">
            <v>225125</v>
          </cell>
          <cell r="H130" t="str">
            <v>07/2020</v>
          </cell>
          <cell r="J130">
            <v>1807.37</v>
          </cell>
          <cell r="L130">
            <v>85.192470588199996</v>
          </cell>
          <cell r="M130">
            <v>2.74</v>
          </cell>
          <cell r="O130">
            <v>6.13</v>
          </cell>
          <cell r="P130">
            <v>1.23</v>
          </cell>
        </row>
        <row r="131">
          <cell r="C131" t="str">
            <v>HOSPITAL MESTRE VITALINO (COVID-19)</v>
          </cell>
          <cell r="E131" t="str">
            <v>SAIONARA RAYANE DA SILVA RAMOS</v>
          </cell>
          <cell r="F131" t="str">
            <v>2 - Outros Profissionais da Saúde</v>
          </cell>
          <cell r="G131">
            <v>322205</v>
          </cell>
          <cell r="H131" t="str">
            <v>07/2020</v>
          </cell>
          <cell r="J131">
            <v>97.46</v>
          </cell>
          <cell r="L131">
            <v>85.192470588199996</v>
          </cell>
          <cell r="M131">
            <v>13.74</v>
          </cell>
          <cell r="O131">
            <v>2.0099999999999998</v>
          </cell>
        </row>
        <row r="132">
          <cell r="C132" t="str">
            <v>HOSPITAL MESTRE VITALINO (COVID-19)</v>
          </cell>
          <cell r="E132" t="str">
            <v>SAMUEL OLIVEIRA GONCALVES DA COSTA</v>
          </cell>
          <cell r="F132" t="str">
            <v>1 - Médico</v>
          </cell>
          <cell r="G132">
            <v>225150</v>
          </cell>
          <cell r="H132" t="str">
            <v>07/2020</v>
          </cell>
          <cell r="J132">
            <v>986.97</v>
          </cell>
          <cell r="L132">
            <v>85.192470588199996</v>
          </cell>
          <cell r="M132">
            <v>2.74</v>
          </cell>
          <cell r="O132">
            <v>6.13</v>
          </cell>
          <cell r="P132">
            <v>1.23</v>
          </cell>
        </row>
        <row r="133">
          <cell r="C133" t="str">
            <v>HOSPITAL MESTRE VITALINO (COVID-19)</v>
          </cell>
          <cell r="E133" t="str">
            <v>SIDNEY SOUZA ARAUJO RIBEIRO</v>
          </cell>
          <cell r="F133" t="str">
            <v>1 - Médico</v>
          </cell>
          <cell r="G133">
            <v>225150</v>
          </cell>
          <cell r="H133" t="str">
            <v>07/2020</v>
          </cell>
          <cell r="J133">
            <v>986.97</v>
          </cell>
          <cell r="L133">
            <v>85.192470588199996</v>
          </cell>
          <cell r="M133">
            <v>2.74</v>
          </cell>
          <cell r="O133">
            <v>6.13</v>
          </cell>
          <cell r="P133">
            <v>1.23</v>
          </cell>
        </row>
        <row r="134">
          <cell r="C134" t="str">
            <v>HOSPITAL MESTRE VITALINO (COVID-19)</v>
          </cell>
          <cell r="E134" t="str">
            <v>SILVANA ALVES DA SILVA</v>
          </cell>
          <cell r="F134" t="str">
            <v>2 - Outros Profissionais da Saúde</v>
          </cell>
          <cell r="G134">
            <v>322205</v>
          </cell>
          <cell r="H134" t="str">
            <v>07/2020</v>
          </cell>
          <cell r="J134">
            <v>132.85</v>
          </cell>
          <cell r="L134">
            <v>85.192470588199996</v>
          </cell>
          <cell r="M134">
            <v>24.24</v>
          </cell>
          <cell r="O134">
            <v>2.0099999999999998</v>
          </cell>
        </row>
        <row r="135">
          <cell r="C135" t="str">
            <v>HOSPITAL MESTRE VITALINO (COVID-19)</v>
          </cell>
          <cell r="E135" t="str">
            <v>SUZANDEYSE KALINE DA SILVA</v>
          </cell>
          <cell r="F135" t="str">
            <v>2 - Outros Profissionais da Saúde</v>
          </cell>
          <cell r="G135">
            <v>322205</v>
          </cell>
          <cell r="H135" t="str">
            <v>07/2020</v>
          </cell>
          <cell r="J135">
            <v>154.06</v>
          </cell>
          <cell r="L135">
            <v>85.192470588199996</v>
          </cell>
          <cell r="M135">
            <v>24.24</v>
          </cell>
          <cell r="O135">
            <v>2.0099999999999998</v>
          </cell>
        </row>
        <row r="136">
          <cell r="C136" t="str">
            <v>HOSPITAL MESTRE VITALINO (COVID-19)</v>
          </cell>
          <cell r="E136" t="str">
            <v>THAYSE RAYANNE SOUZA COSTA</v>
          </cell>
          <cell r="F136" t="str">
            <v>2 - Outros Profissionais da Saúde</v>
          </cell>
          <cell r="G136">
            <v>223505</v>
          </cell>
          <cell r="H136" t="str">
            <v>07/2020</v>
          </cell>
          <cell r="J136">
            <v>354.41</v>
          </cell>
          <cell r="L136">
            <v>0</v>
          </cell>
          <cell r="O136">
            <v>1.68</v>
          </cell>
        </row>
        <row r="137">
          <cell r="C137" t="str">
            <v>HOSPITAL MESTRE VITALINO (COVID-19)</v>
          </cell>
          <cell r="E137" t="str">
            <v>VALDEIR MIGUEL DE BARROS</v>
          </cell>
          <cell r="F137" t="str">
            <v>2 - Outros Profissionais da Saúde</v>
          </cell>
          <cell r="G137">
            <v>322205</v>
          </cell>
          <cell r="H137" t="str">
            <v>07/2020</v>
          </cell>
          <cell r="J137">
            <v>150.06</v>
          </cell>
          <cell r="L137">
            <v>85.192470588199996</v>
          </cell>
          <cell r="M137">
            <v>24.24</v>
          </cell>
          <cell r="O137">
            <v>2.0099999999999998</v>
          </cell>
          <cell r="R137">
            <v>151.80000000000001</v>
          </cell>
          <cell r="S137">
            <v>72.739999999999995</v>
          </cell>
        </row>
        <row r="138">
          <cell r="C138" t="str">
            <v>HOSPITAL MESTRE VITALINO (COVID-19)</v>
          </cell>
          <cell r="E138" t="str">
            <v>VANESSA CIPRIANO DO NASCIMENTO</v>
          </cell>
          <cell r="F138" t="str">
            <v>2 - Outros Profissionais da Saúde</v>
          </cell>
          <cell r="G138">
            <v>322205</v>
          </cell>
          <cell r="H138" t="str">
            <v>07/2020</v>
          </cell>
          <cell r="J138">
            <v>170.37</v>
          </cell>
          <cell r="L138">
            <v>85.192470588199996</v>
          </cell>
          <cell r="M138">
            <v>24.24</v>
          </cell>
          <cell r="O138">
            <v>2.0099999999999998</v>
          </cell>
        </row>
        <row r="139">
          <cell r="C139" t="str">
            <v>HOSPITAL MESTRE VITALINO (COVID-19)</v>
          </cell>
          <cell r="E139" t="str">
            <v>VANIA LIMA DE BRITO</v>
          </cell>
          <cell r="F139" t="str">
            <v>2 - Outros Profissionais da Saúde</v>
          </cell>
          <cell r="G139">
            <v>223505</v>
          </cell>
          <cell r="H139" t="str">
            <v>07/2020</v>
          </cell>
          <cell r="J139">
            <v>282.58999999999997</v>
          </cell>
          <cell r="L139">
            <v>85.192470588199996</v>
          </cell>
          <cell r="M139">
            <v>3.52</v>
          </cell>
          <cell r="O139">
            <v>1.68</v>
          </cell>
          <cell r="U139">
            <v>103.28</v>
          </cell>
          <cell r="X139" t="str">
            <v>AUX.CRECHE II</v>
          </cell>
        </row>
        <row r="140">
          <cell r="C140" t="str">
            <v>HOSPITAL MESTRE VITALINO (COVID-19)</v>
          </cell>
          <cell r="E140" t="str">
            <v>VANILDO BARBOSA BAYER JUNIOR</v>
          </cell>
          <cell r="F140" t="str">
            <v>1 - Médico</v>
          </cell>
          <cell r="G140">
            <v>225125</v>
          </cell>
          <cell r="H140" t="str">
            <v>07/2020</v>
          </cell>
          <cell r="J140">
            <v>112.98</v>
          </cell>
          <cell r="L140">
            <v>0</v>
          </cell>
          <cell r="O140">
            <v>6.13</v>
          </cell>
        </row>
        <row r="141">
          <cell r="C141" t="str">
            <v>HOSPITAL MESTRE VITALINO (COVID-19)</v>
          </cell>
          <cell r="E141" t="str">
            <v>VERA LUCIA FEITOSA BEZERRA</v>
          </cell>
          <cell r="F141" t="str">
            <v>2 - Outros Profissionais da Saúde</v>
          </cell>
          <cell r="G141">
            <v>322205</v>
          </cell>
          <cell r="H141" t="str">
            <v>07/2020</v>
          </cell>
          <cell r="J141">
            <v>151.81</v>
          </cell>
          <cell r="L141">
            <v>0</v>
          </cell>
          <cell r="O141">
            <v>2.0099999999999998</v>
          </cell>
        </row>
        <row r="142">
          <cell r="C142" t="str">
            <v>HOSPITAL MESTRE VITALINO (COVID-19)</v>
          </cell>
          <cell r="E142" t="str">
            <v>WANESSA BARROS DA SILVA</v>
          </cell>
          <cell r="F142" t="str">
            <v>2 - Outros Profissionais da Saúde</v>
          </cell>
          <cell r="G142">
            <v>223505</v>
          </cell>
          <cell r="H142" t="str">
            <v>07/2020</v>
          </cell>
          <cell r="J142">
            <v>149.94</v>
          </cell>
          <cell r="L142">
            <v>85.192470588199996</v>
          </cell>
          <cell r="M142">
            <v>1.68</v>
          </cell>
          <cell r="O142">
            <v>1.68</v>
          </cell>
        </row>
        <row r="143">
          <cell r="C143" t="str">
            <v>HOSPITAL MESTRE VITALINO (COVID-19)</v>
          </cell>
          <cell r="E143" t="str">
            <v>WEDJA KARLA DA SILVA ALVES</v>
          </cell>
          <cell r="F143" t="str">
            <v>2 - Outros Profissionais da Saúde</v>
          </cell>
          <cell r="G143">
            <v>223505</v>
          </cell>
          <cell r="H143" t="str">
            <v>07/2020</v>
          </cell>
          <cell r="J143">
            <v>275.7</v>
          </cell>
          <cell r="L143">
            <v>85.192470588199996</v>
          </cell>
          <cell r="M143">
            <v>3.52</v>
          </cell>
          <cell r="O143">
            <v>1.68</v>
          </cell>
        </row>
        <row r="144">
          <cell r="C144" t="str">
            <v>HOSPITAL MESTRE VITALINO (COVID-19)</v>
          </cell>
          <cell r="E144" t="str">
            <v>WEIDNA RAIANE DA SILVA</v>
          </cell>
          <cell r="F144" t="str">
            <v>2 - Outros Profissionais da Saúde</v>
          </cell>
          <cell r="G144">
            <v>322205</v>
          </cell>
          <cell r="H144" t="str">
            <v>07/2020</v>
          </cell>
          <cell r="J144">
            <v>164.6</v>
          </cell>
          <cell r="L144">
            <v>85.192470588199996</v>
          </cell>
          <cell r="M144">
            <v>24.24</v>
          </cell>
          <cell r="O144">
            <v>2.0099999999999998</v>
          </cell>
          <cell r="U144">
            <v>64</v>
          </cell>
          <cell r="X144" t="str">
            <v>AUX. CRECHE I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topLeftCell="D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10583920000800</v>
      </c>
      <c r="B3" s="10" t="str">
        <f>'[1]TCE - ANEXO III - Preencher'!C12</f>
        <v>HOSPITAL MESTRE VITALINO (COVID-19)</v>
      </c>
      <c r="C3" s="11"/>
      <c r="D3" s="12" t="str">
        <f>'[1]TCE - ANEXO III - Preencher'!E12</f>
        <v>ADEILMA SOUSA DE ANDRADE</v>
      </c>
      <c r="E3" s="10" t="str">
        <f>IF('[1]TCE - ANEXO III - Preencher'!F12="4 - Assistência Odontológica","2 - Outros Profissionais da Saúde",'[1]TCE - ANEXO II - Enviar TCE'!E2)</f>
        <v>2 - Outros Profissionais da Saúde</v>
      </c>
      <c r="F3" s="13">
        <f>'[1]TCE - ANEXO III - Preencher'!G12</f>
        <v>322205</v>
      </c>
      <c r="G3" s="14" t="str">
        <f>IF('[1]TCE - ANEXO III - Preencher'!H12="","",'[1]TCE - ANEXO III - Preencher'!H12)</f>
        <v>07/2020</v>
      </c>
      <c r="H3" s="15">
        <f>'[1]TCE - ANEXO III - Preencher'!I12</f>
        <v>0</v>
      </c>
      <c r="I3" s="15">
        <f>'[1]TCE - ANEXO III - Preencher'!J12</f>
        <v>173.23</v>
      </c>
      <c r="J3" s="15">
        <f>'[1]TCE - ANEXO III - Preencher'!K12</f>
        <v>0</v>
      </c>
      <c r="K3" s="16">
        <f>'[1]TCE - ANEXO III - Preencher'!L12</f>
        <v>85.192470588199996</v>
      </c>
      <c r="L3" s="16">
        <f>'[1]TCE - ANEXO III - Preencher'!M12</f>
        <v>24.24</v>
      </c>
      <c r="M3" s="16">
        <f>K3-L3</f>
        <v>60.952470588200001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>AUX. CRECHE I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300.19247058819997</v>
      </c>
    </row>
    <row r="4" spans="1:28" s="4" customFormat="1" x14ac:dyDescent="0.2">
      <c r="A4" s="9">
        <f>IFERROR(VLOOKUP(B4,'[1]DADOS (OCULTAR)'!$P$3:$R$53,3,0),"")</f>
        <v>10583920000800</v>
      </c>
      <c r="B4" s="10" t="str">
        <f>'[1]TCE - ANEXO III - Preencher'!C13</f>
        <v>HOSPITAL MESTRE VITALINO (COVID-19)</v>
      </c>
      <c r="C4" s="11"/>
      <c r="D4" s="12" t="str">
        <f>'[1]TCE - ANEXO III - Preencher'!E13</f>
        <v>ADINAELMA MARIA BEZERRA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 t="str">
        <f>IF('[1]TCE - ANEXO III - Preencher'!H13="","",'[1]TCE - ANEXO III - Preencher'!H13)</f>
        <v>07/2020</v>
      </c>
      <c r="H4" s="15">
        <f>'[1]TCE - ANEXO III - Preencher'!I13</f>
        <v>0</v>
      </c>
      <c r="I4" s="15">
        <f>'[1]TCE - ANEXO III - Preencher'!J13</f>
        <v>4.72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2.0099999999999998</v>
      </c>
      <c r="O4" s="16">
        <f>'[1]TCE - ANEXO III - Preencher'!P13</f>
        <v>0</v>
      </c>
      <c r="P4" s="17">
        <f t="shared" ref="P4:P67" si="2">N4-O4</f>
        <v>2.0099999999999998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6.7299999999999995</v>
      </c>
    </row>
    <row r="5" spans="1:28" s="4" customFormat="1" x14ac:dyDescent="0.2">
      <c r="A5" s="9">
        <f>IFERROR(VLOOKUP(B5,'[1]DADOS (OCULTAR)'!$P$3:$R$53,3,0),"")</f>
        <v>10583920000800</v>
      </c>
      <c r="B5" s="10" t="str">
        <f>'[1]TCE - ANEXO III - Preencher'!C14</f>
        <v>HOSPITAL MESTRE VITALINO (COVID-19)</v>
      </c>
      <c r="C5" s="11"/>
      <c r="D5" s="12" t="str">
        <f>'[1]TCE - ANEXO III - Preencher'!E14</f>
        <v>AGUEDA MARIA RAFAEL ARAUJO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322205</v>
      </c>
      <c r="G5" s="14" t="str">
        <f>IF('[1]TCE - ANEXO III - Preencher'!H14="","",'[1]TCE - ANEXO III - Preencher'!H14)</f>
        <v>07/2020</v>
      </c>
      <c r="H5" s="15">
        <f>'[1]TCE - ANEXO III - Preencher'!I14</f>
        <v>0</v>
      </c>
      <c r="I5" s="15">
        <f>'[1]TCE - ANEXO III - Preencher'!J14</f>
        <v>152.24</v>
      </c>
      <c r="J5" s="15">
        <f>'[1]TCE - ANEXO III - Preencher'!K14</f>
        <v>0</v>
      </c>
      <c r="K5" s="16">
        <f>'[1]TCE - ANEXO III - Preencher'!L14</f>
        <v>85.192470588199996</v>
      </c>
      <c r="L5" s="16">
        <f>'[1]TCE - ANEXO III - Preencher'!M14</f>
        <v>24.24</v>
      </c>
      <c r="M5" s="16">
        <f t="shared" si="1"/>
        <v>60.952470588200001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215.20247058820001</v>
      </c>
    </row>
    <row r="6" spans="1:28" s="4" customFormat="1" x14ac:dyDescent="0.2">
      <c r="A6" s="9">
        <f>IFERROR(VLOOKUP(B6,'[1]DADOS (OCULTAR)'!$P$3:$R$53,3,0),"")</f>
        <v>10583920000800</v>
      </c>
      <c r="B6" s="10" t="str">
        <f>'[1]TCE - ANEXO III - Preencher'!C15</f>
        <v>HOSPITAL MESTRE VITALINO (COVID-19)</v>
      </c>
      <c r="C6" s="11"/>
      <c r="D6" s="12" t="str">
        <f>'[1]TCE - ANEXO III - Preencher'!E15</f>
        <v>ALBERYS RYCK DA SILVA PEREIRA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 t="str">
        <f>IF('[1]TCE - ANEXO III - Preencher'!H15="","",'[1]TCE - ANEXO III - Preencher'!H15)</f>
        <v>07/2020</v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2.0099999999999998</v>
      </c>
    </row>
    <row r="7" spans="1:28" s="4" customFormat="1" x14ac:dyDescent="0.2">
      <c r="A7" s="9">
        <f>IFERROR(VLOOKUP(B7,'[1]DADOS (OCULTAR)'!$P$3:$R$53,3,0),"")</f>
        <v>10583920000800</v>
      </c>
      <c r="B7" s="10" t="str">
        <f>'[1]TCE - ANEXO III - Preencher'!C16</f>
        <v>HOSPITAL MESTRE VITALINO (COVID-19)</v>
      </c>
      <c r="C7" s="11"/>
      <c r="D7" s="12" t="str">
        <f>'[1]TCE - ANEXO III - Preencher'!E16</f>
        <v>ALDA PATRICIA DA SILVA PEREIRA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 t="str">
        <f>IF('[1]TCE - ANEXO III - Preencher'!H16="","",'[1]TCE - ANEXO III - Preencher'!H16)</f>
        <v>07/2020</v>
      </c>
      <c r="H7" s="15">
        <f>'[1]TCE - ANEXO III - Preencher'!I16</f>
        <v>0</v>
      </c>
      <c r="I7" s="15">
        <f>'[1]TCE - ANEXO III - Preencher'!J16</f>
        <v>154.25</v>
      </c>
      <c r="J7" s="15">
        <f>'[1]TCE - ANEXO III - Preencher'!K16</f>
        <v>0</v>
      </c>
      <c r="K7" s="16">
        <f>'[1]TCE - ANEXO III - Preencher'!L16</f>
        <v>85.192470588199996</v>
      </c>
      <c r="L7" s="16">
        <f>'[1]TCE - ANEXO III - Preencher'!M16</f>
        <v>24.24</v>
      </c>
      <c r="M7" s="16">
        <f t="shared" si="1"/>
        <v>60.952470588200001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217.21247058820001</v>
      </c>
    </row>
    <row r="8" spans="1:28" s="4" customFormat="1" x14ac:dyDescent="0.2">
      <c r="A8" s="9">
        <f>IFERROR(VLOOKUP(B8,'[1]DADOS (OCULTAR)'!$P$3:$R$53,3,0),"")</f>
        <v>10583920000800</v>
      </c>
      <c r="B8" s="10" t="str">
        <f>'[1]TCE - ANEXO III - Preencher'!C17</f>
        <v>HOSPITAL MESTRE VITALINO (COVID-19)</v>
      </c>
      <c r="C8" s="11"/>
      <c r="D8" s="12" t="str">
        <f>'[1]TCE - ANEXO III - Preencher'!E17</f>
        <v>ALEXIA CAROLINE ALVES DE OLIVEIRA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223505</v>
      </c>
      <c r="G8" s="14" t="str">
        <f>IF('[1]TCE - ANEXO III - Preencher'!H17="","",'[1]TCE - ANEXO III - Preencher'!H17)</f>
        <v>07/2020</v>
      </c>
      <c r="H8" s="15">
        <f>'[1]TCE - ANEXO III - Preencher'!I17</f>
        <v>0</v>
      </c>
      <c r="I8" s="15">
        <f>'[1]TCE - ANEXO III - Preencher'!J17</f>
        <v>269.35000000000002</v>
      </c>
      <c r="J8" s="15">
        <f>'[1]TCE - ANEXO III - Preencher'!K17</f>
        <v>0</v>
      </c>
      <c r="K8" s="16">
        <f>'[1]TCE - ANEXO III - Preencher'!L17</f>
        <v>85.192470588199996</v>
      </c>
      <c r="L8" s="16">
        <f>'[1]TCE - ANEXO III - Preencher'!M17</f>
        <v>2.65</v>
      </c>
      <c r="M8" s="16">
        <f t="shared" si="1"/>
        <v>82.54247058819999</v>
      </c>
      <c r="N8" s="16">
        <f>'[1]TCE - ANEXO III - Preencher'!O17</f>
        <v>1.68</v>
      </c>
      <c r="O8" s="16">
        <f>'[1]TCE - ANEXO III - Preencher'!P17</f>
        <v>0</v>
      </c>
      <c r="P8" s="17">
        <f t="shared" si="2"/>
        <v>1.68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353.57247058820002</v>
      </c>
    </row>
    <row r="9" spans="1:28" s="4" customFormat="1" x14ac:dyDescent="0.2">
      <c r="A9" s="9">
        <f>IFERROR(VLOOKUP(B9,'[1]DADOS (OCULTAR)'!$P$3:$R$53,3,0),"")</f>
        <v>10583920000800</v>
      </c>
      <c r="B9" s="10" t="str">
        <f>'[1]TCE - ANEXO III - Preencher'!C18</f>
        <v>HOSPITAL MESTRE VITALINO (COVID-19)</v>
      </c>
      <c r="C9" s="11"/>
      <c r="D9" s="12" t="str">
        <f>'[1]TCE - ANEXO III - Preencher'!E18</f>
        <v>ALINE DOS SANTOS SILVA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 t="str">
        <f>IF('[1]TCE - ANEXO III - Preencher'!H18="","",'[1]TCE - ANEXO III - Preencher'!H18)</f>
        <v>07/2020</v>
      </c>
      <c r="H9" s="15">
        <f>'[1]TCE - ANEXO III - Preencher'!I18</f>
        <v>0</v>
      </c>
      <c r="I9" s="15">
        <f>'[1]TCE - ANEXO III - Preencher'!J18</f>
        <v>151.33000000000001</v>
      </c>
      <c r="J9" s="15">
        <f>'[1]TCE - ANEXO III - Preencher'!K18</f>
        <v>0</v>
      </c>
      <c r="K9" s="16">
        <f>'[1]TCE - ANEXO III - Preencher'!L18</f>
        <v>85.192470588199996</v>
      </c>
      <c r="L9" s="16">
        <f>'[1]TCE - ANEXO III - Preencher'!M18</f>
        <v>24.24</v>
      </c>
      <c r="M9" s="16">
        <f t="shared" si="1"/>
        <v>60.952470588200001</v>
      </c>
      <c r="N9" s="16">
        <f>'[1]TCE - ANEXO III - Preencher'!O18</f>
        <v>2.0099999999999998</v>
      </c>
      <c r="O9" s="16">
        <f>'[1]TCE - ANEXO III - Preencher'!P18</f>
        <v>0</v>
      </c>
      <c r="P9" s="17">
        <f t="shared" si="2"/>
        <v>2.0099999999999998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214.29247058819999</v>
      </c>
    </row>
    <row r="10" spans="1:28" s="4" customFormat="1" x14ac:dyDescent="0.2">
      <c r="A10" s="9">
        <f>IFERROR(VLOOKUP(B10,'[1]DADOS (OCULTAR)'!$P$3:$R$53,3,0),"")</f>
        <v>10583920000800</v>
      </c>
      <c r="B10" s="10" t="str">
        <f>'[1]TCE - ANEXO III - Preencher'!C19</f>
        <v>HOSPITAL MESTRE VITALINO (COVID-19)</v>
      </c>
      <c r="C10" s="11"/>
      <c r="D10" s="12" t="str">
        <f>'[1]TCE - ANEXO III - Preencher'!E19</f>
        <v>AMANDA LUISA OLIVEIRA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223505</v>
      </c>
      <c r="G10" s="14" t="str">
        <f>IF('[1]TCE - ANEXO III - Preencher'!H19="","",'[1]TCE - ANEXO III - Preencher'!H19)</f>
        <v>07/2020</v>
      </c>
      <c r="H10" s="15">
        <f>'[1]TCE - ANEXO III - Preencher'!I19</f>
        <v>0</v>
      </c>
      <c r="I10" s="15">
        <f>'[1]TCE - ANEXO III - Preencher'!J19</f>
        <v>286.95999999999998</v>
      </c>
      <c r="J10" s="15">
        <f>'[1]TCE - ANEXO III - Preencher'!K19</f>
        <v>0</v>
      </c>
      <c r="K10" s="16">
        <f>'[1]TCE - ANEXO III - Preencher'!L19</f>
        <v>85.192470588199996</v>
      </c>
      <c r="L10" s="16">
        <f>'[1]TCE - ANEXO III - Preencher'!M19</f>
        <v>3.52</v>
      </c>
      <c r="M10" s="16">
        <f t="shared" si="1"/>
        <v>81.672470588199999</v>
      </c>
      <c r="N10" s="16">
        <f>'[1]TCE - ANEXO III - Preencher'!O19</f>
        <v>1.68</v>
      </c>
      <c r="O10" s="16">
        <f>'[1]TCE - ANEXO III - Preencher'!P19</f>
        <v>0</v>
      </c>
      <c r="P10" s="17">
        <f t="shared" si="2"/>
        <v>1.68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370.31247058819997</v>
      </c>
    </row>
    <row r="11" spans="1:28" s="4" customFormat="1" x14ac:dyDescent="0.2">
      <c r="A11" s="9">
        <f>IFERROR(VLOOKUP(B11,'[1]DADOS (OCULTAR)'!$P$3:$R$53,3,0),"")</f>
        <v>10583920000800</v>
      </c>
      <c r="B11" s="10" t="str">
        <f>'[1]TCE - ANEXO III - Preencher'!C20</f>
        <v>HOSPITAL MESTRE VITALINO (COVID-19)</v>
      </c>
      <c r="C11" s="11"/>
      <c r="D11" s="12" t="str">
        <f>'[1]TCE - ANEXO III - Preencher'!E20</f>
        <v>ANA BEATRIZ BEZERRA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 t="str">
        <f>IF('[1]TCE - ANEXO III - Preencher'!H20="","",'[1]TCE - ANEXO III - Preencher'!H20)</f>
        <v>07/2020</v>
      </c>
      <c r="H11" s="15">
        <f>'[1]TCE - ANEXO III - Preencher'!I20</f>
        <v>0</v>
      </c>
      <c r="I11" s="15">
        <f>'[1]TCE - ANEXO III - Preencher'!J20</f>
        <v>164.77</v>
      </c>
      <c r="J11" s="15">
        <f>'[1]TCE - ANEXO III - Preencher'!K20</f>
        <v>0</v>
      </c>
      <c r="K11" s="16">
        <f>'[1]TCE - ANEXO III - Preencher'!L20</f>
        <v>85.192470588199996</v>
      </c>
      <c r="L11" s="16">
        <f>'[1]TCE - ANEXO III - Preencher'!M20</f>
        <v>24.24</v>
      </c>
      <c r="M11" s="16">
        <f t="shared" si="1"/>
        <v>60.952470588200001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227.73247058819999</v>
      </c>
    </row>
    <row r="12" spans="1:28" s="4" customFormat="1" x14ac:dyDescent="0.2">
      <c r="A12" s="9">
        <f>IFERROR(VLOOKUP(B12,'[1]DADOS (OCULTAR)'!$P$3:$R$53,3,0),"")</f>
        <v>10583920000800</v>
      </c>
      <c r="B12" s="10" t="str">
        <f>'[1]TCE - ANEXO III - Preencher'!C21</f>
        <v>HOSPITAL MESTRE VITALINO (COVID-19)</v>
      </c>
      <c r="C12" s="11"/>
      <c r="D12" s="12" t="str">
        <f>'[1]TCE - ANEXO III - Preencher'!E21</f>
        <v>ANA CARLA DE LIMA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 t="str">
        <f>IF('[1]TCE - ANEXO III - Preencher'!H21="","",'[1]TCE - ANEXO III - Preencher'!H21)</f>
        <v>07/2020</v>
      </c>
      <c r="H12" s="15">
        <f>'[1]TCE - ANEXO III - Preencher'!I21</f>
        <v>0</v>
      </c>
      <c r="I12" s="15">
        <f>'[1]TCE - ANEXO III - Preencher'!J21</f>
        <v>166.57</v>
      </c>
      <c r="J12" s="15">
        <f>'[1]TCE - ANEXO III - Preencher'!K21</f>
        <v>0</v>
      </c>
      <c r="K12" s="16">
        <f>'[1]TCE - ANEXO III - Preencher'!L21</f>
        <v>85.192470588199996</v>
      </c>
      <c r="L12" s="16">
        <f>'[1]TCE - ANEXO III - Preencher'!M21</f>
        <v>24.24</v>
      </c>
      <c r="M12" s="16">
        <f t="shared" si="1"/>
        <v>60.952470588200001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AUX. CRECHE I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293.5324705882</v>
      </c>
    </row>
    <row r="13" spans="1:28" s="4" customFormat="1" x14ac:dyDescent="0.2">
      <c r="A13" s="9">
        <f>IFERROR(VLOOKUP(B13,'[1]DADOS (OCULTAR)'!$P$3:$R$53,3,0),"")</f>
        <v>10583920000800</v>
      </c>
      <c r="B13" s="10" t="str">
        <f>'[1]TCE - ANEXO III - Preencher'!C22</f>
        <v>HOSPITAL MESTRE VITALINO (COVID-19)</v>
      </c>
      <c r="C13" s="11"/>
      <c r="D13" s="12" t="str">
        <f>'[1]TCE - ANEXO III - Preencher'!E22</f>
        <v>ANA CLAUDIA DA SILVA MARQUES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 t="str">
        <f>IF('[1]TCE - ANEXO III - Preencher'!H22="","",'[1]TCE - ANEXO III - Preencher'!H22)</f>
        <v>07/2020</v>
      </c>
      <c r="H13" s="15">
        <f>'[1]TCE - ANEXO III - Preencher'!I22</f>
        <v>0</v>
      </c>
      <c r="I13" s="15">
        <f>'[1]TCE - ANEXO III - Preencher'!J22</f>
        <v>152.38</v>
      </c>
      <c r="J13" s="15">
        <f>'[1]TCE - ANEXO III - Preencher'!K22</f>
        <v>0</v>
      </c>
      <c r="K13" s="16">
        <f>'[1]TCE - ANEXO III - Preencher'!L22</f>
        <v>85.192470588199996</v>
      </c>
      <c r="L13" s="16">
        <f>'[1]TCE - ANEXO III - Preencher'!M22</f>
        <v>24.24</v>
      </c>
      <c r="M13" s="16">
        <f t="shared" si="1"/>
        <v>60.952470588200001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215.3424705882</v>
      </c>
    </row>
    <row r="14" spans="1:28" s="4" customFormat="1" x14ac:dyDescent="0.2">
      <c r="A14" s="9">
        <f>IFERROR(VLOOKUP(B14,'[1]DADOS (OCULTAR)'!$P$3:$R$53,3,0),"")</f>
        <v>10583920000800</v>
      </c>
      <c r="B14" s="10" t="str">
        <f>'[1]TCE - ANEXO III - Preencher'!C23</f>
        <v>HOSPITAL MESTRE VITALINO (COVID-19)</v>
      </c>
      <c r="C14" s="11"/>
      <c r="D14" s="12" t="str">
        <f>'[1]TCE - ANEXO III - Preencher'!E23</f>
        <v>ANA LUCIA DEJANIRA DE SOUZA CABRAL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 t="str">
        <f>IF('[1]TCE - ANEXO III - Preencher'!H23="","",'[1]TCE - ANEXO III - Preencher'!H23)</f>
        <v>07/2020</v>
      </c>
      <c r="H14" s="15">
        <f>'[1]TCE - ANEXO III - Preencher'!I23</f>
        <v>0</v>
      </c>
      <c r="I14" s="15">
        <f>'[1]TCE - ANEXO III - Preencher'!J23</f>
        <v>155.63999999999999</v>
      </c>
      <c r="J14" s="15">
        <f>'[1]TCE - ANEXO III - Preencher'!K23</f>
        <v>0</v>
      </c>
      <c r="K14" s="16">
        <f>'[1]TCE - ANEXO III - Preencher'!L23</f>
        <v>85.192470588199996</v>
      </c>
      <c r="L14" s="16">
        <f>'[1]TCE - ANEXO III - Preencher'!M23</f>
        <v>24.24</v>
      </c>
      <c r="M14" s="16">
        <f t="shared" si="1"/>
        <v>60.952470588200001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218.60247058819999</v>
      </c>
    </row>
    <row r="15" spans="1:28" s="4" customFormat="1" x14ac:dyDescent="0.2">
      <c r="A15" s="9">
        <f>IFERROR(VLOOKUP(B15,'[1]DADOS (OCULTAR)'!$P$3:$R$53,3,0),"")</f>
        <v>10583920000800</v>
      </c>
      <c r="B15" s="10" t="str">
        <f>'[1]TCE - ANEXO III - Preencher'!C24</f>
        <v>HOSPITAL MESTRE VITALINO (COVID-19)</v>
      </c>
      <c r="C15" s="11"/>
      <c r="D15" s="12" t="str">
        <f>'[1]TCE - ANEXO III - Preencher'!E24</f>
        <v>ANA PAULA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322205</v>
      </c>
      <c r="G15" s="14" t="str">
        <f>IF('[1]TCE - ANEXO III - Preencher'!H24="","",'[1]TCE - ANEXO III - Preencher'!H24)</f>
        <v>07/2020</v>
      </c>
      <c r="H15" s="15">
        <f>'[1]TCE - ANEXO III - Preencher'!I24</f>
        <v>0</v>
      </c>
      <c r="I15" s="15">
        <f>'[1]TCE - ANEXO III - Preencher'!J24</f>
        <v>157.4</v>
      </c>
      <c r="J15" s="15">
        <f>'[1]TCE - ANEXO III - Preencher'!K24</f>
        <v>0</v>
      </c>
      <c r="K15" s="16">
        <f>'[1]TCE - ANEXO III - Preencher'!L24</f>
        <v>85.192470588199996</v>
      </c>
      <c r="L15" s="16">
        <f>'[1]TCE - ANEXO III - Preencher'!M24</f>
        <v>24.24</v>
      </c>
      <c r="M15" s="16">
        <f t="shared" si="1"/>
        <v>60.952470588200001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220.36247058819998</v>
      </c>
    </row>
    <row r="16" spans="1:28" s="4" customFormat="1" x14ac:dyDescent="0.2">
      <c r="A16" s="9">
        <f>IFERROR(VLOOKUP(B16,'[1]DADOS (OCULTAR)'!$P$3:$R$53,3,0),"")</f>
        <v>10583920000800</v>
      </c>
      <c r="B16" s="10" t="str">
        <f>'[1]TCE - ANEXO III - Preencher'!C25</f>
        <v>HOSPITAL MESTRE VITALINO (COVID-19)</v>
      </c>
      <c r="C16" s="11"/>
      <c r="D16" s="12" t="str">
        <f>'[1]TCE - ANEXO III - Preencher'!E25</f>
        <v>ANA PAULA DE OLIVEIRA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223505</v>
      </c>
      <c r="G16" s="14" t="str">
        <f>IF('[1]TCE - ANEXO III - Preencher'!H25="","",'[1]TCE - ANEXO III - Preencher'!H25)</f>
        <v>07/2020</v>
      </c>
      <c r="H16" s="15">
        <f>'[1]TCE - ANEXO III - Preencher'!I25</f>
        <v>0</v>
      </c>
      <c r="I16" s="15">
        <f>'[1]TCE - ANEXO III - Preencher'!J25</f>
        <v>313.31</v>
      </c>
      <c r="J16" s="15">
        <f>'[1]TCE - ANEXO III - Preencher'!K25</f>
        <v>0</v>
      </c>
      <c r="K16" s="16">
        <f>'[1]TCE - ANEXO III - Preencher'!L25</f>
        <v>85.192470588199996</v>
      </c>
      <c r="L16" s="16">
        <f>'[1]TCE - ANEXO III - Preencher'!M25</f>
        <v>3.52</v>
      </c>
      <c r="M16" s="16">
        <f t="shared" si="1"/>
        <v>81.672470588199999</v>
      </c>
      <c r="N16" s="16">
        <f>'[1]TCE - ANEXO III - Preencher'!O25</f>
        <v>1.68</v>
      </c>
      <c r="O16" s="16">
        <f>'[1]TCE - ANEXO III - Preencher'!P25</f>
        <v>0</v>
      </c>
      <c r="P16" s="17">
        <f t="shared" si="2"/>
        <v>1.68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396.66247058819999</v>
      </c>
    </row>
    <row r="17" spans="1:28" s="4" customFormat="1" x14ac:dyDescent="0.2">
      <c r="A17" s="9">
        <f>IFERROR(VLOOKUP(B17,'[1]DADOS (OCULTAR)'!$P$3:$R$53,3,0),"")</f>
        <v>10583920000800</v>
      </c>
      <c r="B17" s="10" t="str">
        <f>'[1]TCE - ANEXO III - Preencher'!C26</f>
        <v>HOSPITAL MESTRE VITALINO (COVID-19)</v>
      </c>
      <c r="C17" s="11"/>
      <c r="D17" s="12" t="str">
        <f>'[1]TCE - ANEXO III - Preencher'!E26</f>
        <v>ANDRE AUGUSTO SOUZA SANTOS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322205</v>
      </c>
      <c r="G17" s="14" t="str">
        <f>IF('[1]TCE - ANEXO III - Preencher'!H26="","",'[1]TCE - ANEXO III - Preencher'!H26)</f>
        <v>07/2020</v>
      </c>
      <c r="H17" s="15">
        <f>'[1]TCE - ANEXO III - Preencher'!I26</f>
        <v>0</v>
      </c>
      <c r="I17" s="15">
        <f>'[1]TCE - ANEXO III - Preencher'!J26</f>
        <v>154.97999999999999</v>
      </c>
      <c r="J17" s="15">
        <f>'[1]TCE - ANEXO III - Preencher'!K26</f>
        <v>0</v>
      </c>
      <c r="K17" s="16">
        <f>'[1]TCE - ANEXO III - Preencher'!L26</f>
        <v>85.192470588199996</v>
      </c>
      <c r="L17" s="16">
        <f>'[1]TCE - ANEXO III - Preencher'!M26</f>
        <v>24.24</v>
      </c>
      <c r="M17" s="16">
        <f t="shared" si="1"/>
        <v>60.952470588200001</v>
      </c>
      <c r="N17" s="16">
        <f>'[1]TCE - ANEXO III - Preencher'!O26</f>
        <v>2.0099999999999998</v>
      </c>
      <c r="O17" s="16">
        <f>'[1]TCE - ANEXO III - Preencher'!P26</f>
        <v>0</v>
      </c>
      <c r="P17" s="17">
        <f t="shared" si="2"/>
        <v>2.0099999999999998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217.94247058819997</v>
      </c>
    </row>
    <row r="18" spans="1:28" s="4" customFormat="1" x14ac:dyDescent="0.2">
      <c r="A18" s="9">
        <f>IFERROR(VLOOKUP(B18,'[1]DADOS (OCULTAR)'!$P$3:$R$53,3,0),"")</f>
        <v>10583920000800</v>
      </c>
      <c r="B18" s="10" t="str">
        <f>'[1]TCE - ANEXO III - Preencher'!C27</f>
        <v>HOSPITAL MESTRE VITALINO (COVID-19)</v>
      </c>
      <c r="C18" s="11"/>
      <c r="D18" s="12" t="str">
        <f>'[1]TCE - ANEXO III - Preencher'!E27</f>
        <v>ANDREA CORREIA DE SANTANA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322205</v>
      </c>
      <c r="G18" s="14" t="str">
        <f>IF('[1]TCE - ANEXO III - Preencher'!H27="","",'[1]TCE - ANEXO III - Preencher'!H27)</f>
        <v>07/2020</v>
      </c>
      <c r="H18" s="15">
        <f>'[1]TCE - ANEXO III - Preencher'!I27</f>
        <v>0</v>
      </c>
      <c r="I18" s="15">
        <f>'[1]TCE - ANEXO III - Preencher'!J27</f>
        <v>171.57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173.57999999999998</v>
      </c>
    </row>
    <row r="19" spans="1:28" s="4" customFormat="1" x14ac:dyDescent="0.2">
      <c r="A19" s="9">
        <f>IFERROR(VLOOKUP(B19,'[1]DADOS (OCULTAR)'!$P$3:$R$53,3,0),"")</f>
        <v>10583920000800</v>
      </c>
      <c r="B19" s="10" t="str">
        <f>'[1]TCE - ANEXO III - Preencher'!C28</f>
        <v>HOSPITAL MESTRE VITALINO (COVID-19)</v>
      </c>
      <c r="C19" s="11"/>
      <c r="D19" s="12" t="str">
        <f>'[1]TCE - ANEXO III - Preencher'!E28</f>
        <v>ANDREYLZA MENDES DA SILVA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 t="str">
        <f>IF('[1]TCE - ANEXO III - Preencher'!H28="","",'[1]TCE - ANEXO III - Preencher'!H28)</f>
        <v>07/2020</v>
      </c>
      <c r="H19" s="15">
        <f>'[1]TCE - ANEXO III - Preencher'!I28</f>
        <v>0</v>
      </c>
      <c r="I19" s="15">
        <f>'[1]TCE - ANEXO III - Preencher'!J28</f>
        <v>165.56</v>
      </c>
      <c r="J19" s="15">
        <f>'[1]TCE - ANEXO III - Preencher'!K28</f>
        <v>0</v>
      </c>
      <c r="K19" s="16">
        <f>'[1]TCE - ANEXO III - Preencher'!L28</f>
        <v>85.192470588199996</v>
      </c>
      <c r="L19" s="16">
        <f>'[1]TCE - ANEXO III - Preencher'!M28</f>
        <v>24.24</v>
      </c>
      <c r="M19" s="16">
        <f t="shared" si="1"/>
        <v>60.952470588200001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228.52247058820001</v>
      </c>
    </row>
    <row r="20" spans="1:28" s="4" customFormat="1" x14ac:dyDescent="0.2">
      <c r="A20" s="9">
        <f>IFERROR(VLOOKUP(B20,'[1]DADOS (OCULTAR)'!$P$3:$R$53,3,0),"")</f>
        <v>10583920000800</v>
      </c>
      <c r="B20" s="10" t="str">
        <f>'[1]TCE - ANEXO III - Preencher'!C29</f>
        <v>HOSPITAL MESTRE VITALINO (COVID-19)</v>
      </c>
      <c r="C20" s="11"/>
      <c r="D20" s="12" t="str">
        <f>'[1]TCE - ANEXO III - Preencher'!E29</f>
        <v>ANILTON PEREIRA DE MORAES</v>
      </c>
      <c r="E20" s="10" t="str">
        <f>IF('[1]TCE - ANEXO III - Preencher'!F29="4 - Assistência Odontológica","2 - Outros Profissionais da Saúde",'[1]TCE - ANEXO II - Enviar TCE'!E19)</f>
        <v>1 - Médico</v>
      </c>
      <c r="F20" s="13">
        <f>'[1]TCE - ANEXO III - Preencher'!G29</f>
        <v>225150</v>
      </c>
      <c r="G20" s="14" t="str">
        <f>IF('[1]TCE - ANEXO III - Preencher'!H29="","",'[1]TCE - ANEXO III - Preencher'!H29)</f>
        <v>07/2020</v>
      </c>
      <c r="H20" s="15">
        <f>'[1]TCE - ANEXO III - Preencher'!I29</f>
        <v>0</v>
      </c>
      <c r="I20" s="15">
        <f>'[1]TCE - ANEXO III - Preencher'!J29</f>
        <v>1793.38</v>
      </c>
      <c r="J20" s="15">
        <f>'[1]TCE - ANEXO III - Preencher'!K29</f>
        <v>0</v>
      </c>
      <c r="K20" s="16">
        <f>'[1]TCE - ANEXO III - Preencher'!L29</f>
        <v>85.192470588199996</v>
      </c>
      <c r="L20" s="16">
        <f>'[1]TCE - ANEXO III - Preencher'!M29</f>
        <v>2.74</v>
      </c>
      <c r="M20" s="16">
        <f t="shared" si="1"/>
        <v>82.452470588200001</v>
      </c>
      <c r="N20" s="16">
        <f>'[1]TCE - ANEXO III - Preencher'!O29</f>
        <v>6.13</v>
      </c>
      <c r="O20" s="16">
        <f>'[1]TCE - ANEXO III - Preencher'!P29</f>
        <v>1.23</v>
      </c>
      <c r="P20" s="17">
        <f t="shared" si="2"/>
        <v>4.9000000000000004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1880.7324705882002</v>
      </c>
    </row>
    <row r="21" spans="1:28" s="4" customFormat="1" x14ac:dyDescent="0.2">
      <c r="A21" s="9">
        <f>IFERROR(VLOOKUP(B21,'[1]DADOS (OCULTAR)'!$P$3:$R$53,3,0),"")</f>
        <v>10583920000800</v>
      </c>
      <c r="B21" s="10" t="str">
        <f>'[1]TCE - ANEXO III - Preencher'!C30</f>
        <v>HOSPITAL MESTRE VITALINO (COVID-19)</v>
      </c>
      <c r="C21" s="11"/>
      <c r="D21" s="12" t="str">
        <f>'[1]TCE - ANEXO III - Preencher'!E30</f>
        <v>ANTONIO BIDO NETO</v>
      </c>
      <c r="E21" s="10" t="str">
        <f>IF('[1]TCE - ANEXO III - Preencher'!F30="4 - Assistência Odontológica","2 - Outros Profissionais da Saúde",'[1]TCE - ANEXO II - Enviar TCE'!E20)</f>
        <v>1 - Médico</v>
      </c>
      <c r="F21" s="13">
        <f>'[1]TCE - ANEXO III - Preencher'!G30</f>
        <v>225150</v>
      </c>
      <c r="G21" s="14" t="str">
        <f>IF('[1]TCE - ANEXO III - Preencher'!H30="","",'[1]TCE - ANEXO III - Preencher'!H30)</f>
        <v>07/2020</v>
      </c>
      <c r="H21" s="15">
        <f>'[1]TCE - ANEXO III - Preencher'!I30</f>
        <v>0</v>
      </c>
      <c r="I21" s="15">
        <f>'[1]TCE - ANEXO III - Preencher'!J30</f>
        <v>986.97</v>
      </c>
      <c r="J21" s="15">
        <f>'[1]TCE - ANEXO III - Preencher'!K30</f>
        <v>0</v>
      </c>
      <c r="K21" s="16">
        <f>'[1]TCE - ANEXO III - Preencher'!L30</f>
        <v>85.192470588199996</v>
      </c>
      <c r="L21" s="16">
        <f>'[1]TCE - ANEXO III - Preencher'!M30</f>
        <v>2.74</v>
      </c>
      <c r="M21" s="16">
        <f t="shared" si="1"/>
        <v>82.452470588200001</v>
      </c>
      <c r="N21" s="16">
        <f>'[1]TCE - ANEXO III - Preencher'!O30</f>
        <v>6.13</v>
      </c>
      <c r="O21" s="16">
        <f>'[1]TCE - ANEXO III - Preencher'!P30</f>
        <v>1.23</v>
      </c>
      <c r="P21" s="17">
        <f t="shared" si="2"/>
        <v>4.9000000000000004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1074.3224705882001</v>
      </c>
    </row>
    <row r="22" spans="1:28" s="4" customFormat="1" x14ac:dyDescent="0.2">
      <c r="A22" s="9">
        <f>IFERROR(VLOOKUP(B22,'[1]DADOS (OCULTAR)'!$P$3:$R$53,3,0),"")</f>
        <v>10583920000800</v>
      </c>
      <c r="B22" s="10" t="str">
        <f>'[1]TCE - ANEXO III - Preencher'!C31</f>
        <v>HOSPITAL MESTRE VITALINO (COVID-19)</v>
      </c>
      <c r="C22" s="11"/>
      <c r="D22" s="12" t="str">
        <f>'[1]TCE - ANEXO III - Preencher'!E31</f>
        <v>ANTONIO OTAVIANO DA SILVA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 t="str">
        <f>IF('[1]TCE - ANEXO III - Preencher'!H31="","",'[1]TCE - ANEXO III - Preencher'!H31)</f>
        <v>07/2020</v>
      </c>
      <c r="H22" s="15">
        <f>'[1]TCE - ANEXO III - Preencher'!I31</f>
        <v>0</v>
      </c>
      <c r="I22" s="15">
        <f>'[1]TCE - ANEXO III - Preencher'!J31</f>
        <v>141.46</v>
      </c>
      <c r="J22" s="15">
        <f>'[1]TCE - ANEXO III - Preencher'!K31</f>
        <v>0</v>
      </c>
      <c r="K22" s="16">
        <f>'[1]TCE - ANEXO III - Preencher'!L31</f>
        <v>85.192470588199996</v>
      </c>
      <c r="L22" s="16">
        <f>'[1]TCE - ANEXO III - Preencher'!M31</f>
        <v>24.24</v>
      </c>
      <c r="M22" s="16">
        <f t="shared" si="1"/>
        <v>60.952470588200001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204.42247058819999</v>
      </c>
    </row>
    <row r="23" spans="1:28" s="4" customFormat="1" x14ac:dyDescent="0.2">
      <c r="A23" s="9">
        <f>IFERROR(VLOOKUP(B23,'[1]DADOS (OCULTAR)'!$P$3:$R$53,3,0),"")</f>
        <v>10583920000800</v>
      </c>
      <c r="B23" s="10" t="str">
        <f>'[1]TCE - ANEXO III - Preencher'!C32</f>
        <v>HOSPITAL MESTRE VITALINO (COVID-19)</v>
      </c>
      <c r="C23" s="11"/>
      <c r="D23" s="12" t="str">
        <f>'[1]TCE - ANEXO III - Preencher'!E32</f>
        <v>ARISTOTELES DINIZ</v>
      </c>
      <c r="E23" s="10" t="str">
        <f>IF('[1]TCE - ANEXO III - Preencher'!F32="4 - Assistência Odontológica","2 - Outros Profissionais da Saúde",'[1]TCE - ANEXO II - Enviar TCE'!E22)</f>
        <v>1 - Médico</v>
      </c>
      <c r="F23" s="13">
        <f>'[1]TCE - ANEXO III - Preencher'!G32</f>
        <v>225150</v>
      </c>
      <c r="G23" s="14" t="str">
        <f>IF('[1]TCE - ANEXO III - Preencher'!H32="","",'[1]TCE - ANEXO III - Preencher'!H32)</f>
        <v>07/2020</v>
      </c>
      <c r="H23" s="15">
        <f>'[1]TCE - ANEXO III - Preencher'!I32</f>
        <v>0</v>
      </c>
      <c r="I23" s="15">
        <f>'[1]TCE - ANEXO III - Preencher'!J32</f>
        <v>946.97</v>
      </c>
      <c r="J23" s="15">
        <f>'[1]TCE - ANEXO III - Preencher'!K32</f>
        <v>0</v>
      </c>
      <c r="K23" s="16">
        <f>'[1]TCE - ANEXO III - Preencher'!L32</f>
        <v>85.192470588199996</v>
      </c>
      <c r="L23" s="16">
        <f>'[1]TCE - ANEXO III - Preencher'!M32</f>
        <v>2.74</v>
      </c>
      <c r="M23" s="16">
        <f t="shared" si="1"/>
        <v>82.452470588200001</v>
      </c>
      <c r="N23" s="16">
        <f>'[1]TCE - ANEXO III - Preencher'!O32</f>
        <v>6.13</v>
      </c>
      <c r="O23" s="16">
        <f>'[1]TCE - ANEXO III - Preencher'!P32</f>
        <v>1.23</v>
      </c>
      <c r="P23" s="17">
        <f t="shared" si="2"/>
        <v>4.9000000000000004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1034.3224705882001</v>
      </c>
    </row>
    <row r="24" spans="1:28" s="4" customFormat="1" x14ac:dyDescent="0.2">
      <c r="A24" s="9">
        <f>IFERROR(VLOOKUP(B24,'[1]DADOS (OCULTAR)'!$P$3:$R$53,3,0),"")</f>
        <v>10583920000800</v>
      </c>
      <c r="B24" s="10" t="str">
        <f>'[1]TCE - ANEXO III - Preencher'!C33</f>
        <v>HOSPITAL MESTRE VITALINO (COVID-19)</v>
      </c>
      <c r="C24" s="11"/>
      <c r="D24" s="12" t="str">
        <f>'[1]TCE - ANEXO III - Preencher'!E33</f>
        <v>AUGUSTO CESAR BARBOSA DOS SANTOS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 t="str">
        <f>IF('[1]TCE - ANEXO III - Preencher'!H33="","",'[1]TCE - ANEXO III - Preencher'!H33)</f>
        <v>07/2020</v>
      </c>
      <c r="H24" s="15">
        <f>'[1]TCE - ANEXO III - Preencher'!I33</f>
        <v>0</v>
      </c>
      <c r="I24" s="15">
        <f>'[1]TCE - ANEXO III - Preencher'!J33</f>
        <v>151.33000000000001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153.34</v>
      </c>
    </row>
    <row r="25" spans="1:28" s="4" customFormat="1" x14ac:dyDescent="0.2">
      <c r="A25" s="9">
        <f>IFERROR(VLOOKUP(B25,'[1]DADOS (OCULTAR)'!$P$3:$R$53,3,0),"")</f>
        <v>10583920000800</v>
      </c>
      <c r="B25" s="10" t="str">
        <f>'[1]TCE - ANEXO III - Preencher'!C34</f>
        <v>HOSPITAL MESTRE VITALINO (COVID-19)</v>
      </c>
      <c r="C25" s="11"/>
      <c r="D25" s="12" t="str">
        <f>'[1]TCE - ANEXO III - Preencher'!E34</f>
        <v>BARBARA FREIRE DE FRANCA SANTANA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223505</v>
      </c>
      <c r="G25" s="14" t="str">
        <f>IF('[1]TCE - ANEXO III - Preencher'!H34="","",'[1]TCE - ANEXO III - Preencher'!H34)</f>
        <v>07/2020</v>
      </c>
      <c r="H25" s="15">
        <f>'[1]TCE - ANEXO III - Preencher'!I34</f>
        <v>0</v>
      </c>
      <c r="I25" s="15">
        <f>'[1]TCE - ANEXO III - Preencher'!J34</f>
        <v>317.76</v>
      </c>
      <c r="J25" s="15">
        <f>'[1]TCE - ANEXO III - Preencher'!K34</f>
        <v>0</v>
      </c>
      <c r="K25" s="16">
        <f>'[1]TCE - ANEXO III - Preencher'!L34</f>
        <v>85.192470588199996</v>
      </c>
      <c r="L25" s="16">
        <f>'[1]TCE - ANEXO III - Preencher'!M34</f>
        <v>3.3</v>
      </c>
      <c r="M25" s="16">
        <f t="shared" si="1"/>
        <v>81.892470588199998</v>
      </c>
      <c r="N25" s="16">
        <f>'[1]TCE - ANEXO III - Preencher'!O34</f>
        <v>1.68</v>
      </c>
      <c r="O25" s="16">
        <f>'[1]TCE - ANEXO III - Preencher'!P34</f>
        <v>0</v>
      </c>
      <c r="P25" s="17">
        <f t="shared" si="2"/>
        <v>1.68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401.33247058820001</v>
      </c>
    </row>
    <row r="26" spans="1:28" s="4" customFormat="1" x14ac:dyDescent="0.2">
      <c r="A26" s="9">
        <f>IFERROR(VLOOKUP(B26,'[1]DADOS (OCULTAR)'!$P$3:$R$53,3,0),"")</f>
        <v>10583920000800</v>
      </c>
      <c r="B26" s="10" t="str">
        <f>'[1]TCE - ANEXO III - Preencher'!C35</f>
        <v>HOSPITAL MESTRE VITALINO (COVID-19)</v>
      </c>
      <c r="C26" s="11"/>
      <c r="D26" s="12" t="str">
        <f>'[1]TCE - ANEXO III - Preencher'!E35</f>
        <v>BIANCA DANIELLE DA SILVA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223505</v>
      </c>
      <c r="G26" s="14" t="str">
        <f>IF('[1]TCE - ANEXO III - Preencher'!H35="","",'[1]TCE - ANEXO III - Preencher'!H35)</f>
        <v>07/2020</v>
      </c>
      <c r="H26" s="15">
        <f>'[1]TCE - ANEXO III - Preencher'!I35</f>
        <v>0</v>
      </c>
      <c r="I26" s="15">
        <f>'[1]TCE - ANEXO III - Preencher'!J35</f>
        <v>249.89</v>
      </c>
      <c r="J26" s="15">
        <f>'[1]TCE - ANEXO III - Preencher'!K35</f>
        <v>0</v>
      </c>
      <c r="K26" s="16">
        <f>'[1]TCE - ANEXO III - Preencher'!L35</f>
        <v>85.192470588199996</v>
      </c>
      <c r="L26" s="16">
        <f>'[1]TCE - ANEXO III - Preencher'!M35</f>
        <v>2.65</v>
      </c>
      <c r="M26" s="16">
        <f t="shared" si="1"/>
        <v>82.54247058819999</v>
      </c>
      <c r="N26" s="16">
        <f>'[1]TCE - ANEXO III - Preencher'!O35</f>
        <v>1.68</v>
      </c>
      <c r="O26" s="16">
        <f>'[1]TCE - ANEXO III - Preencher'!P35</f>
        <v>0</v>
      </c>
      <c r="P26" s="17">
        <f t="shared" si="2"/>
        <v>1.68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334.11247058819998</v>
      </c>
    </row>
    <row r="27" spans="1:28" s="4" customFormat="1" x14ac:dyDescent="0.2">
      <c r="A27" s="9">
        <f>IFERROR(VLOOKUP(B27,'[1]DADOS (OCULTAR)'!$P$3:$R$53,3,0),"")</f>
        <v>10583920000800</v>
      </c>
      <c r="B27" s="10" t="str">
        <f>'[1]TCE - ANEXO III - Preencher'!C36</f>
        <v>HOSPITAL MESTRE VITALINO (COVID-19)</v>
      </c>
      <c r="C27" s="11"/>
      <c r="D27" s="12" t="str">
        <f>'[1]TCE - ANEXO III - Preencher'!E36</f>
        <v>BRUNO TENORIO GONCALVES DA SILVA</v>
      </c>
      <c r="E27" s="10" t="str">
        <f>IF('[1]TCE - ANEXO III - Preencher'!F36="4 - Assistência Odontológica","2 - Outros Profissionais da Saúde",'[1]TCE - ANEXO II - Enviar TCE'!E26)</f>
        <v>1 - Médico</v>
      </c>
      <c r="F27" s="13">
        <f>'[1]TCE - ANEXO III - Preencher'!G36</f>
        <v>225150</v>
      </c>
      <c r="G27" s="14" t="str">
        <f>IF('[1]TCE - ANEXO III - Preencher'!H36="","",'[1]TCE - ANEXO III - Preencher'!H36)</f>
        <v>07/2020</v>
      </c>
      <c r="H27" s="15">
        <f>'[1]TCE - ANEXO III - Preencher'!I36</f>
        <v>0</v>
      </c>
      <c r="I27" s="15">
        <f>'[1]TCE - ANEXO III - Preencher'!J36</f>
        <v>946.97</v>
      </c>
      <c r="J27" s="15">
        <f>'[1]TCE - ANEXO III - Preencher'!K36</f>
        <v>0</v>
      </c>
      <c r="K27" s="16">
        <f>'[1]TCE - ANEXO III - Preencher'!L36</f>
        <v>85.192470588199996</v>
      </c>
      <c r="L27" s="16">
        <f>'[1]TCE - ANEXO III - Preencher'!M36</f>
        <v>2.74</v>
      </c>
      <c r="M27" s="16">
        <f t="shared" si="1"/>
        <v>82.452470588200001</v>
      </c>
      <c r="N27" s="16">
        <f>'[1]TCE - ANEXO III - Preencher'!O36</f>
        <v>6.13</v>
      </c>
      <c r="O27" s="16">
        <f>'[1]TCE - ANEXO III - Preencher'!P36</f>
        <v>1.23</v>
      </c>
      <c r="P27" s="17">
        <f t="shared" si="2"/>
        <v>4.9000000000000004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1034.3224705882001</v>
      </c>
    </row>
    <row r="28" spans="1:28" s="4" customFormat="1" x14ac:dyDescent="0.2">
      <c r="A28" s="9">
        <f>IFERROR(VLOOKUP(B28,'[1]DADOS (OCULTAR)'!$P$3:$R$53,3,0),"")</f>
        <v>10583920000800</v>
      </c>
      <c r="B28" s="10" t="str">
        <f>'[1]TCE - ANEXO III - Preencher'!C37</f>
        <v>HOSPITAL MESTRE VITALINO (COVID-19)</v>
      </c>
      <c r="C28" s="11"/>
      <c r="D28" s="12" t="str">
        <f>'[1]TCE - ANEXO III - Preencher'!E37</f>
        <v>CAMILLA THATYANE MACHADO VASCONCELOS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223505</v>
      </c>
      <c r="G28" s="14" t="str">
        <f>IF('[1]TCE - ANEXO III - Preencher'!H37="","",'[1]TCE - ANEXO III - Preencher'!H37)</f>
        <v>07/2020</v>
      </c>
      <c r="H28" s="15">
        <f>'[1]TCE - ANEXO III - Preencher'!I37</f>
        <v>0</v>
      </c>
      <c r="I28" s="15">
        <f>'[1]TCE - ANEXO III - Preencher'!J37</f>
        <v>294.95</v>
      </c>
      <c r="J28" s="15">
        <f>'[1]TCE - ANEXO III - Preencher'!K37</f>
        <v>0</v>
      </c>
      <c r="K28" s="16">
        <f>'[1]TCE - ANEXO III - Preencher'!L37</f>
        <v>85.192470588199996</v>
      </c>
      <c r="L28" s="16">
        <f>'[1]TCE - ANEXO III - Preencher'!M37</f>
        <v>3.52</v>
      </c>
      <c r="M28" s="16">
        <f t="shared" si="1"/>
        <v>81.672470588199999</v>
      </c>
      <c r="N28" s="16">
        <f>'[1]TCE - ANEXO III - Preencher'!O37</f>
        <v>1.68</v>
      </c>
      <c r="O28" s="16">
        <f>'[1]TCE - ANEXO III - Preencher'!P37</f>
        <v>0</v>
      </c>
      <c r="P28" s="17">
        <f t="shared" si="2"/>
        <v>1.68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378.30247058819998</v>
      </c>
    </row>
    <row r="29" spans="1:28" s="4" customFormat="1" x14ac:dyDescent="0.2">
      <c r="A29" s="9">
        <f>IFERROR(VLOOKUP(B29,'[1]DADOS (OCULTAR)'!$P$3:$R$53,3,0),"")</f>
        <v>10583920000800</v>
      </c>
      <c r="B29" s="10" t="str">
        <f>'[1]TCE - ANEXO III - Preencher'!C38</f>
        <v>HOSPITAL MESTRE VITALINO (COVID-19)</v>
      </c>
      <c r="C29" s="11"/>
      <c r="D29" s="12" t="str">
        <f>'[1]TCE - ANEXO III - Preencher'!E38</f>
        <v>CARLOS DIEGO ALVES BERNARDO</v>
      </c>
      <c r="E29" s="10" t="str">
        <f>IF('[1]TCE - ANEXO III - Preencher'!F38="4 - Assistência Odontológica","2 - Outros Profissionais da Saúde",'[1]TCE - ANEXO II - Enviar TCE'!E28)</f>
        <v>1 - Médico</v>
      </c>
      <c r="F29" s="13">
        <f>'[1]TCE - ANEXO III - Preencher'!G38</f>
        <v>225150</v>
      </c>
      <c r="G29" s="14" t="str">
        <f>IF('[1]TCE - ANEXO III - Preencher'!H38="","",'[1]TCE - ANEXO III - Preencher'!H38)</f>
        <v>07/2020</v>
      </c>
      <c r="H29" s="15">
        <f>'[1]TCE - ANEXO III - Preencher'!I38</f>
        <v>0</v>
      </c>
      <c r="I29" s="15">
        <f>'[1]TCE - ANEXO III - Preencher'!J38</f>
        <v>1450.26</v>
      </c>
      <c r="J29" s="15">
        <f>'[1]TCE - ANEXO III - Preencher'!K38</f>
        <v>0</v>
      </c>
      <c r="K29" s="16">
        <f>'[1]TCE - ANEXO III - Preencher'!L38</f>
        <v>85.192470588199996</v>
      </c>
      <c r="L29" s="16">
        <f>'[1]TCE - ANEXO III - Preencher'!M38</f>
        <v>2.74</v>
      </c>
      <c r="M29" s="16">
        <f t="shared" si="1"/>
        <v>82.452470588200001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1537.6124705882</v>
      </c>
    </row>
    <row r="30" spans="1:28" s="4" customFormat="1" x14ac:dyDescent="0.2">
      <c r="A30" s="9">
        <f>IFERROR(VLOOKUP(B30,'[1]DADOS (OCULTAR)'!$P$3:$R$53,3,0),"")</f>
        <v>10583920000800</v>
      </c>
      <c r="B30" s="10" t="str">
        <f>'[1]TCE - ANEXO III - Preencher'!C39</f>
        <v>HOSPITAL MESTRE VITALINO (COVID-19)</v>
      </c>
      <c r="C30" s="11"/>
      <c r="D30" s="12" t="str">
        <f>'[1]TCE - ANEXO III - Preencher'!E39</f>
        <v>CARLOS EDUARDO SILVA ARQUILINO DE LIMA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 t="str">
        <f>IF('[1]TCE - ANEXO III - Preencher'!H39="","",'[1]TCE - ANEXO III - Preencher'!H39)</f>
        <v>07/2020</v>
      </c>
      <c r="H30" s="15">
        <f>'[1]TCE - ANEXO III - Preencher'!I39</f>
        <v>0</v>
      </c>
      <c r="I30" s="15">
        <f>'[1]TCE - ANEXO III - Preencher'!J39</f>
        <v>135.97</v>
      </c>
      <c r="J30" s="15">
        <f>'[1]TCE - ANEXO III - Preencher'!K39</f>
        <v>0</v>
      </c>
      <c r="K30" s="16">
        <f>'[1]TCE - ANEXO III - Preencher'!L39</f>
        <v>85.192470588199996</v>
      </c>
      <c r="L30" s="16">
        <f>'[1]TCE - ANEXO III - Preencher'!M39</f>
        <v>24.24</v>
      </c>
      <c r="M30" s="16">
        <f t="shared" si="1"/>
        <v>60.952470588200001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198.93247058819998</v>
      </c>
    </row>
    <row r="31" spans="1:28" s="4" customFormat="1" x14ac:dyDescent="0.2">
      <c r="A31" s="9">
        <f>IFERROR(VLOOKUP(B31,'[1]DADOS (OCULTAR)'!$P$3:$R$53,3,0),"")</f>
        <v>10583920000800</v>
      </c>
      <c r="B31" s="10" t="str">
        <f>'[1]TCE - ANEXO III - Preencher'!C40</f>
        <v>HOSPITAL MESTRE VITALINO (COVID-19)</v>
      </c>
      <c r="C31" s="11"/>
      <c r="D31" s="12" t="str">
        <f>'[1]TCE - ANEXO III - Preencher'!E40</f>
        <v>CARLOS GALVAO BRANCO ARAUJO</v>
      </c>
      <c r="E31" s="10" t="str">
        <f>IF('[1]TCE - ANEXO III - Preencher'!F40="4 - Assistência Odontológica","2 - Outros Profissionais da Saúde",'[1]TCE - ANEXO II - Enviar TCE'!E30)</f>
        <v>1 - Médico</v>
      </c>
      <c r="F31" s="13">
        <f>'[1]TCE - ANEXO III - Preencher'!G40</f>
        <v>225125</v>
      </c>
      <c r="G31" s="14" t="str">
        <f>IF('[1]TCE - ANEXO III - Preencher'!H40="","",'[1]TCE - ANEXO III - Preencher'!H40)</f>
        <v>07/2020</v>
      </c>
      <c r="H31" s="15">
        <f>'[1]TCE - ANEXO III - Preencher'!I40</f>
        <v>0</v>
      </c>
      <c r="I31" s="15">
        <f>'[1]TCE - ANEXO III - Preencher'!J40</f>
        <v>1466.98</v>
      </c>
      <c r="J31" s="15">
        <f>'[1]TCE - ANEXO III - Preencher'!K40</f>
        <v>0</v>
      </c>
      <c r="K31" s="16">
        <f>'[1]TCE - ANEXO III - Preencher'!L40</f>
        <v>85.192470588199996</v>
      </c>
      <c r="L31" s="16">
        <f>'[1]TCE - ANEXO III - Preencher'!M40</f>
        <v>2.74</v>
      </c>
      <c r="M31" s="16">
        <f t="shared" si="1"/>
        <v>82.452470588200001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1554.3324705882001</v>
      </c>
    </row>
    <row r="32" spans="1:28" s="4" customFormat="1" x14ac:dyDescent="0.2">
      <c r="A32" s="9">
        <f>IFERROR(VLOOKUP(B32,'[1]DADOS (OCULTAR)'!$P$3:$R$53,3,0),"")</f>
        <v>10583920000800</v>
      </c>
      <c r="B32" s="10" t="str">
        <f>'[1]TCE - ANEXO III - Preencher'!C41</f>
        <v>HOSPITAL MESTRE VITALINO (COVID-19)</v>
      </c>
      <c r="C32" s="11"/>
      <c r="D32" s="12" t="str">
        <f>'[1]TCE - ANEXO III - Preencher'!E41</f>
        <v>CAROLINE BEZERRA TRAJANO DOS S</v>
      </c>
      <c r="E32" s="10" t="str">
        <f>IF('[1]TCE - ANEXO III - Preencher'!F41="4 - Assistência Odontológica","2 - Outros Profissionais da Saúde",'[1]TCE - ANEXO II - Enviar TCE'!E31)</f>
        <v>1 - Médico</v>
      </c>
      <c r="F32" s="13">
        <f>'[1]TCE - ANEXO III - Preencher'!G41</f>
        <v>225125</v>
      </c>
      <c r="G32" s="14" t="str">
        <f>IF('[1]TCE - ANEXO III - Preencher'!H41="","",'[1]TCE - ANEXO III - Preencher'!H41)</f>
        <v>07/2020</v>
      </c>
      <c r="H32" s="15">
        <f>'[1]TCE - ANEXO III - Preencher'!I41</f>
        <v>0</v>
      </c>
      <c r="I32" s="15">
        <f>'[1]TCE - ANEXO III - Preencher'!J41</f>
        <v>1466.98</v>
      </c>
      <c r="J32" s="15">
        <f>'[1]TCE - ANEXO III - Preencher'!K41</f>
        <v>0</v>
      </c>
      <c r="K32" s="16">
        <f>'[1]TCE - ANEXO III - Preencher'!L41</f>
        <v>85.192470588199996</v>
      </c>
      <c r="L32" s="16">
        <f>'[1]TCE - ANEXO III - Preencher'!M41</f>
        <v>2.74</v>
      </c>
      <c r="M32" s="16">
        <f t="shared" si="1"/>
        <v>82.452470588200001</v>
      </c>
      <c r="N32" s="16">
        <f>'[1]TCE - ANEXO III - Preencher'!O41</f>
        <v>6.13</v>
      </c>
      <c r="O32" s="16">
        <f>'[1]TCE - ANEXO III - Preencher'!P41</f>
        <v>0</v>
      </c>
      <c r="P32" s="17">
        <f t="shared" si="2"/>
        <v>6.13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1555.5624705882001</v>
      </c>
    </row>
    <row r="33" spans="1:28" s="4" customFormat="1" x14ac:dyDescent="0.2">
      <c r="A33" s="9">
        <f>IFERROR(VLOOKUP(B33,'[1]DADOS (OCULTAR)'!$P$3:$R$53,3,0),"")</f>
        <v>10583920000800</v>
      </c>
      <c r="B33" s="10" t="str">
        <f>'[1]TCE - ANEXO III - Preencher'!C42</f>
        <v>HOSPITAL MESTRE VITALINO (COVID-19)</v>
      </c>
      <c r="C33" s="11"/>
      <c r="D33" s="12" t="str">
        <f>'[1]TCE - ANEXO III - Preencher'!E42</f>
        <v>CINTIA KELLY MONTEIRO DE OLIVEIRA</v>
      </c>
      <c r="E33" s="10" t="str">
        <f>IF('[1]TCE - ANEXO III - Preencher'!F42="4 - Assistência Odontológica","2 - Outros Profissionais da Saúde",'[1]TCE - ANEXO II - Enviar TCE'!E32)</f>
        <v>1 - Médico</v>
      </c>
      <c r="F33" s="13">
        <f>'[1]TCE - ANEXO III - Preencher'!G42</f>
        <v>225125</v>
      </c>
      <c r="G33" s="14" t="str">
        <f>IF('[1]TCE - ANEXO III - Preencher'!H42="","",'[1]TCE - ANEXO III - Preencher'!H42)</f>
        <v>07/2020</v>
      </c>
      <c r="H33" s="15">
        <f>'[1]TCE - ANEXO III - Preencher'!I42</f>
        <v>0</v>
      </c>
      <c r="I33" s="15">
        <f>'[1]TCE - ANEXO III - Preencher'!J42</f>
        <v>847.37</v>
      </c>
      <c r="J33" s="15">
        <f>'[1]TCE - ANEXO III - Preencher'!K42</f>
        <v>0</v>
      </c>
      <c r="K33" s="16">
        <f>'[1]TCE - ANEXO III - Preencher'!L42</f>
        <v>85.192470588199996</v>
      </c>
      <c r="L33" s="16">
        <f>'[1]TCE - ANEXO III - Preencher'!M42</f>
        <v>2.74</v>
      </c>
      <c r="M33" s="16">
        <f t="shared" si="1"/>
        <v>82.452470588200001</v>
      </c>
      <c r="N33" s="16">
        <f>'[1]TCE - ANEXO III - Preencher'!O42</f>
        <v>6.13</v>
      </c>
      <c r="O33" s="16">
        <f>'[1]TCE - ANEXO III - Preencher'!P42</f>
        <v>1.23</v>
      </c>
      <c r="P33" s="17">
        <f t="shared" si="2"/>
        <v>4.9000000000000004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934.72247058819994</v>
      </c>
    </row>
    <row r="34" spans="1:28" s="4" customFormat="1" x14ac:dyDescent="0.2">
      <c r="A34" s="9">
        <f>IFERROR(VLOOKUP(B34,'[1]DADOS (OCULTAR)'!$P$3:$R$53,3,0),"")</f>
        <v>10583920000800</v>
      </c>
      <c r="B34" s="10" t="str">
        <f>'[1]TCE - ANEXO III - Preencher'!C43</f>
        <v>HOSPITAL MESTRE VITALINO (COVID-19)</v>
      </c>
      <c r="C34" s="11"/>
      <c r="D34" s="12" t="str">
        <f>'[1]TCE - ANEXO III - Preencher'!E43</f>
        <v>CLENIA MARIA DE PAULA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 t="str">
        <f>IF('[1]TCE - ANEXO III - Preencher'!H43="","",'[1]TCE - ANEXO III - Preencher'!H43)</f>
        <v>07/2020</v>
      </c>
      <c r="H34" s="15">
        <f>'[1]TCE - ANEXO III - Preencher'!I43</f>
        <v>0</v>
      </c>
      <c r="I34" s="15">
        <f>'[1]TCE - ANEXO III - Preencher'!J43</f>
        <v>166.19</v>
      </c>
      <c r="J34" s="15">
        <f>'[1]TCE - ANEXO III - Preencher'!K43</f>
        <v>0</v>
      </c>
      <c r="K34" s="16">
        <f>'[1]TCE - ANEXO III - Preencher'!L43</f>
        <v>85.192470588199996</v>
      </c>
      <c r="L34" s="16">
        <f>'[1]TCE - ANEXO III - Preencher'!M43</f>
        <v>24.24</v>
      </c>
      <c r="M34" s="16">
        <f t="shared" si="1"/>
        <v>60.952470588200001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229.1524705882</v>
      </c>
    </row>
    <row r="35" spans="1:28" s="4" customFormat="1" x14ac:dyDescent="0.2">
      <c r="A35" s="9">
        <f>IFERROR(VLOOKUP(B35,'[1]DADOS (OCULTAR)'!$P$3:$R$53,3,0),"")</f>
        <v>10583920000800</v>
      </c>
      <c r="B35" s="10" t="str">
        <f>'[1]TCE - ANEXO III - Preencher'!C44</f>
        <v>HOSPITAL MESTRE VITALINO (COVID-19)</v>
      </c>
      <c r="C35" s="11"/>
      <c r="D35" s="12" t="str">
        <f>'[1]TCE - ANEXO III - Preencher'!E44</f>
        <v>CRYSTIANO LEITE RIBEIRO DIAS</v>
      </c>
      <c r="E35" s="10" t="str">
        <f>IF('[1]TCE - ANEXO III - Preencher'!F44="4 - Assistência Odontológica","2 - Outros Profissionais da Saúde",'[1]TCE - ANEXO II - Enviar TCE'!E34)</f>
        <v>1 - Médico</v>
      </c>
      <c r="F35" s="13">
        <f>'[1]TCE - ANEXO III - Preencher'!G44</f>
        <v>225150</v>
      </c>
      <c r="G35" s="14" t="str">
        <f>IF('[1]TCE - ANEXO III - Preencher'!H44="","",'[1]TCE - ANEXO III - Preencher'!H44)</f>
        <v>07/2020</v>
      </c>
      <c r="H35" s="15">
        <f>'[1]TCE - ANEXO III - Preencher'!I44</f>
        <v>0</v>
      </c>
      <c r="I35" s="15">
        <f>'[1]TCE - ANEXO III - Preencher'!J44</f>
        <v>946.97</v>
      </c>
      <c r="J35" s="15">
        <f>'[1]TCE - ANEXO III - Preencher'!K44</f>
        <v>0</v>
      </c>
      <c r="K35" s="16">
        <f>'[1]TCE - ANEXO III - Preencher'!L44</f>
        <v>85.192470588199996</v>
      </c>
      <c r="L35" s="16">
        <f>'[1]TCE - ANEXO III - Preencher'!M44</f>
        <v>2.74</v>
      </c>
      <c r="M35" s="16">
        <f t="shared" si="1"/>
        <v>82.452470588200001</v>
      </c>
      <c r="N35" s="16">
        <f>'[1]TCE - ANEXO III - Preencher'!O44</f>
        <v>6.13</v>
      </c>
      <c r="O35" s="16">
        <f>'[1]TCE - ANEXO III - Preencher'!P44</f>
        <v>1.23</v>
      </c>
      <c r="P35" s="17">
        <f t="shared" si="2"/>
        <v>4.9000000000000004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1034.3224705882001</v>
      </c>
    </row>
    <row r="36" spans="1:28" s="4" customFormat="1" x14ac:dyDescent="0.2">
      <c r="A36" s="9">
        <f>IFERROR(VLOOKUP(B36,'[1]DADOS (OCULTAR)'!$P$3:$R$53,3,0),"")</f>
        <v>10583920000800</v>
      </c>
      <c r="B36" s="10" t="str">
        <f>'[1]TCE - ANEXO III - Preencher'!C45</f>
        <v>HOSPITAL MESTRE VITALINO (COVID-19)</v>
      </c>
      <c r="C36" s="11"/>
      <c r="D36" s="12" t="str">
        <f>'[1]TCE - ANEXO III - Preencher'!E45</f>
        <v>DAISY NEVES BARBOSA DE LIMA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 t="str">
        <f>IF('[1]TCE - ANEXO III - Preencher'!H45="","",'[1]TCE - ANEXO III - Preencher'!H45)</f>
        <v>07/2020</v>
      </c>
      <c r="H36" s="15">
        <f>'[1]TCE - ANEXO III - Preencher'!I45</f>
        <v>0</v>
      </c>
      <c r="I36" s="15">
        <f>'[1]TCE - ANEXO III - Preencher'!J45</f>
        <v>167.52</v>
      </c>
      <c r="J36" s="15">
        <f>'[1]TCE - ANEXO III - Preencher'!K45</f>
        <v>0</v>
      </c>
      <c r="K36" s="16">
        <f>'[1]TCE - ANEXO III - Preencher'!L45</f>
        <v>85.192470588199996</v>
      </c>
      <c r="L36" s="16">
        <f>'[1]TCE - ANEXO III - Preencher'!M45</f>
        <v>24.24</v>
      </c>
      <c r="M36" s="16">
        <f t="shared" si="1"/>
        <v>60.952470588200001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230.48247058819999</v>
      </c>
    </row>
    <row r="37" spans="1:28" s="4" customFormat="1" x14ac:dyDescent="0.2">
      <c r="A37" s="9">
        <f>IFERROR(VLOOKUP(B37,'[1]DADOS (OCULTAR)'!$P$3:$R$53,3,0),"")</f>
        <v>10583920000800</v>
      </c>
      <c r="B37" s="10" t="str">
        <f>'[1]TCE - ANEXO III - Preencher'!C46</f>
        <v>HOSPITAL MESTRE VITALINO (COVID-19)</v>
      </c>
      <c r="C37" s="11"/>
      <c r="D37" s="12" t="str">
        <f>'[1]TCE - ANEXO III - Preencher'!E46</f>
        <v>DANIELLE LIMA BARBOSA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223505</v>
      </c>
      <c r="G37" s="14" t="str">
        <f>IF('[1]TCE - ANEXO III - Preencher'!H46="","",'[1]TCE - ANEXO III - Preencher'!H46)</f>
        <v>07/2020</v>
      </c>
      <c r="H37" s="15">
        <f>'[1]TCE - ANEXO III - Preencher'!I46</f>
        <v>0</v>
      </c>
      <c r="I37" s="15">
        <f>'[1]TCE - ANEXO III - Preencher'!J46</f>
        <v>286.58999999999997</v>
      </c>
      <c r="J37" s="15">
        <f>'[1]TCE - ANEXO III - Preencher'!K46</f>
        <v>0</v>
      </c>
      <c r="K37" s="16">
        <f>'[1]TCE - ANEXO III - Preencher'!L46</f>
        <v>85.192470588199996</v>
      </c>
      <c r="L37" s="16">
        <f>'[1]TCE - ANEXO III - Preencher'!M46</f>
        <v>3.3</v>
      </c>
      <c r="M37" s="16">
        <f t="shared" si="1"/>
        <v>81.892470588199998</v>
      </c>
      <c r="N37" s="16">
        <f>'[1]TCE - ANEXO III - Preencher'!O46</f>
        <v>1.68</v>
      </c>
      <c r="O37" s="16">
        <f>'[1]TCE - ANEXO III - Preencher'!P46</f>
        <v>0</v>
      </c>
      <c r="P37" s="17">
        <f t="shared" si="2"/>
        <v>1.68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370.16247058819999</v>
      </c>
    </row>
    <row r="38" spans="1:28" s="4" customFormat="1" x14ac:dyDescent="0.2">
      <c r="A38" s="9">
        <f>IFERROR(VLOOKUP(B38,'[1]DADOS (OCULTAR)'!$P$3:$R$53,3,0),"")</f>
        <v>10583920000800</v>
      </c>
      <c r="B38" s="10" t="str">
        <f>'[1]TCE - ANEXO III - Preencher'!C47</f>
        <v>HOSPITAL MESTRE VITALINO (COVID-19)</v>
      </c>
      <c r="C38" s="11"/>
      <c r="D38" s="12" t="str">
        <f>'[1]TCE - ANEXO III - Preencher'!E47</f>
        <v>DEBORA DE ANDRADE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 t="str">
        <f>IF('[1]TCE - ANEXO III - Preencher'!H47="","",'[1]TCE - ANEXO III - Preencher'!H47)</f>
        <v>07/2020</v>
      </c>
      <c r="H38" s="15">
        <f>'[1]TCE - ANEXO III - Preencher'!I47</f>
        <v>0</v>
      </c>
      <c r="I38" s="15">
        <f>'[1]TCE - ANEXO III - Preencher'!J47</f>
        <v>146.72</v>
      </c>
      <c r="J38" s="15">
        <f>'[1]TCE - ANEXO III - Preencher'!K47</f>
        <v>0</v>
      </c>
      <c r="K38" s="16">
        <f>'[1]TCE - ANEXO III - Preencher'!L47</f>
        <v>85.192470588199996</v>
      </c>
      <c r="L38" s="16">
        <f>'[1]TCE - ANEXO III - Preencher'!M47</f>
        <v>24.24</v>
      </c>
      <c r="M38" s="16">
        <f t="shared" si="1"/>
        <v>60.952470588200001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303.60000000000002</v>
      </c>
      <c r="R38" s="16">
        <f>'[1]TCE - ANEXO III - Preencher'!S47</f>
        <v>72.739999999999995</v>
      </c>
      <c r="S38" s="17">
        <f t="shared" si="3"/>
        <v>230.86</v>
      </c>
      <c r="T38" s="16">
        <f>'[1]TCE - ANEXO III - Preencher'!U47</f>
        <v>64</v>
      </c>
      <c r="U38" s="16">
        <f>'[1]TCE - ANEXO III - Preencher'!V47</f>
        <v>0</v>
      </c>
      <c r="V38" s="17">
        <f t="shared" si="4"/>
        <v>64</v>
      </c>
      <c r="W38" s="18" t="str">
        <f>IF('[1]TCE - ANEXO III - Preencher'!X47="","",'[1]TCE - ANEXO III - Preencher'!X47)</f>
        <v>AUX. CRECHE I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504.54247058819999</v>
      </c>
    </row>
    <row r="39" spans="1:28" s="4" customFormat="1" x14ac:dyDescent="0.2">
      <c r="A39" s="9">
        <f>IFERROR(VLOOKUP(B39,'[1]DADOS (OCULTAR)'!$P$3:$R$53,3,0),"")</f>
        <v>10583920000800</v>
      </c>
      <c r="B39" s="10" t="str">
        <f>'[1]TCE - ANEXO III - Preencher'!C48</f>
        <v>HOSPITAL MESTRE VITALINO (COVID-19)</v>
      </c>
      <c r="C39" s="11"/>
      <c r="D39" s="12" t="str">
        <f>'[1]TCE - ANEXO III - Preencher'!E48</f>
        <v>DEBORAH MONIQUE MATIAS DA SILVA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 t="str">
        <f>IF('[1]TCE - ANEXO III - Preencher'!H48="","",'[1]TCE - ANEXO III - Preencher'!H48)</f>
        <v>07/2020</v>
      </c>
      <c r="H39" s="15">
        <f>'[1]TCE - ANEXO III - Preencher'!I48</f>
        <v>0</v>
      </c>
      <c r="I39" s="15">
        <f>'[1]TCE - ANEXO III - Preencher'!J48</f>
        <v>148.41</v>
      </c>
      <c r="J39" s="15">
        <f>'[1]TCE - ANEXO III - Preencher'!K48</f>
        <v>0</v>
      </c>
      <c r="K39" s="16">
        <f>'[1]TCE - ANEXO III - Preencher'!L48</f>
        <v>85.192470588199996</v>
      </c>
      <c r="L39" s="16">
        <f>'[1]TCE - ANEXO III - Preencher'!M48</f>
        <v>24.24</v>
      </c>
      <c r="M39" s="16">
        <f t="shared" si="1"/>
        <v>60.952470588200001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211.37247058819997</v>
      </c>
    </row>
    <row r="40" spans="1:28" s="4" customFormat="1" x14ac:dyDescent="0.2">
      <c r="A40" s="9">
        <f>IFERROR(VLOOKUP(B40,'[1]DADOS (OCULTAR)'!$P$3:$R$53,3,0),"")</f>
        <v>10583920000800</v>
      </c>
      <c r="B40" s="10" t="str">
        <f>'[1]TCE - ANEXO III - Preencher'!C49</f>
        <v>HOSPITAL MESTRE VITALINO (COVID-19)</v>
      </c>
      <c r="C40" s="11"/>
      <c r="D40" s="12" t="str">
        <f>'[1]TCE - ANEXO III - Preencher'!E49</f>
        <v>DIELE FERNANDA SOARES XAVIER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 t="str">
        <f>IF('[1]TCE - ANEXO III - Preencher'!H49="","",'[1]TCE - ANEXO III - Preencher'!H49)</f>
        <v>07/2020</v>
      </c>
      <c r="H40" s="15">
        <f>'[1]TCE - ANEXO III - Preencher'!I49</f>
        <v>0</v>
      </c>
      <c r="I40" s="15">
        <f>'[1]TCE - ANEXO III - Preencher'!J49</f>
        <v>151.33000000000001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2.0099999999999998</v>
      </c>
      <c r="O40" s="16">
        <f>'[1]TCE - ANEXO III - Preencher'!P49</f>
        <v>0</v>
      </c>
      <c r="P40" s="17">
        <f t="shared" si="2"/>
        <v>2.0099999999999998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>AUX. CRECHE I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217.34</v>
      </c>
    </row>
    <row r="41" spans="1:28" s="4" customFormat="1" x14ac:dyDescent="0.2">
      <c r="A41" s="9">
        <f>IFERROR(VLOOKUP(B41,'[1]DADOS (OCULTAR)'!$P$3:$R$53,3,0),"")</f>
        <v>10583920000800</v>
      </c>
      <c r="B41" s="10" t="str">
        <f>'[1]TCE - ANEXO III - Preencher'!C50</f>
        <v>HOSPITAL MESTRE VITALINO (COVID-19)</v>
      </c>
      <c r="C41" s="11"/>
      <c r="D41" s="12" t="str">
        <f>'[1]TCE - ANEXO III - Preencher'!E50</f>
        <v>EDMILSON HENAUTH</v>
      </c>
      <c r="E41" s="10" t="str">
        <f>IF('[1]TCE - ANEXO III - Preencher'!F50="4 - Assistência Odontológica","2 - Outros Profissionais da Saúde",'[1]TCE - ANEXO II - Enviar TCE'!E40)</f>
        <v>1 - Médico</v>
      </c>
      <c r="F41" s="13">
        <f>'[1]TCE - ANEXO III - Preencher'!G50</f>
        <v>225120</v>
      </c>
      <c r="G41" s="14" t="str">
        <f>IF('[1]TCE - ANEXO III - Preencher'!H50="","",'[1]TCE - ANEXO III - Preencher'!H50)</f>
        <v>07/2020</v>
      </c>
      <c r="H41" s="15">
        <f>'[1]TCE - ANEXO III - Preencher'!I50</f>
        <v>0</v>
      </c>
      <c r="I41" s="15">
        <f>'[1]TCE - ANEXO III - Preencher'!J50</f>
        <v>1675.19</v>
      </c>
      <c r="J41" s="15">
        <f>'[1]TCE - ANEXO III - Preencher'!K50</f>
        <v>0</v>
      </c>
      <c r="K41" s="16">
        <f>'[1]TCE - ANEXO III - Preencher'!L50</f>
        <v>85.192470588199996</v>
      </c>
      <c r="L41" s="16">
        <f>'[1]TCE - ANEXO III - Preencher'!M50</f>
        <v>2.74</v>
      </c>
      <c r="M41" s="16">
        <f t="shared" si="1"/>
        <v>82.452470588200001</v>
      </c>
      <c r="N41" s="16">
        <f>'[1]TCE - ANEXO III - Preencher'!O50</f>
        <v>6.13</v>
      </c>
      <c r="O41" s="16">
        <f>'[1]TCE - ANEXO III - Preencher'!P50</f>
        <v>1.23</v>
      </c>
      <c r="P41" s="17">
        <f t="shared" si="2"/>
        <v>4.9000000000000004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1762.5424705882001</v>
      </c>
    </row>
    <row r="42" spans="1:28" s="4" customFormat="1" x14ac:dyDescent="0.2">
      <c r="A42" s="9">
        <f>IFERROR(VLOOKUP(B42,'[1]DADOS (OCULTAR)'!$P$3:$R$53,3,0),"")</f>
        <v>10583920000800</v>
      </c>
      <c r="B42" s="10" t="str">
        <f>'[1]TCE - ANEXO III - Preencher'!C51</f>
        <v>HOSPITAL MESTRE VITALINO (COVID-19)</v>
      </c>
      <c r="C42" s="11"/>
      <c r="D42" s="12" t="str">
        <f>'[1]TCE - ANEXO III - Preencher'!E51</f>
        <v>EDUARDA SEVERINA DA SILVA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322205</v>
      </c>
      <c r="G42" s="14" t="str">
        <f>IF('[1]TCE - ANEXO III - Preencher'!H51="","",'[1]TCE - ANEXO III - Preencher'!H51)</f>
        <v>07/2020</v>
      </c>
      <c r="H42" s="15">
        <f>'[1]TCE - ANEXO III - Preencher'!I51</f>
        <v>0</v>
      </c>
      <c r="I42" s="15">
        <f>'[1]TCE - ANEXO III - Preencher'!J51</f>
        <v>165.7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167.70999999999998</v>
      </c>
    </row>
    <row r="43" spans="1:28" s="4" customFormat="1" x14ac:dyDescent="0.2">
      <c r="A43" s="9">
        <f>IFERROR(VLOOKUP(B43,'[1]DADOS (OCULTAR)'!$P$3:$R$53,3,0),"")</f>
        <v>10583920000800</v>
      </c>
      <c r="B43" s="10" t="str">
        <f>'[1]TCE - ANEXO III - Preencher'!C52</f>
        <v>HOSPITAL MESTRE VITALINO (COVID-19)</v>
      </c>
      <c r="C43" s="11"/>
      <c r="D43" s="12" t="str">
        <f>'[1]TCE - ANEXO III - Preencher'!E52</f>
        <v>ELOYSA NATALIA SANTOS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223505</v>
      </c>
      <c r="G43" s="14" t="str">
        <f>IF('[1]TCE - ANEXO III - Preencher'!H52="","",'[1]TCE - ANEXO III - Preencher'!H52)</f>
        <v>07/2020</v>
      </c>
      <c r="H43" s="15">
        <f>'[1]TCE - ANEXO III - Preencher'!I52</f>
        <v>0</v>
      </c>
      <c r="I43" s="15">
        <f>'[1]TCE - ANEXO III - Preencher'!J52</f>
        <v>286.02999999999997</v>
      </c>
      <c r="J43" s="15">
        <f>'[1]TCE - ANEXO III - Preencher'!K52</f>
        <v>0</v>
      </c>
      <c r="K43" s="16">
        <f>'[1]TCE - ANEXO III - Preencher'!L52</f>
        <v>85.192470588199996</v>
      </c>
      <c r="L43" s="16">
        <f>'[1]TCE - ANEXO III - Preencher'!M52</f>
        <v>3.41</v>
      </c>
      <c r="M43" s="16">
        <f t="shared" si="1"/>
        <v>81.782470588199999</v>
      </c>
      <c r="N43" s="16">
        <f>'[1]TCE - ANEXO III - Preencher'!O52</f>
        <v>1.68</v>
      </c>
      <c r="O43" s="16">
        <f>'[1]TCE - ANEXO III - Preencher'!P52</f>
        <v>0</v>
      </c>
      <c r="P43" s="17">
        <f t="shared" si="2"/>
        <v>1.68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369.49247058819998</v>
      </c>
    </row>
    <row r="44" spans="1:28" s="4" customFormat="1" x14ac:dyDescent="0.2">
      <c r="A44" s="9">
        <f>IFERROR(VLOOKUP(B44,'[1]DADOS (OCULTAR)'!$P$3:$R$53,3,0),"")</f>
        <v>10583920000800</v>
      </c>
      <c r="B44" s="10" t="str">
        <f>'[1]TCE - ANEXO III - Preencher'!C53</f>
        <v>HOSPITAL MESTRE VITALINO (COVID-19)</v>
      </c>
      <c r="C44" s="11"/>
      <c r="D44" s="12" t="str">
        <f>'[1]TCE - ANEXO III - Preencher'!E53</f>
        <v>ELUAN MONICA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322205</v>
      </c>
      <c r="G44" s="14" t="str">
        <f>IF('[1]TCE - ANEXO III - Preencher'!H53="","",'[1]TCE - ANEXO III - Preencher'!H53)</f>
        <v>07/2020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2.0099999999999998</v>
      </c>
    </row>
    <row r="45" spans="1:28" s="4" customFormat="1" x14ac:dyDescent="0.2">
      <c r="A45" s="9">
        <f>IFERROR(VLOOKUP(B45,'[1]DADOS (OCULTAR)'!$P$3:$R$53,3,0),"")</f>
        <v>10583920000800</v>
      </c>
      <c r="B45" s="10" t="str">
        <f>'[1]TCE - ANEXO III - Preencher'!C54</f>
        <v>HOSPITAL MESTRE VITALINO (COVID-19)</v>
      </c>
      <c r="C45" s="11"/>
      <c r="D45" s="12" t="str">
        <f>'[1]TCE - ANEXO III - Preencher'!E54</f>
        <v>ELYDA LARISSA ALVES DA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 t="str">
        <f>IF('[1]TCE - ANEXO III - Preencher'!H54="","",'[1]TCE - ANEXO III - Preencher'!H54)</f>
        <v>07/2020</v>
      </c>
      <c r="H45" s="15">
        <f>'[1]TCE - ANEXO III - Preencher'!I54</f>
        <v>0</v>
      </c>
      <c r="I45" s="15">
        <f>'[1]TCE - ANEXO III - Preencher'!J54</f>
        <v>33.49</v>
      </c>
      <c r="J45" s="15">
        <f>'[1]TCE - ANEXO III - Preencher'!K54</f>
        <v>0</v>
      </c>
      <c r="K45" s="16">
        <f>'[1]TCE - ANEXO III - Preencher'!L54</f>
        <v>85.192470588199996</v>
      </c>
      <c r="L45" s="16">
        <f>'[1]TCE - ANEXO III - Preencher'!M54</f>
        <v>5.66</v>
      </c>
      <c r="M45" s="16">
        <f t="shared" si="1"/>
        <v>79.532470588199999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115.03247058820001</v>
      </c>
    </row>
    <row r="46" spans="1:28" s="4" customFormat="1" x14ac:dyDescent="0.2">
      <c r="A46" s="9">
        <f>IFERROR(VLOOKUP(B46,'[1]DADOS (OCULTAR)'!$P$3:$R$53,3,0),"")</f>
        <v>10583920000800</v>
      </c>
      <c r="B46" s="10" t="str">
        <f>'[1]TCE - ANEXO III - Preencher'!C55</f>
        <v>HOSPITAL MESTRE VITALINO (COVID-19)</v>
      </c>
      <c r="C46" s="11"/>
      <c r="D46" s="12" t="str">
        <f>'[1]TCE - ANEXO III - Preencher'!E55</f>
        <v>EMILIA CRISTINA LOPES DE HOLAN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 t="str">
        <f>IF('[1]TCE - ANEXO III - Preencher'!H55="","",'[1]TCE - ANEXO III - Preencher'!H55)</f>
        <v>07/2020</v>
      </c>
      <c r="H46" s="15">
        <f>'[1]TCE - ANEXO III - Preencher'!I55</f>
        <v>0</v>
      </c>
      <c r="I46" s="15">
        <f>'[1]TCE - ANEXO III - Preencher'!J55</f>
        <v>139.69999999999999</v>
      </c>
      <c r="J46" s="15">
        <f>'[1]TCE - ANEXO III - Preencher'!K55</f>
        <v>0</v>
      </c>
      <c r="K46" s="16">
        <f>'[1]TCE - ANEXO III - Preencher'!L55</f>
        <v>85.192470588199996</v>
      </c>
      <c r="L46" s="16">
        <f>'[1]TCE - ANEXO III - Preencher'!M55</f>
        <v>24.24</v>
      </c>
      <c r="M46" s="16">
        <f t="shared" si="1"/>
        <v>60.952470588200001</v>
      </c>
      <c r="N46" s="16">
        <f>'[1]TCE - ANEXO III - Preencher'!O55</f>
        <v>2.0099999999999998</v>
      </c>
      <c r="O46" s="16">
        <f>'[1]TCE - ANEXO III - Preencher'!P55</f>
        <v>0</v>
      </c>
      <c r="P46" s="17">
        <f t="shared" si="2"/>
        <v>2.0099999999999998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202.66247058819999</v>
      </c>
    </row>
    <row r="47" spans="1:28" s="4" customFormat="1" x14ac:dyDescent="0.2">
      <c r="A47" s="9">
        <f>IFERROR(VLOOKUP(B47,'[1]DADOS (OCULTAR)'!$P$3:$R$53,3,0),"")</f>
        <v>10583920000800</v>
      </c>
      <c r="B47" s="10" t="str">
        <f>'[1]TCE - ANEXO III - Preencher'!C56</f>
        <v>HOSPITAL MESTRE VITALINO (COVID-19)</v>
      </c>
      <c r="C47" s="11"/>
      <c r="D47" s="12" t="str">
        <f>'[1]TCE - ANEXO III - Preencher'!E56</f>
        <v>EVELYN MAYARA SANTOS DE MOURA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 t="str">
        <f>IF('[1]TCE - ANEXO III - Preencher'!H56="","",'[1]TCE - ANEXO III - Preencher'!H56)</f>
        <v>07/2020</v>
      </c>
      <c r="H47" s="15">
        <f>'[1]TCE - ANEXO III - Preencher'!I56</f>
        <v>0</v>
      </c>
      <c r="I47" s="15">
        <f>'[1]TCE - ANEXO III - Preencher'!J56</f>
        <v>157.34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2.0099999999999998</v>
      </c>
      <c r="O47" s="16">
        <f>'[1]TCE - ANEXO III - Preencher'!P56</f>
        <v>0</v>
      </c>
      <c r="P47" s="17">
        <f t="shared" si="2"/>
        <v>2.0099999999999998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64</v>
      </c>
      <c r="U47" s="16">
        <f>'[1]TCE - ANEXO III - Preencher'!V56</f>
        <v>0</v>
      </c>
      <c r="V47" s="17">
        <f t="shared" si="4"/>
        <v>64</v>
      </c>
      <c r="W47" s="18" t="str">
        <f>IF('[1]TCE - ANEXO III - Preencher'!X56="","",'[1]TCE - ANEXO III - Preencher'!X56)</f>
        <v>AUX. CRECHE I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223.35</v>
      </c>
    </row>
    <row r="48" spans="1:28" s="4" customFormat="1" x14ac:dyDescent="0.2">
      <c r="A48" s="9">
        <f>IFERROR(VLOOKUP(B48,'[1]DADOS (OCULTAR)'!$P$3:$R$53,3,0),"")</f>
        <v>10583920000800</v>
      </c>
      <c r="B48" s="10" t="str">
        <f>'[1]TCE - ANEXO III - Preencher'!C57</f>
        <v>HOSPITAL MESTRE VITALINO (COVID-19)</v>
      </c>
      <c r="C48" s="11"/>
      <c r="D48" s="12" t="str">
        <f>'[1]TCE - ANEXO III - Preencher'!E57</f>
        <v>EVERALDO DA SILVA OLIVEIRA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 t="str">
        <f>IF('[1]TCE - ANEXO III - Preencher'!H57="","",'[1]TCE - ANEXO III - Preencher'!H57)</f>
        <v>07/2020</v>
      </c>
      <c r="H48" s="15">
        <f>'[1]TCE - ANEXO III - Preencher'!I57</f>
        <v>0</v>
      </c>
      <c r="I48" s="15">
        <f>'[1]TCE - ANEXO III - Preencher'!J57</f>
        <v>170.19</v>
      </c>
      <c r="J48" s="15">
        <f>'[1]TCE - ANEXO III - Preencher'!K57</f>
        <v>0</v>
      </c>
      <c r="K48" s="16">
        <f>'[1]TCE - ANEXO III - Preencher'!L57</f>
        <v>85.192470588199996</v>
      </c>
      <c r="L48" s="16">
        <f>'[1]TCE - ANEXO III - Preencher'!M57</f>
        <v>24.24</v>
      </c>
      <c r="M48" s="16">
        <f t="shared" si="1"/>
        <v>60.952470588200001</v>
      </c>
      <c r="N48" s="16">
        <f>'[1]TCE - ANEXO III - Preencher'!O57</f>
        <v>2.0099999999999998</v>
      </c>
      <c r="O48" s="16">
        <f>'[1]TCE - ANEXO III - Preencher'!P57</f>
        <v>0</v>
      </c>
      <c r="P48" s="17">
        <f t="shared" si="2"/>
        <v>2.0099999999999998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233.1524705882</v>
      </c>
    </row>
    <row r="49" spans="1:28" s="4" customFormat="1" x14ac:dyDescent="0.2">
      <c r="A49" s="9">
        <f>IFERROR(VLOOKUP(B49,'[1]DADOS (OCULTAR)'!$P$3:$R$53,3,0),"")</f>
        <v>10583920000800</v>
      </c>
      <c r="B49" s="10" t="str">
        <f>'[1]TCE - ANEXO III - Preencher'!C58</f>
        <v>HOSPITAL MESTRE VITALINO (COVID-19)</v>
      </c>
      <c r="C49" s="11"/>
      <c r="D49" s="12" t="str">
        <f>'[1]TCE - ANEXO III - Preencher'!E58</f>
        <v>FLAVIA MARIA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 t="str">
        <f>IF('[1]TCE - ANEXO III - Preencher'!H58="","",'[1]TCE - ANEXO III - Preencher'!H58)</f>
        <v>07/2020</v>
      </c>
      <c r="H49" s="15">
        <f>'[1]TCE - ANEXO III - Preencher'!I58</f>
        <v>0</v>
      </c>
      <c r="I49" s="15">
        <f>'[1]TCE - ANEXO III - Preencher'!J58</f>
        <v>162.06</v>
      </c>
      <c r="J49" s="15">
        <f>'[1]TCE - ANEXO III - Preencher'!K58</f>
        <v>0</v>
      </c>
      <c r="K49" s="16">
        <f>'[1]TCE - ANEXO III - Preencher'!L58</f>
        <v>85.192470588199996</v>
      </c>
      <c r="L49" s="16">
        <f>'[1]TCE - ANEXO III - Preencher'!M58</f>
        <v>24.24</v>
      </c>
      <c r="M49" s="16">
        <f t="shared" si="1"/>
        <v>60.952470588200001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64</v>
      </c>
      <c r="U49" s="16">
        <f>'[1]TCE - ANEXO III - Preencher'!V58</f>
        <v>0</v>
      </c>
      <c r="V49" s="17">
        <f t="shared" si="4"/>
        <v>64</v>
      </c>
      <c r="W49" s="18" t="str">
        <f>IF('[1]TCE - ANEXO III - Preencher'!X58="","",'[1]TCE - ANEXO III - Preencher'!X58)</f>
        <v>AUX. CRECHE I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289.02247058820001</v>
      </c>
    </row>
    <row r="50" spans="1:28" s="4" customFormat="1" x14ac:dyDescent="0.2">
      <c r="A50" s="9">
        <f>IFERROR(VLOOKUP(B50,'[1]DADOS (OCULTAR)'!$P$3:$R$53,3,0),"")</f>
        <v>10583920000800</v>
      </c>
      <c r="B50" s="10" t="str">
        <f>'[1]TCE - ANEXO III - Preencher'!C59</f>
        <v>HOSPITAL MESTRE VITALINO (COVID-19)</v>
      </c>
      <c r="C50" s="11"/>
      <c r="D50" s="12" t="str">
        <f>'[1]TCE - ANEXO III - Preencher'!E59</f>
        <v>FREDERICO AUGUSTO BARRETO C SANTOS</v>
      </c>
      <c r="E50" s="10" t="str">
        <f>IF('[1]TCE - ANEXO III - Preencher'!F59="4 - Assistência Odontológica","2 - Outros Profissionais da Saúde",'[1]TCE - ANEXO II - Enviar TCE'!E49)</f>
        <v>1 - Médico</v>
      </c>
      <c r="F50" s="13">
        <f>'[1]TCE - ANEXO III - Preencher'!G59</f>
        <v>225150</v>
      </c>
      <c r="G50" s="14" t="str">
        <f>IF('[1]TCE - ANEXO III - Preencher'!H59="","",'[1]TCE - ANEXO III - Preencher'!H59)</f>
        <v>07/2020</v>
      </c>
      <c r="H50" s="15">
        <f>'[1]TCE - ANEXO III - Preencher'!I59</f>
        <v>0</v>
      </c>
      <c r="I50" s="15">
        <f>'[1]TCE - ANEXO III - Preencher'!J59</f>
        <v>946.97</v>
      </c>
      <c r="J50" s="15">
        <f>'[1]TCE - ANEXO III - Preencher'!K59</f>
        <v>0</v>
      </c>
      <c r="K50" s="16">
        <f>'[1]TCE - ANEXO III - Preencher'!L59</f>
        <v>85.192470588199996</v>
      </c>
      <c r="L50" s="16">
        <f>'[1]TCE - ANEXO III - Preencher'!M59</f>
        <v>2.74</v>
      </c>
      <c r="M50" s="16">
        <f t="shared" si="1"/>
        <v>82.452470588200001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1034.3224705882001</v>
      </c>
    </row>
    <row r="51" spans="1:28" s="4" customFormat="1" x14ac:dyDescent="0.2">
      <c r="A51" s="9">
        <f>IFERROR(VLOOKUP(B51,'[1]DADOS (OCULTAR)'!$P$3:$R$53,3,0),"")</f>
        <v>10583920000800</v>
      </c>
      <c r="B51" s="10" t="str">
        <f>'[1]TCE - ANEXO III - Preencher'!C60</f>
        <v>HOSPITAL MESTRE VITALINO (COVID-19)</v>
      </c>
      <c r="C51" s="11"/>
      <c r="D51" s="12" t="str">
        <f>'[1]TCE - ANEXO III - Preencher'!E60</f>
        <v>GERMANA MILENA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 t="str">
        <f>IF('[1]TCE - ANEXO III - Preencher'!H60="","",'[1]TCE - ANEXO III - Preencher'!H60)</f>
        <v>07/2020</v>
      </c>
      <c r="H51" s="15">
        <f>'[1]TCE - ANEXO III - Preencher'!I60</f>
        <v>0</v>
      </c>
      <c r="I51" s="15">
        <f>'[1]TCE - ANEXO III - Preencher'!J60</f>
        <v>150.63999999999999</v>
      </c>
      <c r="J51" s="15">
        <f>'[1]TCE - ANEXO III - Preencher'!K60</f>
        <v>0</v>
      </c>
      <c r="K51" s="16">
        <f>'[1]TCE - ANEXO III - Preencher'!L60</f>
        <v>85.192470588199996</v>
      </c>
      <c r="L51" s="16">
        <f>'[1]TCE - ANEXO III - Preencher'!M60</f>
        <v>24.24</v>
      </c>
      <c r="M51" s="16">
        <f t="shared" si="1"/>
        <v>60.952470588200001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213.60247058819999</v>
      </c>
    </row>
    <row r="52" spans="1:28" s="4" customFormat="1" x14ac:dyDescent="0.2">
      <c r="A52" s="9">
        <f>IFERROR(VLOOKUP(B52,'[1]DADOS (OCULTAR)'!$P$3:$R$53,3,0),"")</f>
        <v>10583920000800</v>
      </c>
      <c r="B52" s="10" t="str">
        <f>'[1]TCE - ANEXO III - Preencher'!C61</f>
        <v>HOSPITAL MESTRE VITALINO (COVID-19)</v>
      </c>
      <c r="C52" s="11"/>
      <c r="D52" s="12" t="str">
        <f>'[1]TCE - ANEXO III - Preencher'!E61</f>
        <v>GESSYCA VANESSA NUNES SILVA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 t="str">
        <f>IF('[1]TCE - ANEXO III - Preencher'!H61="","",'[1]TCE - ANEXO III - Preencher'!H61)</f>
        <v>07/2020</v>
      </c>
      <c r="H52" s="15">
        <f>'[1]TCE - ANEXO III - Preencher'!I61</f>
        <v>0</v>
      </c>
      <c r="I52" s="15">
        <f>'[1]TCE - ANEXO III - Preencher'!J61</f>
        <v>148.9</v>
      </c>
      <c r="J52" s="15">
        <f>'[1]TCE - ANEXO III - Preencher'!K61</f>
        <v>0</v>
      </c>
      <c r="K52" s="16">
        <f>'[1]TCE - ANEXO III - Preencher'!L61</f>
        <v>85.192470588199996</v>
      </c>
      <c r="L52" s="16">
        <f>'[1]TCE - ANEXO III - Preencher'!M61</f>
        <v>24.24</v>
      </c>
      <c r="M52" s="16">
        <f t="shared" si="1"/>
        <v>60.952470588200001</v>
      </c>
      <c r="N52" s="16">
        <f>'[1]TCE - ANEXO III - Preencher'!O61</f>
        <v>2.0099999999999998</v>
      </c>
      <c r="O52" s="16">
        <f>'[1]TCE - ANEXO III - Preencher'!P61</f>
        <v>0</v>
      </c>
      <c r="P52" s="17">
        <f t="shared" si="2"/>
        <v>2.0099999999999998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211.86247058819998</v>
      </c>
    </row>
    <row r="53" spans="1:28" s="4" customFormat="1" x14ac:dyDescent="0.2">
      <c r="A53" s="9">
        <f>IFERROR(VLOOKUP(B53,'[1]DADOS (OCULTAR)'!$P$3:$R$53,3,0),"")</f>
        <v>10583920000800</v>
      </c>
      <c r="B53" s="10" t="str">
        <f>'[1]TCE - ANEXO III - Preencher'!C62</f>
        <v>HOSPITAL MESTRE VITALINO (COVID-19)</v>
      </c>
      <c r="C53" s="11"/>
      <c r="D53" s="12" t="str">
        <f>'[1]TCE - ANEXO III - Preencher'!E62</f>
        <v>GIDRIANA MARIA VILAR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 t="str">
        <f>IF('[1]TCE - ANEXO III - Preencher'!H62="","",'[1]TCE - ANEXO III - Preencher'!H62)</f>
        <v>07/2020</v>
      </c>
      <c r="H53" s="15">
        <f>'[1]TCE - ANEXO III - Preencher'!I62</f>
        <v>0</v>
      </c>
      <c r="I53" s="15">
        <f>'[1]TCE - ANEXO III - Preencher'!J62</f>
        <v>166.81</v>
      </c>
      <c r="J53" s="15">
        <f>'[1]TCE - ANEXO III - Preencher'!K62</f>
        <v>0</v>
      </c>
      <c r="K53" s="16">
        <f>'[1]TCE - ANEXO III - Preencher'!L62</f>
        <v>85.192470588199996</v>
      </c>
      <c r="L53" s="16">
        <f>'[1]TCE - ANEXO III - Preencher'!M62</f>
        <v>24.24</v>
      </c>
      <c r="M53" s="16">
        <f t="shared" si="1"/>
        <v>60.952470588200001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229.77247058820001</v>
      </c>
    </row>
    <row r="54" spans="1:28" s="4" customFormat="1" x14ac:dyDescent="0.2">
      <c r="A54" s="9">
        <f>IFERROR(VLOOKUP(B54,'[1]DADOS (OCULTAR)'!$P$3:$R$53,3,0),"")</f>
        <v>10583920000800</v>
      </c>
      <c r="B54" s="10" t="str">
        <f>'[1]TCE - ANEXO III - Preencher'!C63</f>
        <v>HOSPITAL MESTRE VITALINO (COVID-19)</v>
      </c>
      <c r="C54" s="11"/>
      <c r="D54" s="12" t="str">
        <f>'[1]TCE - ANEXO III - Preencher'!E63</f>
        <v>GISELLE VIEIRA VIDAL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 t="str">
        <f>IF('[1]TCE - ANEXO III - Preencher'!H63="","",'[1]TCE - ANEXO III - Preencher'!H63)</f>
        <v>07/2020</v>
      </c>
      <c r="H54" s="15">
        <f>'[1]TCE - ANEXO III - Preencher'!I63</f>
        <v>0</v>
      </c>
      <c r="I54" s="15">
        <f>'[1]TCE - ANEXO III - Preencher'!J63</f>
        <v>311.99</v>
      </c>
      <c r="J54" s="15">
        <f>'[1]TCE - ANEXO III - Preencher'!K63</f>
        <v>0</v>
      </c>
      <c r="K54" s="16">
        <f>'[1]TCE - ANEXO III - Preencher'!L63</f>
        <v>85.192470588199996</v>
      </c>
      <c r="L54" s="16">
        <f>'[1]TCE - ANEXO III - Preencher'!M63</f>
        <v>3.52</v>
      </c>
      <c r="M54" s="16">
        <f t="shared" si="1"/>
        <v>81.672470588199999</v>
      </c>
      <c r="N54" s="16">
        <f>'[1]TCE - ANEXO III - Preencher'!O63</f>
        <v>1.68</v>
      </c>
      <c r="O54" s="16">
        <f>'[1]TCE - ANEXO III - Preencher'!P63</f>
        <v>0</v>
      </c>
      <c r="P54" s="17">
        <f t="shared" si="2"/>
        <v>1.68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395.3424705882</v>
      </c>
    </row>
    <row r="55" spans="1:28" s="4" customFormat="1" x14ac:dyDescent="0.2">
      <c r="A55" s="9">
        <f>IFERROR(VLOOKUP(B55,'[1]DADOS (OCULTAR)'!$P$3:$R$53,3,0),"")</f>
        <v>10583920000800</v>
      </c>
      <c r="B55" s="10" t="str">
        <f>'[1]TCE - ANEXO III - Preencher'!C64</f>
        <v>HOSPITAL MESTRE VITALINO (COVID-19)</v>
      </c>
      <c r="C55" s="11"/>
      <c r="D55" s="12" t="str">
        <f>'[1]TCE - ANEXO III - Preencher'!E64</f>
        <v>HELMITON VIEIRA DE MOURA</v>
      </c>
      <c r="E55" s="10" t="str">
        <f>IF('[1]TCE - ANEXO III - Preencher'!F64="4 - Assistência Odontológica","2 - Outros Profissionais da Saúde",'[1]TCE - ANEXO II - Enviar TCE'!E54)</f>
        <v>1 - Médico</v>
      </c>
      <c r="F55" s="13">
        <f>'[1]TCE - ANEXO III - Preencher'!G64</f>
        <v>225150</v>
      </c>
      <c r="G55" s="14" t="str">
        <f>IF('[1]TCE - ANEXO III - Preencher'!H64="","",'[1]TCE - ANEXO III - Preencher'!H64)</f>
        <v>07/2020</v>
      </c>
      <c r="H55" s="15">
        <f>'[1]TCE - ANEXO III - Preencher'!I64</f>
        <v>0</v>
      </c>
      <c r="I55" s="15">
        <f>'[1]TCE - ANEXO III - Preencher'!J64</f>
        <v>1631.66</v>
      </c>
      <c r="J55" s="15">
        <f>'[1]TCE - ANEXO III - Preencher'!K64</f>
        <v>0</v>
      </c>
      <c r="K55" s="16">
        <f>'[1]TCE - ANEXO III - Preencher'!L64</f>
        <v>85.192470588199996</v>
      </c>
      <c r="L55" s="16">
        <f>'[1]TCE - ANEXO III - Preencher'!M64</f>
        <v>2.74</v>
      </c>
      <c r="M55" s="16">
        <f t="shared" si="1"/>
        <v>82.452470588200001</v>
      </c>
      <c r="N55" s="16">
        <f>'[1]TCE - ANEXO III - Preencher'!O64</f>
        <v>6.13</v>
      </c>
      <c r="O55" s="16">
        <f>'[1]TCE - ANEXO III - Preencher'!P64</f>
        <v>1.23</v>
      </c>
      <c r="P55" s="17">
        <f t="shared" si="2"/>
        <v>4.9000000000000004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1719.0124705882001</v>
      </c>
    </row>
    <row r="56" spans="1:28" s="4" customFormat="1" x14ac:dyDescent="0.2">
      <c r="A56" s="9">
        <f>IFERROR(VLOOKUP(B56,'[1]DADOS (OCULTAR)'!$P$3:$R$53,3,0),"")</f>
        <v>10583920000800</v>
      </c>
      <c r="B56" s="10" t="str">
        <f>'[1]TCE - ANEXO III - Preencher'!C65</f>
        <v>HOSPITAL MESTRE VITALINO (COVID-19)</v>
      </c>
      <c r="C56" s="11"/>
      <c r="D56" s="12" t="str">
        <f>'[1]TCE - ANEXO III - Preencher'!E65</f>
        <v>IAGO FILIPE LIMA DO NASCIMENTO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 t="str">
        <f>IF('[1]TCE - ANEXO III - Preencher'!H65="","",'[1]TCE - ANEXO III - Preencher'!H65)</f>
        <v>07/2020</v>
      </c>
      <c r="H56" s="15">
        <f>'[1]TCE - ANEXO III - Preencher'!I65</f>
        <v>0</v>
      </c>
      <c r="I56" s="15">
        <f>'[1]TCE - ANEXO III - Preencher'!J65</f>
        <v>100.95</v>
      </c>
      <c r="J56" s="15">
        <f>'[1]TCE - ANEXO III - Preencher'!K65</f>
        <v>0</v>
      </c>
      <c r="K56" s="16">
        <f>'[1]TCE - ANEXO III - Preencher'!L65</f>
        <v>85.192470588199996</v>
      </c>
      <c r="L56" s="16">
        <f>'[1]TCE - ANEXO III - Preencher'!M65</f>
        <v>17.78</v>
      </c>
      <c r="M56" s="16">
        <f t="shared" si="1"/>
        <v>67.412470588199994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170.37247058819997</v>
      </c>
    </row>
    <row r="57" spans="1:28" s="4" customFormat="1" x14ac:dyDescent="0.2">
      <c r="A57" s="9">
        <f>IFERROR(VLOOKUP(B57,'[1]DADOS (OCULTAR)'!$P$3:$R$53,3,0),"")</f>
        <v>10583920000800</v>
      </c>
      <c r="B57" s="10" t="str">
        <f>'[1]TCE - ANEXO III - Preencher'!C66</f>
        <v>HOSPITAL MESTRE VITALINO (COVID-19)</v>
      </c>
      <c r="C57" s="11"/>
      <c r="D57" s="12" t="str">
        <f>'[1]TCE - ANEXO III - Preencher'!E66</f>
        <v xml:space="preserve">IRANEIDE JOSEFA DE LIMA 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 t="str">
        <f>IF('[1]TCE - ANEXO III - Preencher'!H66="","",'[1]TCE - ANEXO III - Preencher'!H66)</f>
        <v>07/2020</v>
      </c>
      <c r="H57" s="15">
        <f>'[1]TCE - ANEXO III - Preencher'!I66</f>
        <v>0</v>
      </c>
      <c r="I57" s="15">
        <f>'[1]TCE - ANEXO III - Preencher'!J66</f>
        <v>148.24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2.0099999999999998</v>
      </c>
      <c r="O57" s="16">
        <f>'[1]TCE - ANEXO III - Preencher'!P66</f>
        <v>0</v>
      </c>
      <c r="P57" s="17">
        <f t="shared" si="2"/>
        <v>2.0099999999999998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150.25</v>
      </c>
    </row>
    <row r="58" spans="1:28" s="4" customFormat="1" x14ac:dyDescent="0.2">
      <c r="A58" s="9">
        <f>IFERROR(VLOOKUP(B58,'[1]DADOS (OCULTAR)'!$P$3:$R$53,3,0),"")</f>
        <v>10583920000800</v>
      </c>
      <c r="B58" s="10" t="str">
        <f>'[1]TCE - ANEXO III - Preencher'!C67</f>
        <v>HOSPITAL MESTRE VITALINO (COVID-19)</v>
      </c>
      <c r="C58" s="11"/>
      <c r="D58" s="12" t="str">
        <f>'[1]TCE - ANEXO III - Preencher'!E67</f>
        <v>ISABEL DA SILVA SANTOS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322205</v>
      </c>
      <c r="G58" s="14" t="str">
        <f>IF('[1]TCE - ANEXO III - Preencher'!H67="","",'[1]TCE - ANEXO III - Preencher'!H67)</f>
        <v>07/2020</v>
      </c>
      <c r="H58" s="15">
        <f>'[1]TCE - ANEXO III - Preencher'!I67</f>
        <v>0</v>
      </c>
      <c r="I58" s="15">
        <f>'[1]TCE - ANEXO III - Preencher'!J67</f>
        <v>166.62</v>
      </c>
      <c r="J58" s="15">
        <f>'[1]TCE - ANEXO III - Preencher'!K67</f>
        <v>0</v>
      </c>
      <c r="K58" s="16">
        <f>'[1]TCE - ANEXO III - Preencher'!L67</f>
        <v>85.192470588199996</v>
      </c>
      <c r="L58" s="16">
        <f>'[1]TCE - ANEXO III - Preencher'!M67</f>
        <v>24.24</v>
      </c>
      <c r="M58" s="16">
        <f t="shared" si="1"/>
        <v>60.952470588200001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229.58247058820001</v>
      </c>
    </row>
    <row r="59" spans="1:28" s="4" customFormat="1" x14ac:dyDescent="0.2">
      <c r="A59" s="9">
        <f>IFERROR(VLOOKUP(B59,'[1]DADOS (OCULTAR)'!$P$3:$R$53,3,0),"")</f>
        <v>10583920000800</v>
      </c>
      <c r="B59" s="10" t="str">
        <f>'[1]TCE - ANEXO III - Preencher'!C68</f>
        <v>HOSPITAL MESTRE VITALINO (COVID-19)</v>
      </c>
      <c r="C59" s="11"/>
      <c r="D59" s="12" t="str">
        <f>'[1]TCE - ANEXO III - Preencher'!E68</f>
        <v>JACIANE SANGUINETO DA SILVA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322205</v>
      </c>
      <c r="G59" s="14" t="str">
        <f>IF('[1]TCE - ANEXO III - Preencher'!H68="","",'[1]TCE - ANEXO III - Preencher'!H68)</f>
        <v>07/2020</v>
      </c>
      <c r="H59" s="15">
        <f>'[1]TCE - ANEXO III - Preencher'!I68</f>
        <v>0</v>
      </c>
      <c r="I59" s="15">
        <f>'[1]TCE - ANEXO III - Preencher'!J68</f>
        <v>151.33000000000001</v>
      </c>
      <c r="J59" s="15">
        <f>'[1]TCE - ANEXO III - Preencher'!K68</f>
        <v>0</v>
      </c>
      <c r="K59" s="16">
        <f>'[1]TCE - ANEXO III - Preencher'!L68</f>
        <v>85.192470588199996</v>
      </c>
      <c r="L59" s="16">
        <f>'[1]TCE - ANEXO III - Preencher'!M68</f>
        <v>24.24</v>
      </c>
      <c r="M59" s="16">
        <f t="shared" si="1"/>
        <v>60.952470588200001</v>
      </c>
      <c r="N59" s="16">
        <f>'[1]TCE - ANEXO III - Preencher'!O68</f>
        <v>2.0099999999999998</v>
      </c>
      <c r="O59" s="16">
        <f>'[1]TCE - ANEXO III - Preencher'!P68</f>
        <v>0</v>
      </c>
      <c r="P59" s="17">
        <f t="shared" si="2"/>
        <v>2.0099999999999998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214.29247058819999</v>
      </c>
    </row>
    <row r="60" spans="1:28" s="4" customFormat="1" x14ac:dyDescent="0.2">
      <c r="A60" s="9">
        <f>IFERROR(VLOOKUP(B60,'[1]DADOS (OCULTAR)'!$P$3:$R$53,3,0),"")</f>
        <v>10583920000800</v>
      </c>
      <c r="B60" s="10" t="str">
        <f>'[1]TCE - ANEXO III - Preencher'!C69</f>
        <v>HOSPITAL MESTRE VITALINO (COVID-19)</v>
      </c>
      <c r="C60" s="11"/>
      <c r="D60" s="12" t="str">
        <f>'[1]TCE - ANEXO III - Preencher'!E69</f>
        <v>JACYANE CARMEM CAZUMBA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 t="str">
        <f>IF('[1]TCE - ANEXO III - Preencher'!H69="","",'[1]TCE - ANEXO III - Preencher'!H69)</f>
        <v>07/2020</v>
      </c>
      <c r="H60" s="15">
        <f>'[1]TCE - ANEXO III - Preencher'!I69</f>
        <v>0</v>
      </c>
      <c r="I60" s="15">
        <f>'[1]TCE - ANEXO III - Preencher'!J69</f>
        <v>163.22999999999999</v>
      </c>
      <c r="J60" s="15">
        <f>'[1]TCE - ANEXO III - Preencher'!K69</f>
        <v>0</v>
      </c>
      <c r="K60" s="16">
        <f>'[1]TCE - ANEXO III - Preencher'!L69</f>
        <v>85.192470588199996</v>
      </c>
      <c r="L60" s="16">
        <f>'[1]TCE - ANEXO III - Preencher'!M69</f>
        <v>24.24</v>
      </c>
      <c r="M60" s="16">
        <f t="shared" si="1"/>
        <v>60.952470588200001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211.2</v>
      </c>
      <c r="R60" s="16">
        <f>'[1]TCE - ANEXO III - Preencher'!S69</f>
        <v>72.739999999999995</v>
      </c>
      <c r="S60" s="17">
        <f t="shared" si="3"/>
        <v>138.45999999999998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364.65247058819995</v>
      </c>
    </row>
    <row r="61" spans="1:28" s="4" customFormat="1" x14ac:dyDescent="0.2">
      <c r="A61" s="9">
        <f>IFERROR(VLOOKUP(B61,'[1]DADOS (OCULTAR)'!$P$3:$R$53,3,0),"")</f>
        <v>10583920000800</v>
      </c>
      <c r="B61" s="10" t="str">
        <f>'[1]TCE - ANEXO III - Preencher'!C70</f>
        <v>HOSPITAL MESTRE VITALINO (COVID-19)</v>
      </c>
      <c r="C61" s="11"/>
      <c r="D61" s="12" t="str">
        <f>'[1]TCE - ANEXO III - Preencher'!E70</f>
        <v>JANE CLEIDE TAVARES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 t="str">
        <f>IF('[1]TCE - ANEXO III - Preencher'!H70="","",'[1]TCE - ANEXO III - Preencher'!H70)</f>
        <v>07/2020</v>
      </c>
      <c r="H61" s="15">
        <f>'[1]TCE - ANEXO III - Preencher'!I70</f>
        <v>0</v>
      </c>
      <c r="I61" s="15">
        <f>'[1]TCE - ANEXO III - Preencher'!J70</f>
        <v>167.26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169.26999999999998</v>
      </c>
    </row>
    <row r="62" spans="1:28" s="4" customFormat="1" x14ac:dyDescent="0.2">
      <c r="A62" s="9">
        <f>IFERROR(VLOOKUP(B62,'[1]DADOS (OCULTAR)'!$P$3:$R$53,3,0),"")</f>
        <v>10583920000800</v>
      </c>
      <c r="B62" s="10" t="str">
        <f>'[1]TCE - ANEXO III - Preencher'!C71</f>
        <v>HOSPITAL MESTRE VITALINO (COVID-19)</v>
      </c>
      <c r="C62" s="11"/>
      <c r="D62" s="12" t="str">
        <f>'[1]TCE - ANEXO III - Preencher'!E71</f>
        <v>JAQUELINE DA SILVA FERNANDES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322205</v>
      </c>
      <c r="G62" s="14" t="str">
        <f>IF('[1]TCE - ANEXO III - Preencher'!H71="","",'[1]TCE - ANEXO III - Preencher'!H71)</f>
        <v>07/2020</v>
      </c>
      <c r="H62" s="15">
        <f>'[1]TCE - ANEXO III - Preencher'!I71</f>
        <v>0</v>
      </c>
      <c r="I62" s="15">
        <f>'[1]TCE - ANEXO III - Preencher'!J71</f>
        <v>151.97999999999999</v>
      </c>
      <c r="J62" s="15">
        <f>'[1]TCE - ANEXO III - Preencher'!K71</f>
        <v>0</v>
      </c>
      <c r="K62" s="16">
        <f>'[1]TCE - ANEXO III - Preencher'!L71</f>
        <v>85.192470588199996</v>
      </c>
      <c r="L62" s="16">
        <f>'[1]TCE - ANEXO III - Preencher'!M71</f>
        <v>24.24</v>
      </c>
      <c r="M62" s="16">
        <f t="shared" si="1"/>
        <v>60.952470588200001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214.94247058819997</v>
      </c>
    </row>
    <row r="63" spans="1:28" s="4" customFormat="1" x14ac:dyDescent="0.2">
      <c r="A63" s="9">
        <f>IFERROR(VLOOKUP(B63,'[1]DADOS (OCULTAR)'!$P$3:$R$53,3,0),"")</f>
        <v>10583920000800</v>
      </c>
      <c r="B63" s="10" t="str">
        <f>'[1]TCE - ANEXO III - Preencher'!C72</f>
        <v>HOSPITAL MESTRE VITALINO (COVID-19)</v>
      </c>
      <c r="C63" s="11"/>
      <c r="D63" s="12" t="str">
        <f>'[1]TCE - ANEXO III - Preencher'!E72</f>
        <v>JOAO JOSE DOS SANTOS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322205</v>
      </c>
      <c r="G63" s="14" t="str">
        <f>IF('[1]TCE - ANEXO III - Preencher'!H72="","",'[1]TCE - ANEXO III - Preencher'!H72)</f>
        <v>07/2020</v>
      </c>
      <c r="H63" s="15">
        <f>'[1]TCE - ANEXO III - Preencher'!I72</f>
        <v>0</v>
      </c>
      <c r="I63" s="15">
        <f>'[1]TCE - ANEXO III - Preencher'!J72</f>
        <v>144.32</v>
      </c>
      <c r="J63" s="15">
        <f>'[1]TCE - ANEXO III - Preencher'!K72</f>
        <v>0</v>
      </c>
      <c r="K63" s="16">
        <f>'[1]TCE - ANEXO III - Preencher'!L72</f>
        <v>85.192470588199996</v>
      </c>
      <c r="L63" s="16">
        <f>'[1]TCE - ANEXO III - Preencher'!M72</f>
        <v>24.24</v>
      </c>
      <c r="M63" s="16">
        <f t="shared" si="1"/>
        <v>60.952470588200001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207.2824705882</v>
      </c>
    </row>
    <row r="64" spans="1:28" s="4" customFormat="1" x14ac:dyDescent="0.2">
      <c r="A64" s="9">
        <f>IFERROR(VLOOKUP(B64,'[1]DADOS (OCULTAR)'!$P$3:$R$53,3,0),"")</f>
        <v>10583920000800</v>
      </c>
      <c r="B64" s="10" t="str">
        <f>'[1]TCE - ANEXO III - Preencher'!C73</f>
        <v>HOSPITAL MESTRE VITALINO (COVID-19)</v>
      </c>
      <c r="C64" s="11"/>
      <c r="D64" s="12" t="str">
        <f>'[1]TCE - ANEXO III - Preencher'!E73</f>
        <v>JORGE ALVES MARINHO FILHO</v>
      </c>
      <c r="E64" s="10" t="str">
        <f>IF('[1]TCE - ANEXO III - Preencher'!F73="4 - Assistência Odontológica","2 - Outros Profissionais da Saúde",'[1]TCE - ANEXO II - Enviar TCE'!E63)</f>
        <v>1 - Médico</v>
      </c>
      <c r="F64" s="13">
        <f>'[1]TCE - ANEXO III - Preencher'!G73</f>
        <v>225150</v>
      </c>
      <c r="G64" s="14" t="str">
        <f>IF('[1]TCE - ANEXO III - Preencher'!H73="","",'[1]TCE - ANEXO III - Preencher'!H73)</f>
        <v>07/2020</v>
      </c>
      <c r="H64" s="15">
        <f>'[1]TCE - ANEXO III - Preencher'!I73</f>
        <v>0</v>
      </c>
      <c r="I64" s="15">
        <f>'[1]TCE - ANEXO III - Preencher'!J73</f>
        <v>946.97</v>
      </c>
      <c r="J64" s="15">
        <f>'[1]TCE - ANEXO III - Preencher'!K73</f>
        <v>0</v>
      </c>
      <c r="K64" s="16">
        <f>'[1]TCE - ANEXO III - Preencher'!L73</f>
        <v>85.192470588199996</v>
      </c>
      <c r="L64" s="16">
        <f>'[1]TCE - ANEXO III - Preencher'!M73</f>
        <v>2.74</v>
      </c>
      <c r="M64" s="16">
        <f t="shared" si="1"/>
        <v>82.452470588200001</v>
      </c>
      <c r="N64" s="16">
        <f>'[1]TCE - ANEXO III - Preencher'!O73</f>
        <v>6.13</v>
      </c>
      <c r="O64" s="16">
        <f>'[1]TCE - ANEXO III - Preencher'!P73</f>
        <v>1.23</v>
      </c>
      <c r="P64" s="17">
        <f t="shared" si="2"/>
        <v>4.9000000000000004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1034.3224705882001</v>
      </c>
    </row>
    <row r="65" spans="1:28" s="4" customFormat="1" x14ac:dyDescent="0.2">
      <c r="A65" s="9">
        <f>IFERROR(VLOOKUP(B65,'[1]DADOS (OCULTAR)'!$P$3:$R$53,3,0),"")</f>
        <v>10583920000800</v>
      </c>
      <c r="B65" s="10" t="str">
        <f>'[1]TCE - ANEXO III - Preencher'!C74</f>
        <v>HOSPITAL MESTRE VITALINO (COVID-19)</v>
      </c>
      <c r="C65" s="11"/>
      <c r="D65" s="12" t="str">
        <f>'[1]TCE - ANEXO III - Preencher'!E74</f>
        <v>JOSE ADEMILSON DA SILVA RAPOSO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322205</v>
      </c>
      <c r="G65" s="14" t="str">
        <f>IF('[1]TCE - ANEXO III - Preencher'!H74="","",'[1]TCE - ANEXO III - Preencher'!H74)</f>
        <v>07/2020</v>
      </c>
      <c r="H65" s="15">
        <f>'[1]TCE - ANEXO III - Preencher'!I74</f>
        <v>0</v>
      </c>
      <c r="I65" s="15">
        <f>'[1]TCE - ANEXO III - Preencher'!J74</f>
        <v>121.36</v>
      </c>
      <c r="J65" s="15">
        <f>'[1]TCE - ANEXO III - Preencher'!K74</f>
        <v>0</v>
      </c>
      <c r="K65" s="16">
        <f>'[1]TCE - ANEXO III - Preencher'!L74</f>
        <v>85.192470588199996</v>
      </c>
      <c r="L65" s="16">
        <f>'[1]TCE - ANEXO III - Preencher'!M74</f>
        <v>18.59</v>
      </c>
      <c r="M65" s="16">
        <f t="shared" si="1"/>
        <v>66.602470588199992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189.9724705882</v>
      </c>
    </row>
    <row r="66" spans="1:28" s="4" customFormat="1" x14ac:dyDescent="0.2">
      <c r="A66" s="9">
        <f>IFERROR(VLOOKUP(B66,'[1]DADOS (OCULTAR)'!$P$3:$R$53,3,0),"")</f>
        <v>10583920000800</v>
      </c>
      <c r="B66" s="10" t="str">
        <f>'[1]TCE - ANEXO III - Preencher'!C75</f>
        <v>HOSPITAL MESTRE VITALINO (COVID-19)</v>
      </c>
      <c r="C66" s="11"/>
      <c r="D66" s="12" t="str">
        <f>'[1]TCE - ANEXO III - Preencher'!E75</f>
        <v>JOSE DA SILVA PEREIRA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322205</v>
      </c>
      <c r="G66" s="14" t="str">
        <f>IF('[1]TCE - ANEXO III - Preencher'!H75="","",'[1]TCE - ANEXO III - Preencher'!H75)</f>
        <v>07/2020</v>
      </c>
      <c r="H66" s="15">
        <f>'[1]TCE - ANEXO III - Preencher'!I75</f>
        <v>0</v>
      </c>
      <c r="I66" s="15">
        <f>'[1]TCE - ANEXO III - Preencher'!J75</f>
        <v>151.54</v>
      </c>
      <c r="J66" s="15">
        <f>'[1]TCE - ANEXO III - Preencher'!K75</f>
        <v>0</v>
      </c>
      <c r="K66" s="16">
        <f>'[1]TCE - ANEXO III - Preencher'!L75</f>
        <v>85.192470588199996</v>
      </c>
      <c r="L66" s="16">
        <f>'[1]TCE - ANEXO III - Preencher'!M75</f>
        <v>24.24</v>
      </c>
      <c r="M66" s="16">
        <f t="shared" si="1"/>
        <v>60.952470588200001</v>
      </c>
      <c r="N66" s="16">
        <f>'[1]TCE - ANEXO III - Preencher'!O75</f>
        <v>2.0099999999999998</v>
      </c>
      <c r="O66" s="16">
        <f>'[1]TCE - ANEXO III - Preencher'!P75</f>
        <v>0</v>
      </c>
      <c r="P66" s="17">
        <f t="shared" si="2"/>
        <v>2.0099999999999998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214.50247058819997</v>
      </c>
    </row>
    <row r="67" spans="1:28" s="4" customFormat="1" x14ac:dyDescent="0.2">
      <c r="A67" s="9">
        <f>IFERROR(VLOOKUP(B67,'[1]DADOS (OCULTAR)'!$P$3:$R$53,3,0),"")</f>
        <v>10583920000800</v>
      </c>
      <c r="B67" s="10" t="str">
        <f>'[1]TCE - ANEXO III - Preencher'!C76</f>
        <v>HOSPITAL MESTRE VITALINO (COVID-19)</v>
      </c>
      <c r="C67" s="11"/>
      <c r="D67" s="12" t="str">
        <f>'[1]TCE - ANEXO III - Preencher'!E76</f>
        <v>JOSE DIEGO DO SANTOS PEREIRA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225150</v>
      </c>
      <c r="G67" s="14" t="str">
        <f>IF('[1]TCE - ANEXO III - Preencher'!H76="","",'[1]TCE - ANEXO III - Preencher'!H76)</f>
        <v>07/2020</v>
      </c>
      <c r="H67" s="15">
        <f>'[1]TCE - ANEXO III - Preencher'!I76</f>
        <v>0</v>
      </c>
      <c r="I67" s="15">
        <f>'[1]TCE - ANEXO III - Preencher'!J76</f>
        <v>946.97</v>
      </c>
      <c r="J67" s="15">
        <f>'[1]TCE - ANEXO III - Preencher'!K76</f>
        <v>0</v>
      </c>
      <c r="K67" s="16">
        <f>'[1]TCE - ANEXO III - Preencher'!L76</f>
        <v>85.192470588199996</v>
      </c>
      <c r="L67" s="16">
        <f>'[1]TCE - ANEXO III - Preencher'!M76</f>
        <v>2.74</v>
      </c>
      <c r="M67" s="16">
        <f t="shared" si="1"/>
        <v>82.452470588200001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1034.3224705882001</v>
      </c>
    </row>
    <row r="68" spans="1:28" s="4" customFormat="1" x14ac:dyDescent="0.2">
      <c r="A68" s="9">
        <f>IFERROR(VLOOKUP(B68,'[1]DADOS (OCULTAR)'!$P$3:$R$53,3,0),"")</f>
        <v>10583920000800</v>
      </c>
      <c r="B68" s="10" t="str">
        <f>'[1]TCE - ANEXO III - Preencher'!C77</f>
        <v>HOSPITAL MESTRE VITALINO (COVID-19)</v>
      </c>
      <c r="C68" s="11"/>
      <c r="D68" s="12" t="str">
        <f>'[1]TCE - ANEXO III - Preencher'!E77</f>
        <v>JOSENICE TIBURCIO DA SILVA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 t="str">
        <f>IF('[1]TCE - ANEXO III - Preencher'!H77="","",'[1]TCE - ANEXO III - Preencher'!H77)</f>
        <v>07/2020</v>
      </c>
      <c r="H68" s="15">
        <f>'[1]TCE - ANEXO III - Preencher'!I77</f>
        <v>0</v>
      </c>
      <c r="I68" s="15">
        <f>'[1]TCE - ANEXO III - Preencher'!J77</f>
        <v>170.79</v>
      </c>
      <c r="J68" s="15">
        <f>'[1]TCE - ANEXO III - Preencher'!K77</f>
        <v>0</v>
      </c>
      <c r="K68" s="16">
        <f>'[1]TCE - ANEXO III - Preencher'!L77</f>
        <v>85.192470588199996</v>
      </c>
      <c r="L68" s="16">
        <f>'[1]TCE - ANEXO III - Preencher'!M77</f>
        <v>24.24</v>
      </c>
      <c r="M68" s="16">
        <f t="shared" ref="M68:M131" si="7">K68-L68</f>
        <v>60.952470588200001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233.75247058819997</v>
      </c>
    </row>
    <row r="69" spans="1:28" s="4" customFormat="1" x14ac:dyDescent="0.2">
      <c r="A69" s="9">
        <f>IFERROR(VLOOKUP(B69,'[1]DADOS (OCULTAR)'!$P$3:$R$53,3,0),"")</f>
        <v>10583920000800</v>
      </c>
      <c r="B69" s="10" t="str">
        <f>'[1]TCE - ANEXO III - Preencher'!C78</f>
        <v>HOSPITAL MESTRE VITALINO (COVID-19)</v>
      </c>
      <c r="C69" s="11"/>
      <c r="D69" s="12" t="str">
        <f>'[1]TCE - ANEXO III - Preencher'!E78</f>
        <v>JOSEVANIO MACIEL DA PAZ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322205</v>
      </c>
      <c r="G69" s="14" t="str">
        <f>IF('[1]TCE - ANEXO III - Preencher'!H78="","",'[1]TCE - ANEXO III - Preencher'!H78)</f>
        <v>07/2020</v>
      </c>
      <c r="H69" s="15">
        <f>'[1]TCE - ANEXO III - Preencher'!I78</f>
        <v>0</v>
      </c>
      <c r="I69" s="15">
        <f>'[1]TCE - ANEXO III - Preencher'!J78</f>
        <v>173.83</v>
      </c>
      <c r="J69" s="15">
        <f>'[1]TCE - ANEXO III - Preencher'!K78</f>
        <v>0</v>
      </c>
      <c r="K69" s="16">
        <f>'[1]TCE - ANEXO III - Preencher'!L78</f>
        <v>85.192470588199996</v>
      </c>
      <c r="L69" s="16">
        <f>'[1]TCE - ANEXO III - Preencher'!M78</f>
        <v>24.24</v>
      </c>
      <c r="M69" s="16">
        <f t="shared" si="7"/>
        <v>60.952470588200001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236.79247058819999</v>
      </c>
    </row>
    <row r="70" spans="1:28" s="4" customFormat="1" x14ac:dyDescent="0.2">
      <c r="A70" s="9">
        <f>IFERROR(VLOOKUP(B70,'[1]DADOS (OCULTAR)'!$P$3:$R$53,3,0),"")</f>
        <v>10583920000800</v>
      </c>
      <c r="B70" s="10" t="str">
        <f>'[1]TCE - ANEXO III - Preencher'!C79</f>
        <v>HOSPITAL MESTRE VITALINO (COVID-19)</v>
      </c>
      <c r="C70" s="11"/>
      <c r="D70" s="12" t="str">
        <f>'[1]TCE - ANEXO III - Preencher'!E79</f>
        <v>JOSIANE ALZIRA DA SILVA SANTOS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322205</v>
      </c>
      <c r="G70" s="14" t="str">
        <f>IF('[1]TCE - ANEXO III - Preencher'!H79="","",'[1]TCE - ANEXO III - Preencher'!H79)</f>
        <v>07/2020</v>
      </c>
      <c r="H70" s="15">
        <f>'[1]TCE - ANEXO III - Preencher'!I79</f>
        <v>0</v>
      </c>
      <c r="I70" s="15">
        <f>'[1]TCE - ANEXO III - Preencher'!J79</f>
        <v>170.12</v>
      </c>
      <c r="J70" s="15">
        <f>'[1]TCE - ANEXO III - Preencher'!K79</f>
        <v>0</v>
      </c>
      <c r="K70" s="16">
        <f>'[1]TCE - ANEXO III - Preencher'!L79</f>
        <v>85.192470588199996</v>
      </c>
      <c r="L70" s="16">
        <f>'[1]TCE - ANEXO III - Preencher'!M79</f>
        <v>24.24</v>
      </c>
      <c r="M70" s="16">
        <f t="shared" si="7"/>
        <v>60.952470588200001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233.08247058820001</v>
      </c>
    </row>
    <row r="71" spans="1:28" s="4" customFormat="1" x14ac:dyDescent="0.2">
      <c r="A71" s="9">
        <f>IFERROR(VLOOKUP(B71,'[1]DADOS (OCULTAR)'!$P$3:$R$53,3,0),"")</f>
        <v>10583920000800</v>
      </c>
      <c r="B71" s="10" t="str">
        <f>'[1]TCE - ANEXO III - Preencher'!C80</f>
        <v>HOSPITAL MESTRE VITALINO (COVID-19)</v>
      </c>
      <c r="C71" s="11"/>
      <c r="D71" s="12" t="str">
        <f>'[1]TCE - ANEXO III - Preencher'!E80</f>
        <v>JOSILENE AMERICO DA SILVA SOUZA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 t="str">
        <f>IF('[1]TCE - ANEXO III - Preencher'!H80="","",'[1]TCE - ANEXO III - Preencher'!H80)</f>
        <v>07/2020</v>
      </c>
      <c r="H71" s="15">
        <f>'[1]TCE - ANEXO III - Preencher'!I80</f>
        <v>0</v>
      </c>
      <c r="I71" s="15">
        <f>'[1]TCE - ANEXO III - Preencher'!J80</f>
        <v>144.63999999999999</v>
      </c>
      <c r="J71" s="15">
        <f>'[1]TCE - ANEXO III - Preencher'!K80</f>
        <v>0</v>
      </c>
      <c r="K71" s="16">
        <f>'[1]TCE - ANEXO III - Preencher'!L80</f>
        <v>85.192470588199996</v>
      </c>
      <c r="L71" s="16">
        <f>'[1]TCE - ANEXO III - Preencher'!M80</f>
        <v>24.24</v>
      </c>
      <c r="M71" s="16">
        <f t="shared" si="7"/>
        <v>60.952470588200001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303.60000000000002</v>
      </c>
      <c r="R71" s="16">
        <f>'[1]TCE - ANEXO III - Preencher'!S80</f>
        <v>72.739999999999995</v>
      </c>
      <c r="S71" s="17">
        <f t="shared" si="9"/>
        <v>230.86</v>
      </c>
      <c r="T71" s="16">
        <f>'[1]TCE - ANEXO III - Preencher'!U80</f>
        <v>64</v>
      </c>
      <c r="U71" s="16">
        <f>'[1]TCE - ANEXO III - Preencher'!V80</f>
        <v>0</v>
      </c>
      <c r="V71" s="17">
        <f t="shared" si="10"/>
        <v>64</v>
      </c>
      <c r="W71" s="18" t="str">
        <f>IF('[1]TCE - ANEXO III - Preencher'!X80="","",'[1]TCE - ANEXO III - Preencher'!X80)</f>
        <v>AUX. CRECHE I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502.46247058820001</v>
      </c>
    </row>
    <row r="72" spans="1:28" s="4" customFormat="1" x14ac:dyDescent="0.2">
      <c r="A72" s="9">
        <f>IFERROR(VLOOKUP(B72,'[1]DADOS (OCULTAR)'!$P$3:$R$53,3,0),"")</f>
        <v>10583920000800</v>
      </c>
      <c r="B72" s="10" t="str">
        <f>'[1]TCE - ANEXO III - Preencher'!C81</f>
        <v>HOSPITAL MESTRE VITALINO (COVID-19)</v>
      </c>
      <c r="C72" s="11"/>
      <c r="D72" s="12" t="str">
        <f>'[1]TCE - ANEXO III - Preencher'!E81</f>
        <v>JOSILENE MARIA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 t="str">
        <f>IF('[1]TCE - ANEXO III - Preencher'!H81="","",'[1]TCE - ANEXO III - Preencher'!H81)</f>
        <v>07/2020</v>
      </c>
      <c r="H72" s="15">
        <f>'[1]TCE - ANEXO III - Preencher'!I81</f>
        <v>0</v>
      </c>
      <c r="I72" s="15">
        <f>'[1]TCE - ANEXO III - Preencher'!J81</f>
        <v>152.97999999999999</v>
      </c>
      <c r="J72" s="15">
        <f>'[1]TCE - ANEXO III - Preencher'!K81</f>
        <v>0</v>
      </c>
      <c r="K72" s="16">
        <f>'[1]TCE - ANEXO III - Preencher'!L81</f>
        <v>85.192470588199996</v>
      </c>
      <c r="L72" s="16">
        <f>'[1]TCE - ANEXO III - Preencher'!M81</f>
        <v>24.24</v>
      </c>
      <c r="M72" s="16">
        <f t="shared" si="7"/>
        <v>60.952470588200001</v>
      </c>
      <c r="N72" s="16">
        <f>'[1]TCE - ANEXO III - Preencher'!O81</f>
        <v>2.0099999999999998</v>
      </c>
      <c r="O72" s="16">
        <f>'[1]TCE - ANEXO III - Preencher'!P81</f>
        <v>0</v>
      </c>
      <c r="P72" s="17">
        <f t="shared" si="8"/>
        <v>2.0099999999999998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215.94247058819997</v>
      </c>
    </row>
    <row r="73" spans="1:28" s="4" customFormat="1" x14ac:dyDescent="0.2">
      <c r="A73" s="9">
        <f>IFERROR(VLOOKUP(B73,'[1]DADOS (OCULTAR)'!$P$3:$R$53,3,0),"")</f>
        <v>10583920000800</v>
      </c>
      <c r="B73" s="10" t="str">
        <f>'[1]TCE - ANEXO III - Preencher'!C82</f>
        <v>HOSPITAL MESTRE VITALINO (COVID-19)</v>
      </c>
      <c r="C73" s="11"/>
      <c r="D73" s="12" t="str">
        <f>'[1]TCE - ANEXO III - Preencher'!E82</f>
        <v>JOYCE ARAUJO SOUZA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 t="str">
        <f>IF('[1]TCE - ANEXO III - Preencher'!H82="","",'[1]TCE - ANEXO III - Preencher'!H82)</f>
        <v>07/2020</v>
      </c>
      <c r="H73" s="15">
        <f>'[1]TCE - ANEXO III - Preencher'!I82</f>
        <v>0</v>
      </c>
      <c r="I73" s="15">
        <f>'[1]TCE - ANEXO III - Preencher'!J82</f>
        <v>145.69999999999999</v>
      </c>
      <c r="J73" s="15">
        <f>'[1]TCE - ANEXO III - Preencher'!K82</f>
        <v>0</v>
      </c>
      <c r="K73" s="16">
        <f>'[1]TCE - ANEXO III - Preencher'!L82</f>
        <v>85.192470588199996</v>
      </c>
      <c r="L73" s="16">
        <f>'[1]TCE - ANEXO III - Preencher'!M82</f>
        <v>24.24</v>
      </c>
      <c r="M73" s="16">
        <f t="shared" si="7"/>
        <v>60.952470588200001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208.66247058819999</v>
      </c>
    </row>
    <row r="74" spans="1:28" s="4" customFormat="1" x14ac:dyDescent="0.2">
      <c r="A74" s="9">
        <f>IFERROR(VLOOKUP(B74,'[1]DADOS (OCULTAR)'!$P$3:$R$53,3,0),"")</f>
        <v>10583920000800</v>
      </c>
      <c r="B74" s="10" t="str">
        <f>'[1]TCE - ANEXO III - Preencher'!C83</f>
        <v>HOSPITAL MESTRE VITALINO (COVID-19)</v>
      </c>
      <c r="C74" s="11"/>
      <c r="D74" s="12" t="str">
        <f>'[1]TCE - ANEXO III - Preencher'!E83</f>
        <v>JUCILENE RENATA SANTOS CORDEIRO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 t="str">
        <f>IF('[1]TCE - ANEXO III - Preencher'!H83="","",'[1]TCE - ANEXO III - Preencher'!H83)</f>
        <v>07/2020</v>
      </c>
      <c r="H74" s="15">
        <f>'[1]TCE - ANEXO III - Preencher'!I83</f>
        <v>0</v>
      </c>
      <c r="I74" s="15">
        <f>'[1]TCE - ANEXO III - Preencher'!J83</f>
        <v>152.38</v>
      </c>
      <c r="J74" s="15">
        <f>'[1]TCE - ANEXO III - Preencher'!K83</f>
        <v>0</v>
      </c>
      <c r="K74" s="16">
        <f>'[1]TCE - ANEXO III - Preencher'!L83</f>
        <v>85.192470588199996</v>
      </c>
      <c r="L74" s="16">
        <f>'[1]TCE - ANEXO III - Preencher'!M83</f>
        <v>24.24</v>
      </c>
      <c r="M74" s="16">
        <f t="shared" si="7"/>
        <v>60.952470588200001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64</v>
      </c>
      <c r="U74" s="16">
        <f>'[1]TCE - ANEXO III - Preencher'!V83</f>
        <v>0</v>
      </c>
      <c r="V74" s="17">
        <f t="shared" si="10"/>
        <v>64</v>
      </c>
      <c r="W74" s="18" t="str">
        <f>IF('[1]TCE - ANEXO III - Preencher'!X83="","",'[1]TCE - ANEXO III - Preencher'!X83)</f>
        <v>AUX. CRECHE I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279.3424705882</v>
      </c>
    </row>
    <row r="75" spans="1:28" s="4" customFormat="1" x14ac:dyDescent="0.2">
      <c r="A75" s="9">
        <f>IFERROR(VLOOKUP(B75,'[1]DADOS (OCULTAR)'!$P$3:$R$53,3,0),"")</f>
        <v>10583920000800</v>
      </c>
      <c r="B75" s="10" t="str">
        <f>'[1]TCE - ANEXO III - Preencher'!C84</f>
        <v>HOSPITAL MESTRE VITALINO (COVID-19)</v>
      </c>
      <c r="C75" s="11"/>
      <c r="D75" s="12" t="str">
        <f>'[1]TCE - ANEXO III - Preencher'!E84</f>
        <v>JULIANA ANDRESSA DA SILVA MOURA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 t="str">
        <f>IF('[1]TCE - ANEXO III - Preencher'!H84="","",'[1]TCE - ANEXO III - Preencher'!H84)</f>
        <v>07/2020</v>
      </c>
      <c r="H75" s="15">
        <f>'[1]TCE - ANEXO III - Preencher'!I84</f>
        <v>0</v>
      </c>
      <c r="I75" s="15">
        <f>'[1]TCE - ANEXO III - Preencher'!J84</f>
        <v>142.59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2.0099999999999998</v>
      </c>
      <c r="O75" s="16">
        <f>'[1]TCE - ANEXO III - Preencher'!P84</f>
        <v>0</v>
      </c>
      <c r="P75" s="17">
        <f t="shared" si="8"/>
        <v>2.0099999999999998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144.6</v>
      </c>
    </row>
    <row r="76" spans="1:28" s="4" customFormat="1" x14ac:dyDescent="0.2">
      <c r="A76" s="9">
        <f>IFERROR(VLOOKUP(B76,'[1]DADOS (OCULTAR)'!$P$3:$R$53,3,0),"")</f>
        <v>10583920000800</v>
      </c>
      <c r="B76" s="10" t="str">
        <f>'[1]TCE - ANEXO III - Preencher'!C85</f>
        <v>HOSPITAL MESTRE VITALINO (COVID-19)</v>
      </c>
      <c r="C76" s="11"/>
      <c r="D76" s="12" t="str">
        <f>'[1]TCE - ANEXO III - Preencher'!E85</f>
        <v>JULIANA DOS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 t="str">
        <f>IF('[1]TCE - ANEXO III - Preencher'!H85="","",'[1]TCE - ANEXO III - Preencher'!H85)</f>
        <v>07/2020</v>
      </c>
      <c r="H76" s="15">
        <f>'[1]TCE - ANEXO III - Preencher'!I85</f>
        <v>0</v>
      </c>
      <c r="I76" s="15">
        <f>'[1]TCE - ANEXO III - Preencher'!J85</f>
        <v>147.65</v>
      </c>
      <c r="J76" s="15">
        <f>'[1]TCE - ANEXO III - Preencher'!K85</f>
        <v>0</v>
      </c>
      <c r="K76" s="16">
        <f>'[1]TCE - ANEXO III - Preencher'!L85</f>
        <v>85.192470588199996</v>
      </c>
      <c r="L76" s="16">
        <f>'[1]TCE - ANEXO III - Preencher'!M85</f>
        <v>24.24</v>
      </c>
      <c r="M76" s="16">
        <f t="shared" si="7"/>
        <v>60.952470588200001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210.61247058819998</v>
      </c>
    </row>
    <row r="77" spans="1:28" s="4" customFormat="1" x14ac:dyDescent="0.2">
      <c r="A77" s="9">
        <f>IFERROR(VLOOKUP(B77,'[1]DADOS (OCULTAR)'!$P$3:$R$53,3,0),"")</f>
        <v>10583920000800</v>
      </c>
      <c r="B77" s="10" t="str">
        <f>'[1]TCE - ANEXO III - Preencher'!C86</f>
        <v>HOSPITAL MESTRE VITALINO (COVID-19)</v>
      </c>
      <c r="C77" s="11"/>
      <c r="D77" s="12" t="str">
        <f>'[1]TCE - ANEXO III - Preencher'!E86</f>
        <v>JULIANA VALADARES DE SIQUEIRA</v>
      </c>
      <c r="E77" s="10" t="str">
        <f>IF('[1]TCE - ANEXO III - Preencher'!F86="4 - Assistência Odontológica","2 - Outros Profissionais da Saúde",'[1]TCE - ANEXO II - Enviar TCE'!E76)</f>
        <v>1 - Médico</v>
      </c>
      <c r="F77" s="13">
        <f>'[1]TCE - ANEXO III - Preencher'!G86</f>
        <v>225125</v>
      </c>
      <c r="G77" s="14" t="str">
        <f>IF('[1]TCE - ANEXO III - Preencher'!H86="","",'[1]TCE - ANEXO III - Preencher'!H86)</f>
        <v>07/2020</v>
      </c>
      <c r="H77" s="15">
        <f>'[1]TCE - ANEXO III - Preencher'!I86</f>
        <v>0</v>
      </c>
      <c r="I77" s="15">
        <f>'[1]TCE - ANEXO III - Preencher'!J86</f>
        <v>847.37</v>
      </c>
      <c r="J77" s="15">
        <f>'[1]TCE - ANEXO III - Preencher'!K86</f>
        <v>0</v>
      </c>
      <c r="K77" s="16">
        <f>'[1]TCE - ANEXO III - Preencher'!L86</f>
        <v>85.192470588199996</v>
      </c>
      <c r="L77" s="16">
        <f>'[1]TCE - ANEXO III - Preencher'!M86</f>
        <v>2.74</v>
      </c>
      <c r="M77" s="16">
        <f t="shared" si="7"/>
        <v>82.452470588200001</v>
      </c>
      <c r="N77" s="16">
        <f>'[1]TCE - ANEXO III - Preencher'!O86</f>
        <v>6.13</v>
      </c>
      <c r="O77" s="16">
        <f>'[1]TCE - ANEXO III - Preencher'!P86</f>
        <v>1.23</v>
      </c>
      <c r="P77" s="17">
        <f t="shared" si="8"/>
        <v>4.9000000000000004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934.72247058819994</v>
      </c>
    </row>
    <row r="78" spans="1:28" s="4" customFormat="1" x14ac:dyDescent="0.2">
      <c r="A78" s="9">
        <f>IFERROR(VLOOKUP(B78,'[1]DADOS (OCULTAR)'!$P$3:$R$53,3,0),"")</f>
        <v>10583920000800</v>
      </c>
      <c r="B78" s="10" t="str">
        <f>'[1]TCE - ANEXO III - Preencher'!C87</f>
        <v>HOSPITAL MESTRE VITALINO (COVID-19)</v>
      </c>
      <c r="C78" s="11"/>
      <c r="D78" s="12" t="str">
        <f>'[1]TCE - ANEXO III - Preencher'!E87</f>
        <v>KARINA CARLA GOMES BEZERRA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 t="str">
        <f>IF('[1]TCE - ANEXO III - Preencher'!H87="","",'[1]TCE - ANEXO III - Preencher'!H87)</f>
        <v>07/2020</v>
      </c>
      <c r="H78" s="15">
        <f>'[1]TCE - ANEXO III - Preencher'!I87</f>
        <v>0</v>
      </c>
      <c r="I78" s="15">
        <f>'[1]TCE - ANEXO III - Preencher'!J87</f>
        <v>148.84</v>
      </c>
      <c r="J78" s="15">
        <f>'[1]TCE - ANEXO III - Preencher'!K87</f>
        <v>0</v>
      </c>
      <c r="K78" s="16">
        <f>'[1]TCE - ANEXO III - Preencher'!L87</f>
        <v>85.192470588199996</v>
      </c>
      <c r="L78" s="16">
        <f>'[1]TCE - ANEXO III - Preencher'!M87</f>
        <v>24.24</v>
      </c>
      <c r="M78" s="16">
        <f t="shared" si="7"/>
        <v>60.952470588200001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211.80247058819998</v>
      </c>
    </row>
    <row r="79" spans="1:28" s="4" customFormat="1" x14ac:dyDescent="0.2">
      <c r="A79" s="9">
        <f>IFERROR(VLOOKUP(B79,'[1]DADOS (OCULTAR)'!$P$3:$R$53,3,0),"")</f>
        <v>10583920000800</v>
      </c>
      <c r="B79" s="10" t="str">
        <f>'[1]TCE - ANEXO III - Preencher'!C88</f>
        <v>HOSPITAL MESTRE VITALINO (COVID-19)</v>
      </c>
      <c r="C79" s="11"/>
      <c r="D79" s="12" t="str">
        <f>'[1]TCE - ANEXO III - Preencher'!E88</f>
        <v>LAYNNE LOUISE COIMBRA MARQUES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223505</v>
      </c>
      <c r="G79" s="14" t="str">
        <f>IF('[1]TCE - ANEXO III - Preencher'!H88="","",'[1]TCE - ANEXO III - Preencher'!H88)</f>
        <v>07/2020</v>
      </c>
      <c r="H79" s="15">
        <f>'[1]TCE - ANEXO III - Preencher'!I88</f>
        <v>0</v>
      </c>
      <c r="I79" s="15">
        <f>'[1]TCE - ANEXO III - Preencher'!J88</f>
        <v>330.75</v>
      </c>
      <c r="J79" s="15">
        <f>'[1]TCE - ANEXO III - Preencher'!K88</f>
        <v>0</v>
      </c>
      <c r="K79" s="16">
        <f>'[1]TCE - ANEXO III - Preencher'!L88</f>
        <v>85.192470588199996</v>
      </c>
      <c r="L79" s="16">
        <f>'[1]TCE - ANEXO III - Preencher'!M88</f>
        <v>3.52</v>
      </c>
      <c r="M79" s="16">
        <f t="shared" si="7"/>
        <v>81.672470588199999</v>
      </c>
      <c r="N79" s="16">
        <f>'[1]TCE - ANEXO III - Preencher'!O88</f>
        <v>1.68</v>
      </c>
      <c r="O79" s="16">
        <f>'[1]TCE - ANEXO III - Preencher'!P88</f>
        <v>0</v>
      </c>
      <c r="P79" s="17">
        <f t="shared" si="8"/>
        <v>1.68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414.10247058819999</v>
      </c>
    </row>
    <row r="80" spans="1:28" s="4" customFormat="1" x14ac:dyDescent="0.2">
      <c r="A80" s="9">
        <f>IFERROR(VLOOKUP(B80,'[1]DADOS (OCULTAR)'!$P$3:$R$53,3,0),"")</f>
        <v>10583920000800</v>
      </c>
      <c r="B80" s="10" t="str">
        <f>'[1]TCE - ANEXO III - Preencher'!C89</f>
        <v>HOSPITAL MESTRE VITALINO (COVID-19)</v>
      </c>
      <c r="C80" s="11"/>
      <c r="D80" s="12" t="str">
        <f>'[1]TCE - ANEXO III - Preencher'!E89</f>
        <v>LETICIA MARIA DA SILVA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 t="str">
        <f>IF('[1]TCE - ANEXO III - Preencher'!H89="","",'[1]TCE - ANEXO III - Preencher'!H89)</f>
        <v>07/2020</v>
      </c>
      <c r="H80" s="15">
        <f>'[1]TCE - ANEXO III - Preencher'!I89</f>
        <v>0</v>
      </c>
      <c r="I80" s="15">
        <f>'[1]TCE - ANEXO III - Preencher'!J89</f>
        <v>129.27000000000001</v>
      </c>
      <c r="J80" s="15">
        <f>'[1]TCE - ANEXO III - Preencher'!K89</f>
        <v>0</v>
      </c>
      <c r="K80" s="16">
        <f>'[1]TCE - ANEXO III - Preencher'!L89</f>
        <v>85.192470588199996</v>
      </c>
      <c r="L80" s="16">
        <f>'[1]TCE - ANEXO III - Preencher'!M89</f>
        <v>24.24</v>
      </c>
      <c r="M80" s="16">
        <f t="shared" si="7"/>
        <v>60.952470588200001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192.23247058819999</v>
      </c>
    </row>
    <row r="81" spans="1:28" s="4" customFormat="1" x14ac:dyDescent="0.2">
      <c r="A81" s="9">
        <f>IFERROR(VLOOKUP(B81,'[1]DADOS (OCULTAR)'!$P$3:$R$53,3,0),"")</f>
        <v>10583920000800</v>
      </c>
      <c r="B81" s="10" t="str">
        <f>'[1]TCE - ANEXO III - Preencher'!C90</f>
        <v>HOSPITAL MESTRE VITALINO (COVID-19)</v>
      </c>
      <c r="C81" s="11"/>
      <c r="D81" s="12" t="str">
        <f>'[1]TCE - ANEXO III - Preencher'!E90</f>
        <v>LILIANE PRISCILA DE MELO SANTOS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 t="str">
        <f>IF('[1]TCE - ANEXO III - Preencher'!H90="","",'[1]TCE - ANEXO III - Preencher'!H90)</f>
        <v>07/2020</v>
      </c>
      <c r="H81" s="15">
        <f>'[1]TCE - ANEXO III - Preencher'!I90</f>
        <v>0</v>
      </c>
      <c r="I81" s="15">
        <f>'[1]TCE - ANEXO III - Preencher'!J90</f>
        <v>155.85</v>
      </c>
      <c r="J81" s="15">
        <f>'[1]TCE - ANEXO III - Preencher'!K90</f>
        <v>0</v>
      </c>
      <c r="K81" s="16">
        <f>'[1]TCE - ANEXO III - Preencher'!L90</f>
        <v>85.192470588199996</v>
      </c>
      <c r="L81" s="16">
        <f>'[1]TCE - ANEXO III - Preencher'!M90</f>
        <v>24.24</v>
      </c>
      <c r="M81" s="16">
        <f t="shared" si="7"/>
        <v>60.952470588200001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218.81247058819997</v>
      </c>
    </row>
    <row r="82" spans="1:28" s="4" customFormat="1" x14ac:dyDescent="0.2">
      <c r="A82" s="9">
        <f>IFERROR(VLOOKUP(B82,'[1]DADOS (OCULTAR)'!$P$3:$R$53,3,0),"")</f>
        <v>10583920000800</v>
      </c>
      <c r="B82" s="10" t="str">
        <f>'[1]TCE - ANEXO III - Preencher'!C91</f>
        <v>HOSPITAL MESTRE VITALINO (COVID-19)</v>
      </c>
      <c r="C82" s="11"/>
      <c r="D82" s="12" t="str">
        <f>'[1]TCE - ANEXO III - Preencher'!E91</f>
        <v>LINDALVA SIMAO DA SILVA BARROS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 t="str">
        <f>IF('[1]TCE - ANEXO III - Preencher'!H91="","",'[1]TCE - ANEXO III - Preencher'!H91)</f>
        <v>07/2020</v>
      </c>
      <c r="H82" s="15">
        <f>'[1]TCE - ANEXO III - Preencher'!I91</f>
        <v>0</v>
      </c>
      <c r="I82" s="15">
        <f>'[1]TCE - ANEXO III - Preencher'!J91</f>
        <v>151.33000000000001</v>
      </c>
      <c r="J82" s="15">
        <f>'[1]TCE - ANEXO III - Preencher'!K91</f>
        <v>0</v>
      </c>
      <c r="K82" s="16">
        <f>'[1]TCE - ANEXO III - Preencher'!L91</f>
        <v>85.192470588199996</v>
      </c>
      <c r="L82" s="16">
        <f>'[1]TCE - ANEXO III - Preencher'!M91</f>
        <v>24.24</v>
      </c>
      <c r="M82" s="16">
        <f t="shared" si="7"/>
        <v>60.952470588200001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214.29247058819999</v>
      </c>
    </row>
    <row r="83" spans="1:28" s="4" customFormat="1" x14ac:dyDescent="0.2">
      <c r="A83" s="9">
        <f>IFERROR(VLOOKUP(B83,'[1]DADOS (OCULTAR)'!$P$3:$R$53,3,0),"")</f>
        <v>10583920000800</v>
      </c>
      <c r="B83" s="10" t="str">
        <f>'[1]TCE - ANEXO III - Preencher'!C92</f>
        <v>HOSPITAL MESTRE VITALINO (COVID-19)</v>
      </c>
      <c r="C83" s="11"/>
      <c r="D83" s="12" t="str">
        <f>'[1]TCE - ANEXO III - Preencher'!E92</f>
        <v>LUCICLEIDE DE ANDRADE SOUZA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 t="str">
        <f>IF('[1]TCE - ANEXO III - Preencher'!H92="","",'[1]TCE - ANEXO III - Preencher'!H92)</f>
        <v>07/2020</v>
      </c>
      <c r="H83" s="15">
        <f>'[1]TCE - ANEXO III - Preencher'!I92</f>
        <v>0</v>
      </c>
      <c r="I83" s="15">
        <f>'[1]TCE - ANEXO III - Preencher'!J92</f>
        <v>35.76</v>
      </c>
      <c r="J83" s="15">
        <f>'[1]TCE - ANEXO III - Preencher'!K92</f>
        <v>0</v>
      </c>
      <c r="K83" s="16">
        <f>'[1]TCE - ANEXO III - Preencher'!L92</f>
        <v>85.192470588199996</v>
      </c>
      <c r="L83" s="16">
        <f>'[1]TCE - ANEXO III - Preencher'!M92</f>
        <v>5.65</v>
      </c>
      <c r="M83" s="16">
        <f t="shared" si="7"/>
        <v>79.54247058819999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117.31247058819999</v>
      </c>
    </row>
    <row r="84" spans="1:28" s="4" customFormat="1" x14ac:dyDescent="0.2">
      <c r="A84" s="9">
        <f>IFERROR(VLOOKUP(B84,'[1]DADOS (OCULTAR)'!$P$3:$R$53,3,0),"")</f>
        <v>10583920000800</v>
      </c>
      <c r="B84" s="10" t="str">
        <f>'[1]TCE - ANEXO III - Preencher'!C93</f>
        <v>HOSPITAL MESTRE VITALINO (COVID-19)</v>
      </c>
      <c r="C84" s="11"/>
      <c r="D84" s="12" t="str">
        <f>'[1]TCE - ANEXO III - Preencher'!E93</f>
        <v>LUIZ CARLOS DA SILVA SANTOS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 t="str">
        <f>IF('[1]TCE - ANEXO III - Preencher'!H93="","",'[1]TCE - ANEXO III - Preencher'!H93)</f>
        <v>07/2020</v>
      </c>
      <c r="H84" s="15">
        <f>'[1]TCE - ANEXO III - Preencher'!I93</f>
        <v>0</v>
      </c>
      <c r="I84" s="15">
        <f>'[1]TCE - ANEXO III - Preencher'!J93</f>
        <v>162.47999999999999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164.48999999999998</v>
      </c>
    </row>
    <row r="85" spans="1:28" s="4" customFormat="1" x14ac:dyDescent="0.2">
      <c r="A85" s="9">
        <f>IFERROR(VLOOKUP(B85,'[1]DADOS (OCULTAR)'!$P$3:$R$53,3,0),"")</f>
        <v>10583920000800</v>
      </c>
      <c r="B85" s="10" t="str">
        <f>'[1]TCE - ANEXO III - Preencher'!C94</f>
        <v>HOSPITAL MESTRE VITALINO (COVID-19)</v>
      </c>
      <c r="C85" s="11"/>
      <c r="D85" s="12" t="str">
        <f>'[1]TCE - ANEXO III - Preencher'!E94</f>
        <v>LUIZ FABRICIO TAVARES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 t="str">
        <f>IF('[1]TCE - ANEXO III - Preencher'!H94="","",'[1]TCE - ANEXO III - Preencher'!H94)</f>
        <v>07/2020</v>
      </c>
      <c r="H85" s="15">
        <f>'[1]TCE - ANEXO III - Preencher'!I94</f>
        <v>0</v>
      </c>
      <c r="I85" s="15">
        <f>'[1]TCE - ANEXO III - Preencher'!J94</f>
        <v>156.57</v>
      </c>
      <c r="J85" s="15">
        <f>'[1]TCE - ANEXO III - Preencher'!K94</f>
        <v>0</v>
      </c>
      <c r="K85" s="16">
        <f>'[1]TCE - ANEXO III - Preencher'!L94</f>
        <v>85.192470588199996</v>
      </c>
      <c r="L85" s="16">
        <f>'[1]TCE - ANEXO III - Preencher'!M94</f>
        <v>24.24</v>
      </c>
      <c r="M85" s="16">
        <f t="shared" si="7"/>
        <v>60.952470588200001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219.5324705882</v>
      </c>
    </row>
    <row r="86" spans="1:28" s="4" customFormat="1" x14ac:dyDescent="0.2">
      <c r="A86" s="9">
        <f>IFERROR(VLOOKUP(B86,'[1]DADOS (OCULTAR)'!$P$3:$R$53,3,0),"")</f>
        <v>10583920000800</v>
      </c>
      <c r="B86" s="10" t="str">
        <f>'[1]TCE - ANEXO III - Preencher'!C95</f>
        <v>HOSPITAL MESTRE VITALINO (COVID-19)</v>
      </c>
      <c r="C86" s="11"/>
      <c r="D86" s="12" t="str">
        <f>'[1]TCE - ANEXO III - Preencher'!E95</f>
        <v>LUIZ FERNANDO DE ANDRADE SILVA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 t="str">
        <f>IF('[1]TCE - ANEXO III - Preencher'!H95="","",'[1]TCE - ANEXO III - Preencher'!H95)</f>
        <v>07/2020</v>
      </c>
      <c r="H86" s="15">
        <f>'[1]TCE - ANEXO III - Preencher'!I95</f>
        <v>0</v>
      </c>
      <c r="I86" s="15">
        <f>'[1]TCE - ANEXO III - Preencher'!J95</f>
        <v>289.08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1.68</v>
      </c>
      <c r="O86" s="16">
        <f>'[1]TCE - ANEXO III - Preencher'!P95</f>
        <v>0</v>
      </c>
      <c r="P86" s="17">
        <f t="shared" si="8"/>
        <v>1.68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290.76</v>
      </c>
    </row>
    <row r="87" spans="1:28" s="4" customFormat="1" x14ac:dyDescent="0.2">
      <c r="A87" s="9">
        <f>IFERROR(VLOOKUP(B87,'[1]DADOS (OCULTAR)'!$P$3:$R$53,3,0),"")</f>
        <v>10583920000800</v>
      </c>
      <c r="B87" s="10" t="str">
        <f>'[1]TCE - ANEXO III - Preencher'!C96</f>
        <v>HOSPITAL MESTRE VITALINO (COVID-19)</v>
      </c>
      <c r="C87" s="11"/>
      <c r="D87" s="12" t="str">
        <f>'[1]TCE - ANEXO III - Preencher'!E96</f>
        <v>MAELEM DA SILVA MOTA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 t="str">
        <f>IF('[1]TCE - ANEXO III - Preencher'!H96="","",'[1]TCE - ANEXO III - Preencher'!H96)</f>
        <v>07/2020</v>
      </c>
      <c r="H87" s="15">
        <f>'[1]TCE - ANEXO III - Preencher'!I96</f>
        <v>0</v>
      </c>
      <c r="I87" s="15">
        <f>'[1]TCE - ANEXO III - Preencher'!J96</f>
        <v>151.56</v>
      </c>
      <c r="J87" s="15">
        <f>'[1]TCE - ANEXO III - Preencher'!K96</f>
        <v>0</v>
      </c>
      <c r="K87" s="16">
        <f>'[1]TCE - ANEXO III - Preencher'!L96</f>
        <v>85.192470588199996</v>
      </c>
      <c r="L87" s="16">
        <f>'[1]TCE - ANEXO III - Preencher'!M96</f>
        <v>24.24</v>
      </c>
      <c r="M87" s="16">
        <f t="shared" si="7"/>
        <v>60.952470588200001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214.52247058820001</v>
      </c>
    </row>
    <row r="88" spans="1:28" s="4" customFormat="1" x14ac:dyDescent="0.2">
      <c r="A88" s="9">
        <f>IFERROR(VLOOKUP(B88,'[1]DADOS (OCULTAR)'!$P$3:$R$53,3,0),"")</f>
        <v>10583920000800</v>
      </c>
      <c r="B88" s="10" t="str">
        <f>'[1]TCE - ANEXO III - Preencher'!C97</f>
        <v>HOSPITAL MESTRE VITALINO (COVID-19)</v>
      </c>
      <c r="C88" s="11"/>
      <c r="D88" s="12" t="str">
        <f>'[1]TCE - ANEXO III - Preencher'!E97</f>
        <v>MARCELO MENDES DA SILVA ARAUJO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 t="str">
        <f>IF('[1]TCE - ANEXO III - Preencher'!H97="","",'[1]TCE - ANEXO III - Preencher'!H97)</f>
        <v>07/2020</v>
      </c>
      <c r="H88" s="15">
        <f>'[1]TCE - ANEXO III - Preencher'!I97</f>
        <v>0</v>
      </c>
      <c r="I88" s="15">
        <f>'[1]TCE - ANEXO III - Preencher'!J97</f>
        <v>251.3</v>
      </c>
      <c r="J88" s="15">
        <f>'[1]TCE - ANEXO III - Preencher'!K97</f>
        <v>0</v>
      </c>
      <c r="K88" s="16">
        <f>'[1]TCE - ANEXO III - Preencher'!L97</f>
        <v>85.192470588199996</v>
      </c>
      <c r="L88" s="16">
        <f>'[1]TCE - ANEXO III - Preencher'!M97</f>
        <v>2.65</v>
      </c>
      <c r="M88" s="16">
        <f t="shared" si="7"/>
        <v>82.54247058819999</v>
      </c>
      <c r="N88" s="16">
        <f>'[1]TCE - ANEXO III - Preencher'!O97</f>
        <v>1.68</v>
      </c>
      <c r="O88" s="16">
        <f>'[1]TCE - ANEXO III - Preencher'!P97</f>
        <v>0</v>
      </c>
      <c r="P88" s="17">
        <f t="shared" si="8"/>
        <v>1.68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335.52247058820001</v>
      </c>
    </row>
    <row r="89" spans="1:28" s="4" customFormat="1" x14ac:dyDescent="0.2">
      <c r="A89" s="9">
        <f>IFERROR(VLOOKUP(B89,'[1]DADOS (OCULTAR)'!$P$3:$R$53,3,0),"")</f>
        <v>10583920000800</v>
      </c>
      <c r="B89" s="10" t="str">
        <f>'[1]TCE - ANEXO III - Preencher'!C98</f>
        <v>HOSPITAL MESTRE VITALINO (COVID-19)</v>
      </c>
      <c r="C89" s="11"/>
      <c r="D89" s="12" t="str">
        <f>'[1]TCE - ANEXO III - Preencher'!E98</f>
        <v>MARCUS VINICIUS DE SOUZA PORTE</v>
      </c>
      <c r="E89" s="10" t="str">
        <f>IF('[1]TCE - ANEXO III - Preencher'!F98="4 - Assistência Odontológica","2 - Outros Profissionais da Saúde",'[1]TCE - ANEXO II - Enviar TCE'!E88)</f>
        <v>1 - Médico</v>
      </c>
      <c r="F89" s="13">
        <f>'[1]TCE - ANEXO III - Preencher'!G98</f>
        <v>225120</v>
      </c>
      <c r="G89" s="14" t="str">
        <f>IF('[1]TCE - ANEXO III - Preencher'!H98="","",'[1]TCE - ANEXO III - Preencher'!H98)</f>
        <v>07/2020</v>
      </c>
      <c r="H89" s="15">
        <f>'[1]TCE - ANEXO III - Preencher'!I98</f>
        <v>0</v>
      </c>
      <c r="I89" s="15">
        <f>'[1]TCE - ANEXO III - Preencher'!J98</f>
        <v>986.97</v>
      </c>
      <c r="J89" s="15">
        <f>'[1]TCE - ANEXO III - Preencher'!K98</f>
        <v>0</v>
      </c>
      <c r="K89" s="16">
        <f>'[1]TCE - ANEXO III - Preencher'!L98</f>
        <v>85.192470588199996</v>
      </c>
      <c r="L89" s="16">
        <f>'[1]TCE - ANEXO III - Preencher'!M98</f>
        <v>2.74</v>
      </c>
      <c r="M89" s="16">
        <f t="shared" si="7"/>
        <v>82.452470588200001</v>
      </c>
      <c r="N89" s="16">
        <f>'[1]TCE - ANEXO III - Preencher'!O98</f>
        <v>6.13</v>
      </c>
      <c r="O89" s="16">
        <f>'[1]TCE - ANEXO III - Preencher'!P98</f>
        <v>1.23</v>
      </c>
      <c r="P89" s="17">
        <f t="shared" si="8"/>
        <v>4.9000000000000004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1074.3224705882001</v>
      </c>
    </row>
    <row r="90" spans="1:28" s="4" customFormat="1" x14ac:dyDescent="0.2">
      <c r="A90" s="9">
        <f>IFERROR(VLOOKUP(B90,'[1]DADOS (OCULTAR)'!$P$3:$R$53,3,0),"")</f>
        <v>10583920000800</v>
      </c>
      <c r="B90" s="10" t="str">
        <f>'[1]TCE - ANEXO III - Preencher'!C99</f>
        <v>HOSPITAL MESTRE VITALINO (COVID-19)</v>
      </c>
      <c r="C90" s="11"/>
      <c r="D90" s="12" t="str">
        <f>'[1]TCE - ANEXO III - Preencher'!E99</f>
        <v>MARIA ALINE DOS SANTOS LIMA AS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322205</v>
      </c>
      <c r="G90" s="14" t="str">
        <f>IF('[1]TCE - ANEXO III - Preencher'!H99="","",'[1]TCE - ANEXO III - Preencher'!H99)</f>
        <v>07/2020</v>
      </c>
      <c r="H90" s="15">
        <f>'[1]TCE - ANEXO III - Preencher'!I99</f>
        <v>0</v>
      </c>
      <c r="I90" s="15">
        <f>'[1]TCE - ANEXO III - Preencher'!J99</f>
        <v>161.91999999999999</v>
      </c>
      <c r="J90" s="15">
        <f>'[1]TCE - ANEXO III - Preencher'!K99</f>
        <v>0</v>
      </c>
      <c r="K90" s="16">
        <f>'[1]TCE - ANEXO III - Preencher'!L99</f>
        <v>85.192470588199996</v>
      </c>
      <c r="L90" s="16">
        <f>'[1]TCE - ANEXO III - Preencher'!M99</f>
        <v>24.24</v>
      </c>
      <c r="M90" s="16">
        <f t="shared" si="7"/>
        <v>60.952470588200001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224.88247058819996</v>
      </c>
    </row>
    <row r="91" spans="1:28" s="4" customFormat="1" x14ac:dyDescent="0.2">
      <c r="A91" s="9">
        <f>IFERROR(VLOOKUP(B91,'[1]DADOS (OCULTAR)'!$P$3:$R$53,3,0),"")</f>
        <v>10583920000800</v>
      </c>
      <c r="B91" s="10" t="str">
        <f>'[1]TCE - ANEXO III - Preencher'!C100</f>
        <v>HOSPITAL MESTRE VITALINO (COVID-19)</v>
      </c>
      <c r="C91" s="11"/>
      <c r="D91" s="12" t="str">
        <f>'[1]TCE - ANEXO III - Preencher'!E100</f>
        <v>MARIA APARECIDA DA SILVA LIRA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322205</v>
      </c>
      <c r="G91" s="14" t="str">
        <f>IF('[1]TCE - ANEXO III - Preencher'!H100="","",'[1]TCE - ANEXO III - Preencher'!H100)</f>
        <v>07/2020</v>
      </c>
      <c r="H91" s="15">
        <f>'[1]TCE - ANEXO III - Preencher'!I100</f>
        <v>0</v>
      </c>
      <c r="I91" s="15">
        <f>'[1]TCE - ANEXO III - Preencher'!J100</f>
        <v>153.69</v>
      </c>
      <c r="J91" s="15">
        <f>'[1]TCE - ANEXO III - Preencher'!K100</f>
        <v>0</v>
      </c>
      <c r="K91" s="16">
        <f>'[1]TCE - ANEXO III - Preencher'!L100</f>
        <v>85.192470588199996</v>
      </c>
      <c r="L91" s="16">
        <f>'[1]TCE - ANEXO III - Preencher'!M100</f>
        <v>24.24</v>
      </c>
      <c r="M91" s="16">
        <f t="shared" si="7"/>
        <v>60.952470588200001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216.6524705882</v>
      </c>
    </row>
    <row r="92" spans="1:28" s="4" customFormat="1" x14ac:dyDescent="0.2">
      <c r="A92" s="9">
        <f>IFERROR(VLOOKUP(B92,'[1]DADOS (OCULTAR)'!$P$3:$R$53,3,0),"")</f>
        <v>10583920000800</v>
      </c>
      <c r="B92" s="10" t="str">
        <f>'[1]TCE - ANEXO III - Preencher'!C101</f>
        <v>HOSPITAL MESTRE VITALINO (COVID-19)</v>
      </c>
      <c r="C92" s="11"/>
      <c r="D92" s="12" t="str">
        <f>'[1]TCE - ANEXO III - Preencher'!E101</f>
        <v>MARIA APARECIDA MENEZES SILVA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 t="str">
        <f>IF('[1]TCE - ANEXO III - Preencher'!H101="","",'[1]TCE - ANEXO III - Preencher'!H101)</f>
        <v>07/2020</v>
      </c>
      <c r="H92" s="15">
        <f>'[1]TCE - ANEXO III - Preencher'!I101</f>
        <v>0</v>
      </c>
      <c r="I92" s="15">
        <f>'[1]TCE - ANEXO III - Preencher'!J101</f>
        <v>158.37</v>
      </c>
      <c r="J92" s="15">
        <f>'[1]TCE - ANEXO III - Preencher'!K101</f>
        <v>0</v>
      </c>
      <c r="K92" s="16">
        <f>'[1]TCE - ANEXO III - Preencher'!L101</f>
        <v>85.192470588199996</v>
      </c>
      <c r="L92" s="16">
        <f>'[1]TCE - ANEXO III - Preencher'!M101</f>
        <v>24.24</v>
      </c>
      <c r="M92" s="16">
        <f t="shared" si="7"/>
        <v>60.952470588200001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64</v>
      </c>
      <c r="U92" s="16">
        <f>'[1]TCE - ANEXO III - Preencher'!V101</f>
        <v>0</v>
      </c>
      <c r="V92" s="17">
        <f t="shared" si="10"/>
        <v>64</v>
      </c>
      <c r="W92" s="18" t="str">
        <f>IF('[1]TCE - ANEXO III - Preencher'!X101="","",'[1]TCE - ANEXO III - Preencher'!X101)</f>
        <v>AUX. CRECHE I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285.33247058820001</v>
      </c>
    </row>
    <row r="93" spans="1:28" s="4" customFormat="1" x14ac:dyDescent="0.2">
      <c r="A93" s="9">
        <f>IFERROR(VLOOKUP(B93,'[1]DADOS (OCULTAR)'!$P$3:$R$53,3,0),"")</f>
        <v>10583920000800</v>
      </c>
      <c r="B93" s="10" t="str">
        <f>'[1]TCE - ANEXO III - Preencher'!C102</f>
        <v>HOSPITAL MESTRE VITALINO (COVID-19)</v>
      </c>
      <c r="C93" s="11"/>
      <c r="D93" s="12" t="str">
        <f>'[1]TCE - ANEXO III - Preencher'!E102</f>
        <v>MARIA BENILDA SOARES DA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 t="str">
        <f>IF('[1]TCE - ANEXO III - Preencher'!H102="","",'[1]TCE - ANEXO III - Preencher'!H102)</f>
        <v>07/2020</v>
      </c>
      <c r="H93" s="15">
        <f>'[1]TCE - ANEXO III - Preencher'!I102</f>
        <v>0</v>
      </c>
      <c r="I93" s="15">
        <f>'[1]TCE - ANEXO III - Preencher'!J102</f>
        <v>154.29</v>
      </c>
      <c r="J93" s="15">
        <f>'[1]TCE - ANEXO III - Preencher'!K102</f>
        <v>0</v>
      </c>
      <c r="K93" s="16">
        <f>'[1]TCE - ANEXO III - Preencher'!L102</f>
        <v>85.192470588199996</v>
      </c>
      <c r="L93" s="16">
        <f>'[1]TCE - ANEXO III - Preencher'!M102</f>
        <v>24.24</v>
      </c>
      <c r="M93" s="16">
        <f t="shared" si="7"/>
        <v>60.952470588200001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64</v>
      </c>
      <c r="U93" s="16">
        <f>'[1]TCE - ANEXO III - Preencher'!V102</f>
        <v>0</v>
      </c>
      <c r="V93" s="17">
        <f t="shared" si="10"/>
        <v>64</v>
      </c>
      <c r="W93" s="18" t="str">
        <f>IF('[1]TCE - ANEXO III - Preencher'!X102="","",'[1]TCE - ANEXO III - Preencher'!X102)</f>
        <v>AUX. CRECHE I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281.25247058819997</v>
      </c>
    </row>
    <row r="94" spans="1:28" s="4" customFormat="1" x14ac:dyDescent="0.2">
      <c r="A94" s="9">
        <f>IFERROR(VLOOKUP(B94,'[1]DADOS (OCULTAR)'!$P$3:$R$53,3,0),"")</f>
        <v>10583920000800</v>
      </c>
      <c r="B94" s="10" t="str">
        <f>'[1]TCE - ANEXO III - Preencher'!C103</f>
        <v>HOSPITAL MESTRE VITALINO (COVID-19)</v>
      </c>
      <c r="C94" s="11"/>
      <c r="D94" s="12" t="str">
        <f>'[1]TCE - ANEXO III - Preencher'!E103</f>
        <v>MARIA DE FATIMA FERRAZ DA SILVA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 t="str">
        <f>IF('[1]TCE - ANEXO III - Preencher'!H103="","",'[1]TCE - ANEXO III - Preencher'!H103)</f>
        <v>07/2020</v>
      </c>
      <c r="H94" s="15">
        <f>'[1]TCE - ANEXO III - Preencher'!I103</f>
        <v>0</v>
      </c>
      <c r="I94" s="15">
        <f>'[1]TCE - ANEXO III - Preencher'!J103</f>
        <v>160.69</v>
      </c>
      <c r="J94" s="15">
        <f>'[1]TCE - ANEXO III - Preencher'!K103</f>
        <v>0</v>
      </c>
      <c r="K94" s="16">
        <f>'[1]TCE - ANEXO III - Preencher'!L103</f>
        <v>85.192470588199996</v>
      </c>
      <c r="L94" s="16">
        <f>'[1]TCE - ANEXO III - Preencher'!M103</f>
        <v>24.24</v>
      </c>
      <c r="M94" s="16">
        <f t="shared" si="7"/>
        <v>60.952470588200001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64</v>
      </c>
      <c r="U94" s="16">
        <f>'[1]TCE - ANEXO III - Preencher'!V103</f>
        <v>0</v>
      </c>
      <c r="V94" s="17">
        <f t="shared" si="10"/>
        <v>64</v>
      </c>
      <c r="W94" s="18" t="str">
        <f>IF('[1]TCE - ANEXO III - Preencher'!X103="","",'[1]TCE - ANEXO III - Preencher'!X103)</f>
        <v>AUX.CRECHE II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287.6524705882</v>
      </c>
    </row>
    <row r="95" spans="1:28" s="4" customFormat="1" x14ac:dyDescent="0.2">
      <c r="A95" s="9">
        <f>IFERROR(VLOOKUP(B95,'[1]DADOS (OCULTAR)'!$P$3:$R$53,3,0),"")</f>
        <v>10583920000800</v>
      </c>
      <c r="B95" s="10" t="str">
        <f>'[1]TCE - ANEXO III - Preencher'!C104</f>
        <v>HOSPITAL MESTRE VITALINO (COVID-19)</v>
      </c>
      <c r="C95" s="11"/>
      <c r="D95" s="12" t="str">
        <f>'[1]TCE - ANEXO III - Preencher'!E104</f>
        <v>MARIA DE FATIMA SANTOS NOGUEIR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322205</v>
      </c>
      <c r="G95" s="14" t="str">
        <f>IF('[1]TCE - ANEXO III - Preencher'!H104="","",'[1]TCE - ANEXO III - Preencher'!H104)</f>
        <v>07/2020</v>
      </c>
      <c r="H95" s="15">
        <f>'[1]TCE - ANEXO III - Preencher'!I104</f>
        <v>0</v>
      </c>
      <c r="I95" s="15">
        <f>'[1]TCE - ANEXO III - Preencher'!J104</f>
        <v>136.03</v>
      </c>
      <c r="J95" s="15">
        <f>'[1]TCE - ANEXO III - Preencher'!K104</f>
        <v>0</v>
      </c>
      <c r="K95" s="16">
        <f>'[1]TCE - ANEXO III - Preencher'!L104</f>
        <v>85.192470588199996</v>
      </c>
      <c r="L95" s="16">
        <f>'[1]TCE - ANEXO III - Preencher'!M104</f>
        <v>24.24</v>
      </c>
      <c r="M95" s="16">
        <f t="shared" si="7"/>
        <v>60.952470588200001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198.99247058819998</v>
      </c>
    </row>
    <row r="96" spans="1:28" s="4" customFormat="1" x14ac:dyDescent="0.2">
      <c r="A96" s="9">
        <f>IFERROR(VLOOKUP(B96,'[1]DADOS (OCULTAR)'!$P$3:$R$53,3,0),"")</f>
        <v>10583920000800</v>
      </c>
      <c r="B96" s="10" t="str">
        <f>'[1]TCE - ANEXO III - Preencher'!C105</f>
        <v>HOSPITAL MESTRE VITALINO (COVID-19)</v>
      </c>
      <c r="C96" s="11"/>
      <c r="D96" s="12" t="str">
        <f>'[1]TCE - ANEXO III - Preencher'!E105</f>
        <v>MARIA JOSE FILHA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322205</v>
      </c>
      <c r="G96" s="14" t="str">
        <f>IF('[1]TCE - ANEXO III - Preencher'!H105="","",'[1]TCE - ANEXO III - Preencher'!H105)</f>
        <v>07/2020</v>
      </c>
      <c r="H96" s="15">
        <f>'[1]TCE - ANEXO III - Preencher'!I105</f>
        <v>0</v>
      </c>
      <c r="I96" s="15">
        <f>'[1]TCE - ANEXO III - Preencher'!J105</f>
        <v>154.66</v>
      </c>
      <c r="J96" s="15">
        <f>'[1]TCE - ANEXO III - Preencher'!K105</f>
        <v>0</v>
      </c>
      <c r="K96" s="16">
        <f>'[1]TCE - ANEXO III - Preencher'!L105</f>
        <v>85.192470588199996</v>
      </c>
      <c r="L96" s="16">
        <f>'[1]TCE - ANEXO III - Preencher'!M105</f>
        <v>24.24</v>
      </c>
      <c r="M96" s="16">
        <f t="shared" si="7"/>
        <v>60.952470588200001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211.2</v>
      </c>
      <c r="R96" s="16">
        <f>'[1]TCE - ANEXO III - Preencher'!S105</f>
        <v>72.739999999999995</v>
      </c>
      <c r="S96" s="17">
        <f t="shared" si="9"/>
        <v>138.45999999999998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356.08247058819995</v>
      </c>
    </row>
    <row r="97" spans="1:28" s="4" customFormat="1" x14ac:dyDescent="0.2">
      <c r="A97" s="9">
        <f>IFERROR(VLOOKUP(B97,'[1]DADOS (OCULTAR)'!$P$3:$R$53,3,0),"")</f>
        <v>10583920000800</v>
      </c>
      <c r="B97" s="10" t="str">
        <f>'[1]TCE - ANEXO III - Preencher'!C106</f>
        <v>HOSPITAL MESTRE VITALINO (COVID-19)</v>
      </c>
      <c r="C97" s="11"/>
      <c r="D97" s="12" t="str">
        <f>'[1]TCE - ANEXO III - Preencher'!E106</f>
        <v>MARIA JULIANA DA SILVA LIMA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 t="str">
        <f>IF('[1]TCE - ANEXO III - Preencher'!H106="","",'[1]TCE - ANEXO III - Preencher'!H106)</f>
        <v>07/2020</v>
      </c>
      <c r="H97" s="15">
        <f>'[1]TCE - ANEXO III - Preencher'!I106</f>
        <v>0</v>
      </c>
      <c r="I97" s="15">
        <f>'[1]TCE - ANEXO III - Preencher'!J106</f>
        <v>148.02000000000001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64</v>
      </c>
      <c r="U97" s="16">
        <f>'[1]TCE - ANEXO III - Preencher'!V106</f>
        <v>0</v>
      </c>
      <c r="V97" s="17">
        <f t="shared" si="10"/>
        <v>64</v>
      </c>
      <c r="W97" s="18" t="str">
        <f>IF('[1]TCE - ANEXO III - Preencher'!X106="","",'[1]TCE - ANEXO III - Preencher'!X106)</f>
        <v>AUX. CRECHE I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214.03</v>
      </c>
    </row>
    <row r="98" spans="1:28" s="4" customFormat="1" x14ac:dyDescent="0.2">
      <c r="A98" s="9">
        <f>IFERROR(VLOOKUP(B98,'[1]DADOS (OCULTAR)'!$P$3:$R$53,3,0),"")</f>
        <v>10583920000800</v>
      </c>
      <c r="B98" s="10" t="str">
        <f>'[1]TCE - ANEXO III - Preencher'!C107</f>
        <v>HOSPITAL MESTRE VITALINO (COVID-19)</v>
      </c>
      <c r="C98" s="11"/>
      <c r="D98" s="12" t="str">
        <f>'[1]TCE - ANEXO III - Preencher'!E107</f>
        <v>MARIA MADALENA ATAIDE DE SANTANA SILVA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 t="str">
        <f>IF('[1]TCE - ANEXO III - Preencher'!H107="","",'[1]TCE - ANEXO III - Preencher'!H107)</f>
        <v>07/2020</v>
      </c>
      <c r="H98" s="15">
        <f>'[1]TCE - ANEXO III - Preencher'!I107</f>
        <v>0</v>
      </c>
      <c r="I98" s="15">
        <f>'[1]TCE - ANEXO III - Preencher'!J107</f>
        <v>169.59</v>
      </c>
      <c r="J98" s="15">
        <f>'[1]TCE - ANEXO III - Preencher'!K107</f>
        <v>0</v>
      </c>
      <c r="K98" s="16">
        <f>'[1]TCE - ANEXO III - Preencher'!L107</f>
        <v>85.192470588199996</v>
      </c>
      <c r="L98" s="16">
        <f>'[1]TCE - ANEXO III - Preencher'!M107</f>
        <v>24.24</v>
      </c>
      <c r="M98" s="16">
        <f t="shared" si="7"/>
        <v>60.952470588200001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64</v>
      </c>
      <c r="U98" s="16">
        <f>'[1]TCE - ANEXO III - Preencher'!V107</f>
        <v>0</v>
      </c>
      <c r="V98" s="17">
        <f t="shared" si="10"/>
        <v>64</v>
      </c>
      <c r="W98" s="18" t="str">
        <f>IF('[1]TCE - ANEXO III - Preencher'!X107="","",'[1]TCE - ANEXO III - Preencher'!X107)</f>
        <v>AUX. CRECHE I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296.55247058819998</v>
      </c>
    </row>
    <row r="99" spans="1:28" s="4" customFormat="1" x14ac:dyDescent="0.2">
      <c r="A99" s="9">
        <f>IFERROR(VLOOKUP(B99,'[1]DADOS (OCULTAR)'!$P$3:$R$53,3,0),"")</f>
        <v>10583920000800</v>
      </c>
      <c r="B99" s="10" t="str">
        <f>'[1]TCE - ANEXO III - Preencher'!C108</f>
        <v>HOSPITAL MESTRE VITALINO (COVID-19)</v>
      </c>
      <c r="C99" s="11"/>
      <c r="D99" s="12" t="str">
        <f>'[1]TCE - ANEXO III - Preencher'!E108</f>
        <v>MARIA MICHELE ALVES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322205</v>
      </c>
      <c r="G99" s="14" t="str">
        <f>IF('[1]TCE - ANEXO III - Preencher'!H108="","",'[1]TCE - ANEXO III - Preencher'!H108)</f>
        <v>07/2020</v>
      </c>
      <c r="H99" s="15">
        <f>'[1]TCE - ANEXO III - Preencher'!I108</f>
        <v>0</v>
      </c>
      <c r="I99" s="15">
        <f>'[1]TCE - ANEXO III - Preencher'!J108</f>
        <v>152.02000000000001</v>
      </c>
      <c r="J99" s="15">
        <f>'[1]TCE - ANEXO III - Preencher'!K108</f>
        <v>0</v>
      </c>
      <c r="K99" s="16">
        <f>'[1]TCE - ANEXO III - Preencher'!L108</f>
        <v>85.192470588199996</v>
      </c>
      <c r="L99" s="16">
        <f>'[1]TCE - ANEXO III - Preencher'!M108</f>
        <v>24.24</v>
      </c>
      <c r="M99" s="16">
        <f t="shared" si="7"/>
        <v>60.952470588200001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214.98247058819999</v>
      </c>
    </row>
    <row r="100" spans="1:28" s="4" customFormat="1" x14ac:dyDescent="0.2">
      <c r="A100" s="9">
        <f>IFERROR(VLOOKUP(B100,'[1]DADOS (OCULTAR)'!$P$3:$R$53,3,0),"")</f>
        <v>10583920000800</v>
      </c>
      <c r="B100" s="10" t="str">
        <f>'[1]TCE - ANEXO III - Preencher'!C109</f>
        <v>HOSPITAL MESTRE VITALINO (COVID-19)</v>
      </c>
      <c r="C100" s="11"/>
      <c r="D100" s="12" t="str">
        <f>'[1]TCE - ANEXO III - Preencher'!E109</f>
        <v>MARIA MIRIAM MOTA DA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223505</v>
      </c>
      <c r="G100" s="14" t="str">
        <f>IF('[1]TCE - ANEXO III - Preencher'!H109="","",'[1]TCE - ANEXO III - Preencher'!H109)</f>
        <v>07/2020</v>
      </c>
      <c r="H100" s="15">
        <f>'[1]TCE - ANEXO III - Preencher'!I109</f>
        <v>0</v>
      </c>
      <c r="I100" s="15">
        <f>'[1]TCE - ANEXO III - Preencher'!J109</f>
        <v>272.64</v>
      </c>
      <c r="J100" s="15">
        <f>'[1]TCE - ANEXO III - Preencher'!K109</f>
        <v>0</v>
      </c>
      <c r="K100" s="16">
        <f>'[1]TCE - ANEXO III - Preencher'!L109</f>
        <v>85.192470588199996</v>
      </c>
      <c r="L100" s="16">
        <f>'[1]TCE - ANEXO III - Preencher'!M109</f>
        <v>2.65</v>
      </c>
      <c r="M100" s="16">
        <f t="shared" si="7"/>
        <v>82.54247058819999</v>
      </c>
      <c r="N100" s="16">
        <f>'[1]TCE - ANEXO III - Preencher'!O109</f>
        <v>1.68</v>
      </c>
      <c r="O100" s="16">
        <f>'[1]TCE - ANEXO III - Preencher'!P109</f>
        <v>0</v>
      </c>
      <c r="P100" s="17">
        <f t="shared" si="8"/>
        <v>1.68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356.86247058819998</v>
      </c>
    </row>
    <row r="101" spans="1:28" s="4" customFormat="1" x14ac:dyDescent="0.2">
      <c r="A101" s="9">
        <f>IFERROR(VLOOKUP(B101,'[1]DADOS (OCULTAR)'!$P$3:$R$53,3,0),"")</f>
        <v>10583920000800</v>
      </c>
      <c r="B101" s="10" t="str">
        <f>'[1]TCE - ANEXO III - Preencher'!C110</f>
        <v>HOSPITAL MESTRE VITALINO (COVID-19)</v>
      </c>
      <c r="C101" s="11"/>
      <c r="D101" s="12" t="str">
        <f>'[1]TCE - ANEXO III - Preencher'!E110</f>
        <v>MARIA ROSANGELA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 t="str">
        <f>IF('[1]TCE - ANEXO III - Preencher'!H110="","",'[1]TCE - ANEXO III - Preencher'!H110)</f>
        <v>07/2020</v>
      </c>
      <c r="H101" s="15">
        <f>'[1]TCE - ANEXO III - Preencher'!I110</f>
        <v>0</v>
      </c>
      <c r="I101" s="15">
        <f>'[1]TCE - ANEXO III - Preencher'!J110</f>
        <v>90.11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92.12</v>
      </c>
    </row>
    <row r="102" spans="1:28" s="4" customFormat="1" x14ac:dyDescent="0.2">
      <c r="A102" s="9">
        <f>IFERROR(VLOOKUP(B102,'[1]DADOS (OCULTAR)'!$P$3:$R$53,3,0),"")</f>
        <v>10583920000800</v>
      </c>
      <c r="B102" s="10" t="str">
        <f>'[1]TCE - ANEXO III - Preencher'!C111</f>
        <v>HOSPITAL MESTRE VITALINO (COVID-19)</v>
      </c>
      <c r="C102" s="11"/>
      <c r="D102" s="12" t="str">
        <f>'[1]TCE - ANEXO III - Preencher'!E111</f>
        <v>MARIANA VERAS DE SIQUEIRA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223505</v>
      </c>
      <c r="G102" s="14" t="str">
        <f>IF('[1]TCE - ANEXO III - Preencher'!H111="","",'[1]TCE - ANEXO III - Preencher'!H111)</f>
        <v>07/2020</v>
      </c>
      <c r="H102" s="15">
        <f>'[1]TCE - ANEXO III - Preencher'!I111</f>
        <v>0</v>
      </c>
      <c r="I102" s="15">
        <f>'[1]TCE - ANEXO III - Preencher'!J111</f>
        <v>32.93</v>
      </c>
      <c r="J102" s="15">
        <f>'[1]TCE - ANEXO III - Preencher'!K111</f>
        <v>0</v>
      </c>
      <c r="K102" s="16">
        <f>'[1]TCE - ANEXO III - Preencher'!L111</f>
        <v>85.192470588199996</v>
      </c>
      <c r="L102" s="16">
        <f>'[1]TCE - ANEXO III - Preencher'!M111</f>
        <v>0.34</v>
      </c>
      <c r="M102" s="16">
        <f t="shared" si="7"/>
        <v>84.852470588199992</v>
      </c>
      <c r="N102" s="16">
        <f>'[1]TCE - ANEXO III - Preencher'!O111</f>
        <v>1.68</v>
      </c>
      <c r="O102" s="16">
        <f>'[1]TCE - ANEXO III - Preencher'!P111</f>
        <v>0</v>
      </c>
      <c r="P102" s="17">
        <f t="shared" si="8"/>
        <v>1.68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119.46247058820001</v>
      </c>
    </row>
    <row r="103" spans="1:28" s="4" customFormat="1" x14ac:dyDescent="0.2">
      <c r="A103" s="9">
        <f>IFERROR(VLOOKUP(B103,'[1]DADOS (OCULTAR)'!$P$3:$R$53,3,0),"")</f>
        <v>10583920000800</v>
      </c>
      <c r="B103" s="10" t="str">
        <f>'[1]TCE - ANEXO III - Preencher'!C112</f>
        <v>HOSPITAL MESTRE VITALINO (COVID-19)</v>
      </c>
      <c r="C103" s="11"/>
      <c r="D103" s="12" t="str">
        <f>'[1]TCE - ANEXO III - Preencher'!E112</f>
        <v>MARILIA GABRIELLE P SOUZA DE MACEDO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223505</v>
      </c>
      <c r="G103" s="14" t="str">
        <f>IF('[1]TCE - ANEXO III - Preencher'!H112="","",'[1]TCE - ANEXO III - Preencher'!H112)</f>
        <v>07/2020</v>
      </c>
      <c r="H103" s="15">
        <f>'[1]TCE - ANEXO III - Preencher'!I112</f>
        <v>0</v>
      </c>
      <c r="I103" s="15">
        <f>'[1]TCE - ANEXO III - Preencher'!J112</f>
        <v>316.33999999999997</v>
      </c>
      <c r="J103" s="15">
        <f>'[1]TCE - ANEXO III - Preencher'!K112</f>
        <v>0</v>
      </c>
      <c r="K103" s="16">
        <f>'[1]TCE - ANEXO III - Preencher'!L112</f>
        <v>85.192470588199996</v>
      </c>
      <c r="L103" s="16">
        <f>'[1]TCE - ANEXO III - Preencher'!M112</f>
        <v>3.3</v>
      </c>
      <c r="M103" s="16">
        <f t="shared" si="7"/>
        <v>81.892470588199998</v>
      </c>
      <c r="N103" s="16">
        <f>'[1]TCE - ANEXO III - Preencher'!O112</f>
        <v>1.68</v>
      </c>
      <c r="O103" s="16">
        <f>'[1]TCE - ANEXO III - Preencher'!P112</f>
        <v>0</v>
      </c>
      <c r="P103" s="17">
        <f t="shared" si="8"/>
        <v>1.68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399.91247058819999</v>
      </c>
    </row>
    <row r="104" spans="1:28" s="4" customFormat="1" x14ac:dyDescent="0.2">
      <c r="A104" s="9">
        <f>IFERROR(VLOOKUP(B104,'[1]DADOS (OCULTAR)'!$P$3:$R$53,3,0),"")</f>
        <v>10583920000800</v>
      </c>
      <c r="B104" s="10" t="str">
        <f>'[1]TCE - ANEXO III - Preencher'!C113</f>
        <v>HOSPITAL MESTRE VITALINO (COVID-19)</v>
      </c>
      <c r="C104" s="11"/>
      <c r="D104" s="12" t="str">
        <f>'[1]TCE - ANEXO III - Preencher'!E113</f>
        <v>MARILIA MENDES DOS SANTOS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223505</v>
      </c>
      <c r="G104" s="14" t="str">
        <f>IF('[1]TCE - ANEXO III - Preencher'!H113="","",'[1]TCE - ANEXO III - Preencher'!H113)</f>
        <v>07/2020</v>
      </c>
      <c r="H104" s="15">
        <f>'[1]TCE - ANEXO III - Preencher'!I113</f>
        <v>0</v>
      </c>
      <c r="I104" s="15">
        <f>'[1]TCE - ANEXO III - Preencher'!J113</f>
        <v>243.55</v>
      </c>
      <c r="J104" s="15">
        <f>'[1]TCE - ANEXO III - Preencher'!K113</f>
        <v>0</v>
      </c>
      <c r="K104" s="16">
        <f>'[1]TCE - ANEXO III - Preencher'!L113</f>
        <v>85.192470588199996</v>
      </c>
      <c r="L104" s="16">
        <f>'[1]TCE - ANEXO III - Preencher'!M113</f>
        <v>2.65</v>
      </c>
      <c r="M104" s="16">
        <f t="shared" si="7"/>
        <v>82.54247058819999</v>
      </c>
      <c r="N104" s="16">
        <f>'[1]TCE - ANEXO III - Preencher'!O113</f>
        <v>1.68</v>
      </c>
      <c r="O104" s="16">
        <f>'[1]TCE - ANEXO III - Preencher'!P113</f>
        <v>0</v>
      </c>
      <c r="P104" s="17">
        <f t="shared" si="8"/>
        <v>1.68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327.77247058820001</v>
      </c>
    </row>
    <row r="105" spans="1:28" s="4" customFormat="1" x14ac:dyDescent="0.2">
      <c r="A105" s="9">
        <f>IFERROR(VLOOKUP(B105,'[1]DADOS (OCULTAR)'!$P$3:$R$53,3,0),"")</f>
        <v>10583920000800</v>
      </c>
      <c r="B105" s="10" t="str">
        <f>'[1]TCE - ANEXO III - Preencher'!C114</f>
        <v>HOSPITAL MESTRE VITALINO (COVID-19)</v>
      </c>
      <c r="C105" s="11"/>
      <c r="D105" s="12" t="str">
        <f>'[1]TCE - ANEXO III - Preencher'!E114</f>
        <v>MARLON LEANDRO BOTELHO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223505</v>
      </c>
      <c r="G105" s="14" t="str">
        <f>IF('[1]TCE - ANEXO III - Preencher'!H114="","",'[1]TCE - ANEXO III - Preencher'!H114)</f>
        <v>07/2020</v>
      </c>
      <c r="H105" s="15">
        <f>'[1]TCE - ANEXO III - Preencher'!I114</f>
        <v>0</v>
      </c>
      <c r="I105" s="15">
        <f>'[1]TCE - ANEXO III - Preencher'!J114</f>
        <v>245.8</v>
      </c>
      <c r="J105" s="15">
        <f>'[1]TCE - ANEXO III - Preencher'!K114</f>
        <v>0</v>
      </c>
      <c r="K105" s="16">
        <f>'[1]TCE - ANEXO III - Preencher'!L114</f>
        <v>85.192470588199996</v>
      </c>
      <c r="L105" s="16">
        <f>'[1]TCE - ANEXO III - Preencher'!M114</f>
        <v>2.65</v>
      </c>
      <c r="M105" s="16">
        <f t="shared" si="7"/>
        <v>82.54247058819999</v>
      </c>
      <c r="N105" s="16">
        <f>'[1]TCE - ANEXO III - Preencher'!O114</f>
        <v>1.68</v>
      </c>
      <c r="O105" s="16">
        <f>'[1]TCE - ANEXO III - Preencher'!P114</f>
        <v>0</v>
      </c>
      <c r="P105" s="17">
        <f t="shared" si="8"/>
        <v>1.68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330.02247058820001</v>
      </c>
    </row>
    <row r="106" spans="1:28" s="4" customFormat="1" x14ac:dyDescent="0.2">
      <c r="A106" s="9">
        <f>IFERROR(VLOOKUP(B106,'[1]DADOS (OCULTAR)'!$P$3:$R$53,3,0),"")</f>
        <v>10583920000800</v>
      </c>
      <c r="B106" s="10" t="str">
        <f>'[1]TCE - ANEXO III - Preencher'!C115</f>
        <v>HOSPITAL MESTRE VITALINO (COVID-19)</v>
      </c>
      <c r="C106" s="11"/>
      <c r="D106" s="12" t="str">
        <f>'[1]TCE - ANEXO III - Preencher'!E115</f>
        <v>MATHEUS HENRIQUE SANTOS CLEMENTE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223505</v>
      </c>
      <c r="G106" s="14" t="str">
        <f>IF('[1]TCE - ANEXO III - Preencher'!H115="","",'[1]TCE - ANEXO III - Preencher'!H115)</f>
        <v>07/2020</v>
      </c>
      <c r="H106" s="15">
        <f>'[1]TCE - ANEXO III - Preencher'!I115</f>
        <v>0</v>
      </c>
      <c r="I106" s="15">
        <f>'[1]TCE - ANEXO III - Preencher'!J115</f>
        <v>231.85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1.68</v>
      </c>
      <c r="O106" s="16">
        <f>'[1]TCE - ANEXO III - Preencher'!P115</f>
        <v>0</v>
      </c>
      <c r="P106" s="17">
        <f t="shared" si="8"/>
        <v>1.68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233.53</v>
      </c>
    </row>
    <row r="107" spans="1:28" s="4" customFormat="1" x14ac:dyDescent="0.2">
      <c r="A107" s="9">
        <f>IFERROR(VLOOKUP(B107,'[1]DADOS (OCULTAR)'!$P$3:$R$53,3,0),"")</f>
        <v>10583920000800</v>
      </c>
      <c r="B107" s="10" t="str">
        <f>'[1]TCE - ANEXO III - Preencher'!C116</f>
        <v>HOSPITAL MESTRE VITALINO (COVID-19)</v>
      </c>
      <c r="C107" s="11"/>
      <c r="D107" s="12" t="str">
        <f>'[1]TCE - ANEXO III - Preencher'!E116</f>
        <v>MIKAELE GOMES DA SILVA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322205</v>
      </c>
      <c r="G107" s="14" t="str">
        <f>IF('[1]TCE - ANEXO III - Preencher'!H116="","",'[1]TCE - ANEXO III - Preencher'!H116)</f>
        <v>07/2020</v>
      </c>
      <c r="H107" s="15">
        <f>'[1]TCE - ANEXO III - Preencher'!I116</f>
        <v>0</v>
      </c>
      <c r="I107" s="15">
        <f>'[1]TCE - ANEXO III - Preencher'!J116</f>
        <v>171.53</v>
      </c>
      <c r="J107" s="15">
        <f>'[1]TCE - ANEXO III - Preencher'!K116</f>
        <v>0</v>
      </c>
      <c r="K107" s="16">
        <f>'[1]TCE - ANEXO III - Preencher'!L116</f>
        <v>85.192470588199996</v>
      </c>
      <c r="L107" s="16">
        <f>'[1]TCE - ANEXO III - Preencher'!M116</f>
        <v>24.24</v>
      </c>
      <c r="M107" s="16">
        <f t="shared" si="7"/>
        <v>60.952470588200001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234.49247058819998</v>
      </c>
    </row>
    <row r="108" spans="1:28" s="4" customFormat="1" x14ac:dyDescent="0.2">
      <c r="A108" s="9">
        <f>IFERROR(VLOOKUP(B108,'[1]DADOS (OCULTAR)'!$P$3:$R$53,3,0),"")</f>
        <v>10583920000800</v>
      </c>
      <c r="B108" s="10" t="str">
        <f>'[1]TCE - ANEXO III - Preencher'!C117</f>
        <v>HOSPITAL MESTRE VITALINO (COVID-19)</v>
      </c>
      <c r="C108" s="11"/>
      <c r="D108" s="12" t="str">
        <f>'[1]TCE - ANEXO III - Preencher'!E117</f>
        <v>MILCA SILICIA MORAIS PESSOA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223505</v>
      </c>
      <c r="G108" s="14" t="str">
        <f>IF('[1]TCE - ANEXO III - Preencher'!H117="","",'[1]TCE - ANEXO III - Preencher'!H117)</f>
        <v>07/2020</v>
      </c>
      <c r="H108" s="15">
        <f>'[1]TCE - ANEXO III - Preencher'!I117</f>
        <v>0</v>
      </c>
      <c r="I108" s="15">
        <f>'[1]TCE - ANEXO III - Preencher'!J117</f>
        <v>253.65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1.68</v>
      </c>
      <c r="O108" s="16">
        <f>'[1]TCE - ANEXO III - Preencher'!P117</f>
        <v>0</v>
      </c>
      <c r="P108" s="17">
        <f t="shared" si="8"/>
        <v>1.68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255.33</v>
      </c>
    </row>
    <row r="109" spans="1:28" s="4" customFormat="1" x14ac:dyDescent="0.2">
      <c r="A109" s="9">
        <f>IFERROR(VLOOKUP(B109,'[1]DADOS (OCULTAR)'!$P$3:$R$53,3,0),"")</f>
        <v>10583920000800</v>
      </c>
      <c r="B109" s="10" t="str">
        <f>'[1]TCE - ANEXO III - Preencher'!C118</f>
        <v>HOSPITAL MESTRE VITALINO (COVID-19)</v>
      </c>
      <c r="C109" s="11"/>
      <c r="D109" s="12" t="str">
        <f>'[1]TCE - ANEXO III - Preencher'!E118</f>
        <v>MONALIZA CRISTINA RODRIGUES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223505</v>
      </c>
      <c r="G109" s="14" t="str">
        <f>IF('[1]TCE - ANEXO III - Preencher'!H118="","",'[1]TCE - ANEXO III - Preencher'!H118)</f>
        <v>07/2020</v>
      </c>
      <c r="H109" s="15">
        <f>'[1]TCE - ANEXO III - Preencher'!I118</f>
        <v>0</v>
      </c>
      <c r="I109" s="15">
        <f>'[1]TCE - ANEXO III - Preencher'!J118</f>
        <v>289.77999999999997</v>
      </c>
      <c r="J109" s="15">
        <f>'[1]TCE - ANEXO III - Preencher'!K118</f>
        <v>0</v>
      </c>
      <c r="K109" s="16">
        <f>'[1]TCE - ANEXO III - Preencher'!L118</f>
        <v>85.192470588199996</v>
      </c>
      <c r="L109" s="16">
        <f>'[1]TCE - ANEXO III - Preencher'!M118</f>
        <v>3.3</v>
      </c>
      <c r="M109" s="16">
        <f t="shared" si="7"/>
        <v>81.892470588199998</v>
      </c>
      <c r="N109" s="16">
        <f>'[1]TCE - ANEXO III - Preencher'!O118</f>
        <v>1.68</v>
      </c>
      <c r="O109" s="16">
        <f>'[1]TCE - ANEXO III - Preencher'!P118</f>
        <v>0</v>
      </c>
      <c r="P109" s="17">
        <f t="shared" si="8"/>
        <v>1.68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373.35247058819999</v>
      </c>
    </row>
    <row r="110" spans="1:28" s="4" customFormat="1" x14ac:dyDescent="0.2">
      <c r="A110" s="9">
        <f>IFERROR(VLOOKUP(B110,'[1]DADOS (OCULTAR)'!$P$3:$R$53,3,0),"")</f>
        <v>10583920000800</v>
      </c>
      <c r="B110" s="10" t="str">
        <f>'[1]TCE - ANEXO III - Preencher'!C119</f>
        <v>HOSPITAL MESTRE VITALINO (COVID-19)</v>
      </c>
      <c r="C110" s="11"/>
      <c r="D110" s="12" t="str">
        <f>'[1]TCE - ANEXO III - Preencher'!E119</f>
        <v>NATHALIA MARIA BARBOSA</v>
      </c>
      <c r="E110" s="10" t="str">
        <f>IF('[1]TCE - ANEXO III - Preencher'!F119="4 - Assistência Odontológica","2 - Outros Profissionais da Saúde",'[1]TCE - ANEXO II - Enviar TCE'!E109)</f>
        <v>2 - Outros Profissionais da Saúde</v>
      </c>
      <c r="F110" s="13">
        <f>'[1]TCE - ANEXO III - Preencher'!G119</f>
        <v>322205</v>
      </c>
      <c r="G110" s="14" t="str">
        <f>IF('[1]TCE - ANEXO III - Preencher'!H119="","",'[1]TCE - ANEXO III - Preencher'!H119)</f>
        <v>07/2020</v>
      </c>
      <c r="H110" s="15">
        <f>'[1]TCE - ANEXO III - Preencher'!I119</f>
        <v>0</v>
      </c>
      <c r="I110" s="15">
        <f>'[1]TCE - ANEXO III - Preencher'!J119</f>
        <v>119.47</v>
      </c>
      <c r="J110" s="15">
        <f>'[1]TCE - ANEXO III - Preencher'!K119</f>
        <v>0</v>
      </c>
      <c r="K110" s="16">
        <f>'[1]TCE - ANEXO III - Preencher'!L119</f>
        <v>85.192470588199996</v>
      </c>
      <c r="L110" s="16">
        <f>'[1]TCE - ANEXO III - Preencher'!M119</f>
        <v>24.24</v>
      </c>
      <c r="M110" s="16">
        <f t="shared" si="7"/>
        <v>60.952470588200001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64</v>
      </c>
      <c r="U110" s="16">
        <f>'[1]TCE - ANEXO III - Preencher'!V119</f>
        <v>0</v>
      </c>
      <c r="V110" s="17">
        <f t="shared" si="10"/>
        <v>64</v>
      </c>
      <c r="W110" s="18" t="str">
        <f>IF('[1]TCE - ANEXO III - Preencher'!X119="","",'[1]TCE - ANEXO III - Preencher'!X119)</f>
        <v>AUX. CRECHE I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246.43247058819998</v>
      </c>
    </row>
    <row r="111" spans="1:28" s="4" customFormat="1" x14ac:dyDescent="0.2">
      <c r="A111" s="9">
        <f>IFERROR(VLOOKUP(B111,'[1]DADOS (OCULTAR)'!$P$3:$R$53,3,0),"")</f>
        <v>10583920000800</v>
      </c>
      <c r="B111" s="10" t="str">
        <f>'[1]TCE - ANEXO III - Preencher'!C120</f>
        <v>HOSPITAL MESTRE VITALINO (COVID-19)</v>
      </c>
      <c r="C111" s="11"/>
      <c r="D111" s="12" t="str">
        <f>'[1]TCE - ANEXO III - Preencher'!E120</f>
        <v>NAYARA GOMES DA SILVA FERREIRA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322205</v>
      </c>
      <c r="G111" s="14" t="str">
        <f>IF('[1]TCE - ANEXO III - Preencher'!H120="","",'[1]TCE - ANEXO III - Preencher'!H120)</f>
        <v>07/2020</v>
      </c>
      <c r="H111" s="15">
        <f>'[1]TCE - ANEXO III - Preencher'!I120</f>
        <v>0</v>
      </c>
      <c r="I111" s="15">
        <f>'[1]TCE - ANEXO III - Preencher'!J120</f>
        <v>145.71</v>
      </c>
      <c r="J111" s="15">
        <f>'[1]TCE - ANEXO III - Preencher'!K120</f>
        <v>0</v>
      </c>
      <c r="K111" s="16">
        <f>'[1]TCE - ANEXO III - Preencher'!L120</f>
        <v>85.192470588199996</v>
      </c>
      <c r="L111" s="16">
        <f>'[1]TCE - ANEXO III - Preencher'!M120</f>
        <v>24.24</v>
      </c>
      <c r="M111" s="16">
        <f t="shared" si="7"/>
        <v>60.952470588200001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208.67247058819999</v>
      </c>
    </row>
    <row r="112" spans="1:28" s="4" customFormat="1" x14ac:dyDescent="0.2">
      <c r="A112" s="9">
        <f>IFERROR(VLOOKUP(B112,'[1]DADOS (OCULTAR)'!$P$3:$R$53,3,0),"")</f>
        <v>10583920000800</v>
      </c>
      <c r="B112" s="10" t="str">
        <f>'[1]TCE - ANEXO III - Preencher'!C121</f>
        <v>HOSPITAL MESTRE VITALINO (COVID-19)</v>
      </c>
      <c r="C112" s="11"/>
      <c r="D112" s="12" t="str">
        <f>'[1]TCE - ANEXO III - Preencher'!E121</f>
        <v>NYEJE PEREIRA DOS SANTOS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223505</v>
      </c>
      <c r="G112" s="14" t="str">
        <f>IF('[1]TCE - ANEXO III - Preencher'!H121="","",'[1]TCE - ANEXO III - Preencher'!H121)</f>
        <v>07/2020</v>
      </c>
      <c r="H112" s="15">
        <f>'[1]TCE - ANEXO III - Preencher'!I121</f>
        <v>0</v>
      </c>
      <c r="I112" s="15">
        <f>'[1]TCE - ANEXO III - Preencher'!J121</f>
        <v>320.27</v>
      </c>
      <c r="J112" s="15">
        <f>'[1]TCE - ANEXO III - Preencher'!K121</f>
        <v>0</v>
      </c>
      <c r="K112" s="16">
        <f>'[1]TCE - ANEXO III - Preencher'!L121</f>
        <v>85.192470588199996</v>
      </c>
      <c r="L112" s="16">
        <f>'[1]TCE - ANEXO III - Preencher'!M121</f>
        <v>3.52</v>
      </c>
      <c r="M112" s="16">
        <f t="shared" si="7"/>
        <v>81.672470588199999</v>
      </c>
      <c r="N112" s="16">
        <f>'[1]TCE - ANEXO III - Preencher'!O121</f>
        <v>1.68</v>
      </c>
      <c r="O112" s="16">
        <f>'[1]TCE - ANEXO III - Preencher'!P121</f>
        <v>0</v>
      </c>
      <c r="P112" s="17">
        <f t="shared" si="8"/>
        <v>1.68</v>
      </c>
      <c r="Q112" s="16">
        <f>'[1]TCE - ANEXO III - Preencher'!R121</f>
        <v>151.80000000000001</v>
      </c>
      <c r="R112" s="16">
        <f>'[1]TCE - ANEXO III - Preencher'!S121</f>
        <v>141.07</v>
      </c>
      <c r="S112" s="17">
        <f t="shared" si="9"/>
        <v>10.730000000000018</v>
      </c>
      <c r="T112" s="16">
        <f>'[1]TCE - ANEXO III - Preencher'!U121</f>
        <v>206.56</v>
      </c>
      <c r="U112" s="16">
        <f>'[1]TCE - ANEXO III - Preencher'!V121</f>
        <v>0</v>
      </c>
      <c r="V112" s="17">
        <f t="shared" si="10"/>
        <v>206.56</v>
      </c>
      <c r="W112" s="18" t="str">
        <f>IF('[1]TCE - ANEXO III - Preencher'!X121="","",'[1]TCE - ANEXO III - Preencher'!X121)</f>
        <v xml:space="preserve">AUX. CRECHE I, AUX.CRECHE II 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620.91247058819999</v>
      </c>
    </row>
    <row r="113" spans="1:28" s="4" customFormat="1" x14ac:dyDescent="0.2">
      <c r="A113" s="9">
        <f>IFERROR(VLOOKUP(B113,'[1]DADOS (OCULTAR)'!$P$3:$R$53,3,0),"")</f>
        <v>10583920000800</v>
      </c>
      <c r="B113" s="10" t="str">
        <f>'[1]TCE - ANEXO III - Preencher'!C122</f>
        <v>HOSPITAL MESTRE VITALINO (COVID-19)</v>
      </c>
      <c r="C113" s="11"/>
      <c r="D113" s="12" t="str">
        <f>'[1]TCE - ANEXO III - Preencher'!E122</f>
        <v>OSMUNDO JOSÉ BEZERRA XAVIER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225125</v>
      </c>
      <c r="G113" s="14" t="str">
        <f>IF('[1]TCE - ANEXO III - Preencher'!H122="","",'[1]TCE - ANEXO III - Preencher'!H122)</f>
        <v>07/2020</v>
      </c>
      <c r="H113" s="15">
        <f>'[1]TCE - ANEXO III - Preencher'!I122</f>
        <v>0</v>
      </c>
      <c r="I113" s="15">
        <f>'[1]TCE - ANEXO III - Preencher'!J122</f>
        <v>708.76</v>
      </c>
      <c r="J113" s="15">
        <f>'[1]TCE - ANEXO III - Preencher'!K122</f>
        <v>0</v>
      </c>
      <c r="K113" s="16">
        <f>'[1]TCE - ANEXO III - Preencher'!L122</f>
        <v>85.192470588199996</v>
      </c>
      <c r="L113" s="16">
        <f>'[1]TCE - ANEXO III - Preencher'!M122</f>
        <v>2.74</v>
      </c>
      <c r="M113" s="16">
        <f t="shared" si="7"/>
        <v>82.452470588200001</v>
      </c>
      <c r="N113" s="16">
        <f>'[1]TCE - ANEXO III - Preencher'!O122</f>
        <v>6.13</v>
      </c>
      <c r="O113" s="16">
        <f>'[1]TCE - ANEXO III - Preencher'!P122</f>
        <v>1.23</v>
      </c>
      <c r="P113" s="17">
        <f t="shared" si="8"/>
        <v>4.9000000000000004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796.11247058819993</v>
      </c>
    </row>
    <row r="114" spans="1:28" s="4" customFormat="1" x14ac:dyDescent="0.2">
      <c r="A114" s="9">
        <f>IFERROR(VLOOKUP(B114,'[1]DADOS (OCULTAR)'!$P$3:$R$53,3,0),"")</f>
        <v>10583920000800</v>
      </c>
      <c r="B114" s="10" t="str">
        <f>'[1]TCE - ANEXO III - Preencher'!C123</f>
        <v>HOSPITAL MESTRE VITALINO (COVID-19)</v>
      </c>
      <c r="C114" s="11"/>
      <c r="D114" s="12" t="str">
        <f>'[1]TCE - ANEXO III - Preencher'!E123</f>
        <v>PATRICIA CARLA MORAIS SILVA BAPTISTA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322205</v>
      </c>
      <c r="G114" s="14" t="str">
        <f>IF('[1]TCE - ANEXO III - Preencher'!H123="","",'[1]TCE - ANEXO III - Preencher'!H123)</f>
        <v>07/2020</v>
      </c>
      <c r="H114" s="15">
        <f>'[1]TCE - ANEXO III - Preencher'!I123</f>
        <v>0</v>
      </c>
      <c r="I114" s="15">
        <f>'[1]TCE - ANEXO III - Preencher'!J123</f>
        <v>150.61000000000001</v>
      </c>
      <c r="J114" s="15">
        <f>'[1]TCE - ANEXO III - Preencher'!K123</f>
        <v>0</v>
      </c>
      <c r="K114" s="16">
        <f>'[1]TCE - ANEXO III - Preencher'!L123</f>
        <v>85.192470588199996</v>
      </c>
      <c r="L114" s="16">
        <f>'[1]TCE - ANEXO III - Preencher'!M123</f>
        <v>24.24</v>
      </c>
      <c r="M114" s="16">
        <f t="shared" si="7"/>
        <v>60.952470588200001</v>
      </c>
      <c r="N114" s="16">
        <f>'[1]TCE - ANEXO III - Preencher'!O123</f>
        <v>2.0099999999999998</v>
      </c>
      <c r="O114" s="16">
        <f>'[1]TCE - ANEXO III - Preencher'!P123</f>
        <v>0</v>
      </c>
      <c r="P114" s="17">
        <f t="shared" si="8"/>
        <v>2.0099999999999998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213.57247058820002</v>
      </c>
    </row>
    <row r="115" spans="1:28" s="4" customFormat="1" x14ac:dyDescent="0.2">
      <c r="A115" s="9">
        <f>IFERROR(VLOOKUP(B115,'[1]DADOS (OCULTAR)'!$P$3:$R$53,3,0),"")</f>
        <v>10583920000800</v>
      </c>
      <c r="B115" s="10" t="str">
        <f>'[1]TCE - ANEXO III - Preencher'!C124</f>
        <v>HOSPITAL MESTRE VITALINO (COVID-19)</v>
      </c>
      <c r="C115" s="11"/>
      <c r="D115" s="12" t="str">
        <f>'[1]TCE - ANEXO III - Preencher'!E124</f>
        <v>PAULO ADERSON SOBREIRA MAGALHAES DE CARVALHO</v>
      </c>
      <c r="E115" s="10" t="str">
        <f>IF('[1]TCE - ANEXO III - Preencher'!F124="4 - Assistência Odontológica","2 - Outros Profissionais da Saúde",'[1]TCE - ANEXO II - Enviar TCE'!E114)</f>
        <v>1 - Médico</v>
      </c>
      <c r="F115" s="13">
        <f>'[1]TCE - ANEXO III - Preencher'!G124</f>
        <v>225120</v>
      </c>
      <c r="G115" s="14" t="str">
        <f>IF('[1]TCE - ANEXO III - Preencher'!H124="","",'[1]TCE - ANEXO III - Preencher'!H124)</f>
        <v>07/2020</v>
      </c>
      <c r="H115" s="15">
        <f>'[1]TCE - ANEXO III - Preencher'!I124</f>
        <v>0</v>
      </c>
      <c r="I115" s="15">
        <f>'[1]TCE - ANEXO III - Preencher'!J124</f>
        <v>1450.26</v>
      </c>
      <c r="J115" s="15">
        <f>'[1]TCE - ANEXO III - Preencher'!K124</f>
        <v>0</v>
      </c>
      <c r="K115" s="16">
        <f>'[1]TCE - ANEXO III - Preencher'!L124</f>
        <v>85.192470588199996</v>
      </c>
      <c r="L115" s="16">
        <f>'[1]TCE - ANEXO III - Preencher'!M124</f>
        <v>2.74</v>
      </c>
      <c r="M115" s="16">
        <f t="shared" si="7"/>
        <v>82.452470588200001</v>
      </c>
      <c r="N115" s="16">
        <f>'[1]TCE - ANEXO III - Preencher'!O124</f>
        <v>6.13</v>
      </c>
      <c r="O115" s="16">
        <f>'[1]TCE - ANEXO III - Preencher'!P124</f>
        <v>1.23</v>
      </c>
      <c r="P115" s="17">
        <f t="shared" si="8"/>
        <v>4.9000000000000004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1537.6124705882</v>
      </c>
    </row>
    <row r="116" spans="1:28" s="4" customFormat="1" x14ac:dyDescent="0.2">
      <c r="A116" s="9">
        <f>IFERROR(VLOOKUP(B116,'[1]DADOS (OCULTAR)'!$P$3:$R$53,3,0),"")</f>
        <v>10583920000800</v>
      </c>
      <c r="B116" s="10" t="str">
        <f>'[1]TCE - ANEXO III - Preencher'!C125</f>
        <v>HOSPITAL MESTRE VITALINO (COVID-19)</v>
      </c>
      <c r="C116" s="11"/>
      <c r="D116" s="12" t="str">
        <f>'[1]TCE - ANEXO III - Preencher'!E125</f>
        <v>PRISCILLA JOYCE DA SILVA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223505</v>
      </c>
      <c r="G116" s="14" t="str">
        <f>IF('[1]TCE - ANEXO III - Preencher'!H125="","",'[1]TCE - ANEXO III - Preencher'!H125)</f>
        <v>07/2020</v>
      </c>
      <c r="H116" s="15">
        <f>'[1]TCE - ANEXO III - Preencher'!I125</f>
        <v>0</v>
      </c>
      <c r="I116" s="15">
        <f>'[1]TCE - ANEXO III - Preencher'!J125</f>
        <v>242.53</v>
      </c>
      <c r="J116" s="15">
        <f>'[1]TCE - ANEXO III - Preencher'!K125</f>
        <v>0</v>
      </c>
      <c r="K116" s="16">
        <f>'[1]TCE - ANEXO III - Preencher'!L125</f>
        <v>85.192470588199996</v>
      </c>
      <c r="L116" s="16">
        <f>'[1]TCE - ANEXO III - Preencher'!M125</f>
        <v>2.65</v>
      </c>
      <c r="M116" s="16">
        <f t="shared" si="7"/>
        <v>82.54247058819999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326.75247058819997</v>
      </c>
    </row>
    <row r="117" spans="1:28" s="4" customFormat="1" x14ac:dyDescent="0.2">
      <c r="A117" s="9">
        <f>IFERROR(VLOOKUP(B117,'[1]DADOS (OCULTAR)'!$P$3:$R$53,3,0),"")</f>
        <v>10583920000800</v>
      </c>
      <c r="B117" s="10" t="str">
        <f>'[1]TCE - ANEXO III - Preencher'!C126</f>
        <v>HOSPITAL MESTRE VITALINO (COVID-19)</v>
      </c>
      <c r="C117" s="11"/>
      <c r="D117" s="12" t="str">
        <f>'[1]TCE - ANEXO III - Preencher'!E126</f>
        <v>RAYANNE DA SILVA XAVIER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322205</v>
      </c>
      <c r="G117" s="14" t="str">
        <f>IF('[1]TCE - ANEXO III - Preencher'!H126="","",'[1]TCE - ANEXO III - Preencher'!H126)</f>
        <v>07/2020</v>
      </c>
      <c r="H117" s="15">
        <f>'[1]TCE - ANEXO III - Preencher'!I126</f>
        <v>0</v>
      </c>
      <c r="I117" s="15">
        <f>'[1]TCE - ANEXO III - Preencher'!J126</f>
        <v>166.45</v>
      </c>
      <c r="J117" s="15">
        <f>'[1]TCE - ANEXO III - Preencher'!K126</f>
        <v>0</v>
      </c>
      <c r="K117" s="16">
        <f>'[1]TCE - ANEXO III - Preencher'!L126</f>
        <v>85.192470588199996</v>
      </c>
      <c r="L117" s="16">
        <f>'[1]TCE - ANEXO III - Preencher'!M126</f>
        <v>24.24</v>
      </c>
      <c r="M117" s="16">
        <f t="shared" si="7"/>
        <v>60.952470588200001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229.41247058819999</v>
      </c>
    </row>
    <row r="118" spans="1:28" s="4" customFormat="1" x14ac:dyDescent="0.2">
      <c r="A118" s="9">
        <f>IFERROR(VLOOKUP(B118,'[1]DADOS (OCULTAR)'!$P$3:$R$53,3,0),"")</f>
        <v>10583920000800</v>
      </c>
      <c r="B118" s="10" t="str">
        <f>'[1]TCE - ANEXO III - Preencher'!C127</f>
        <v>HOSPITAL MESTRE VITALINO (COVID-19)</v>
      </c>
      <c r="C118" s="11"/>
      <c r="D118" s="12" t="str">
        <f>'[1]TCE - ANEXO III - Preencher'!E127</f>
        <v>REGINA CARLA FERREIRA GOMES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 t="str">
        <f>IF('[1]TCE - ANEXO III - Preencher'!H127="","",'[1]TCE - ANEXO III - Preencher'!H127)</f>
        <v>07/2020</v>
      </c>
      <c r="H118" s="15">
        <f>'[1]TCE - ANEXO III - Preencher'!I127</f>
        <v>0</v>
      </c>
      <c r="I118" s="15">
        <f>'[1]TCE - ANEXO III - Preencher'!J127</f>
        <v>158.35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64</v>
      </c>
      <c r="U118" s="16">
        <f>'[1]TCE - ANEXO III - Preencher'!V127</f>
        <v>0</v>
      </c>
      <c r="V118" s="17">
        <f t="shared" si="10"/>
        <v>64</v>
      </c>
      <c r="W118" s="18" t="str">
        <f>IF('[1]TCE - ANEXO III - Preencher'!X127="","",'[1]TCE - ANEXO III - Preencher'!X127)</f>
        <v>AUX. CRECHE I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224.35999999999999</v>
      </c>
    </row>
    <row r="119" spans="1:28" s="4" customFormat="1" x14ac:dyDescent="0.2">
      <c r="A119" s="9">
        <f>IFERROR(VLOOKUP(B119,'[1]DADOS (OCULTAR)'!$P$3:$R$53,3,0),"")</f>
        <v>10583920000800</v>
      </c>
      <c r="B119" s="10" t="str">
        <f>'[1]TCE - ANEXO III - Preencher'!C128</f>
        <v>HOSPITAL MESTRE VITALINO (COVID-19)</v>
      </c>
      <c r="C119" s="11"/>
      <c r="D119" s="12" t="str">
        <f>'[1]TCE - ANEXO III - Preencher'!E128</f>
        <v>ROBERTA MIRANDA SALGADO MELO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223505</v>
      </c>
      <c r="G119" s="14" t="str">
        <f>IF('[1]TCE - ANEXO III - Preencher'!H128="","",'[1]TCE - ANEXO III - Preencher'!H128)</f>
        <v>07/2020</v>
      </c>
      <c r="H119" s="15">
        <f>'[1]TCE - ANEXO III - Preencher'!I128</f>
        <v>0</v>
      </c>
      <c r="I119" s="15">
        <f>'[1]TCE - ANEXO III - Preencher'!J128</f>
        <v>313.18</v>
      </c>
      <c r="J119" s="15">
        <f>'[1]TCE - ANEXO III - Preencher'!K128</f>
        <v>0</v>
      </c>
      <c r="K119" s="16">
        <f>'[1]TCE - ANEXO III - Preencher'!L128</f>
        <v>85.192470588199996</v>
      </c>
      <c r="L119" s="16">
        <f>'[1]TCE - ANEXO III - Preencher'!M128</f>
        <v>3.3</v>
      </c>
      <c r="M119" s="16">
        <f t="shared" si="7"/>
        <v>81.892470588199998</v>
      </c>
      <c r="N119" s="16">
        <f>'[1]TCE - ANEXO III - Preencher'!O128</f>
        <v>1.68</v>
      </c>
      <c r="O119" s="16">
        <f>'[1]TCE - ANEXO III - Preencher'!P128</f>
        <v>0</v>
      </c>
      <c r="P119" s="17">
        <f t="shared" si="8"/>
        <v>1.68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396.75247058820003</v>
      </c>
    </row>
    <row r="120" spans="1:28" s="4" customFormat="1" x14ac:dyDescent="0.2">
      <c r="A120" s="9">
        <f>IFERROR(VLOOKUP(B120,'[1]DADOS (OCULTAR)'!$P$3:$R$53,3,0),"")</f>
        <v>10583920000800</v>
      </c>
      <c r="B120" s="10" t="str">
        <f>'[1]TCE - ANEXO III - Preencher'!C129</f>
        <v>HOSPITAL MESTRE VITALINO (COVID-19)</v>
      </c>
      <c r="C120" s="11"/>
      <c r="D120" s="12" t="str">
        <f>'[1]TCE - ANEXO III - Preencher'!E129</f>
        <v>RODRIGO SANTIAGO MOREIRA</v>
      </c>
      <c r="E120" s="10" t="str">
        <f>IF('[1]TCE - ANEXO III - Preencher'!F129="4 - Assistência Odontológica","2 - Outros Profissionais da Saúde",'[1]TCE - ANEXO II - Enviar TCE'!E119)</f>
        <v>1 - Médico</v>
      </c>
      <c r="F120" s="13">
        <f>'[1]TCE - ANEXO III - Preencher'!G129</f>
        <v>225150</v>
      </c>
      <c r="G120" s="14" t="str">
        <f>IF('[1]TCE - ANEXO III - Preencher'!H129="","",'[1]TCE - ANEXO III - Preencher'!H129)</f>
        <v>07/2020</v>
      </c>
      <c r="H120" s="15">
        <f>'[1]TCE - ANEXO III - Preencher'!I129</f>
        <v>0</v>
      </c>
      <c r="I120" s="15">
        <f>'[1]TCE - ANEXO III - Preencher'!J129</f>
        <v>986.97</v>
      </c>
      <c r="J120" s="15">
        <f>'[1]TCE - ANEXO III - Preencher'!K129</f>
        <v>0</v>
      </c>
      <c r="K120" s="16">
        <f>'[1]TCE - ANEXO III - Preencher'!L129</f>
        <v>85.192470588199996</v>
      </c>
      <c r="L120" s="16">
        <f>'[1]TCE - ANEXO III - Preencher'!M129</f>
        <v>2.74</v>
      </c>
      <c r="M120" s="16">
        <f t="shared" si="7"/>
        <v>82.452470588200001</v>
      </c>
      <c r="N120" s="16">
        <f>'[1]TCE - ANEXO III - Preencher'!O129</f>
        <v>6.13</v>
      </c>
      <c r="O120" s="16">
        <f>'[1]TCE - ANEXO III - Preencher'!P129</f>
        <v>1.23</v>
      </c>
      <c r="P120" s="17">
        <f t="shared" si="8"/>
        <v>4.9000000000000004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1074.3224705882001</v>
      </c>
    </row>
    <row r="121" spans="1:28" s="4" customFormat="1" x14ac:dyDescent="0.2">
      <c r="A121" s="9">
        <f>IFERROR(VLOOKUP(B121,'[1]DADOS (OCULTAR)'!$P$3:$R$53,3,0),"")</f>
        <v>10583920000800</v>
      </c>
      <c r="B121" s="10" t="str">
        <f>'[1]TCE - ANEXO III - Preencher'!C130</f>
        <v>HOSPITAL MESTRE VITALINO (COVID-19)</v>
      </c>
      <c r="C121" s="11"/>
      <c r="D121" s="12" t="str">
        <f>'[1]TCE - ANEXO III - Preencher'!E130</f>
        <v>RONALDO ALVES DE SOUTO</v>
      </c>
      <c r="E121" s="10" t="str">
        <f>IF('[1]TCE - ANEXO III - Preencher'!F130="4 - Assistência Odontológica","2 - Outros Profissionais da Saúde",'[1]TCE - ANEXO II - Enviar TCE'!E120)</f>
        <v>1 - Médico</v>
      </c>
      <c r="F121" s="13">
        <f>'[1]TCE - ANEXO III - Preencher'!G130</f>
        <v>225125</v>
      </c>
      <c r="G121" s="14" t="str">
        <f>IF('[1]TCE - ANEXO III - Preencher'!H130="","",'[1]TCE - ANEXO III - Preencher'!H130)</f>
        <v>07/2020</v>
      </c>
      <c r="H121" s="15">
        <f>'[1]TCE - ANEXO III - Preencher'!I130</f>
        <v>0</v>
      </c>
      <c r="I121" s="15">
        <f>'[1]TCE - ANEXO III - Preencher'!J130</f>
        <v>1807.37</v>
      </c>
      <c r="J121" s="15">
        <f>'[1]TCE - ANEXO III - Preencher'!K130</f>
        <v>0</v>
      </c>
      <c r="K121" s="16">
        <f>'[1]TCE - ANEXO III - Preencher'!L130</f>
        <v>85.192470588199996</v>
      </c>
      <c r="L121" s="16">
        <f>'[1]TCE - ANEXO III - Preencher'!M130</f>
        <v>2.74</v>
      </c>
      <c r="M121" s="16">
        <f t="shared" si="7"/>
        <v>82.452470588200001</v>
      </c>
      <c r="N121" s="16">
        <f>'[1]TCE - ANEXO III - Preencher'!O130</f>
        <v>6.13</v>
      </c>
      <c r="O121" s="16">
        <f>'[1]TCE - ANEXO III - Preencher'!P130</f>
        <v>1.23</v>
      </c>
      <c r="P121" s="17">
        <f t="shared" si="8"/>
        <v>4.9000000000000004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1894.7224705881999</v>
      </c>
    </row>
    <row r="122" spans="1:28" s="4" customFormat="1" x14ac:dyDescent="0.2">
      <c r="A122" s="9">
        <f>IFERROR(VLOOKUP(B122,'[1]DADOS (OCULTAR)'!$P$3:$R$53,3,0),"")</f>
        <v>10583920000800</v>
      </c>
      <c r="B122" s="10" t="str">
        <f>'[1]TCE - ANEXO III - Preencher'!C131</f>
        <v>HOSPITAL MESTRE VITALINO (COVID-19)</v>
      </c>
      <c r="C122" s="11"/>
      <c r="D122" s="12" t="str">
        <f>'[1]TCE - ANEXO III - Preencher'!E131</f>
        <v>SAIONARA RAYANE DA SILVA RAMOS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 t="str">
        <f>IF('[1]TCE - ANEXO III - Preencher'!H131="","",'[1]TCE - ANEXO III - Preencher'!H131)</f>
        <v>07/2020</v>
      </c>
      <c r="H122" s="15">
        <f>'[1]TCE - ANEXO III - Preencher'!I131</f>
        <v>0</v>
      </c>
      <c r="I122" s="15">
        <f>'[1]TCE - ANEXO III - Preencher'!J131</f>
        <v>97.46</v>
      </c>
      <c r="J122" s="15">
        <f>'[1]TCE - ANEXO III - Preencher'!K131</f>
        <v>0</v>
      </c>
      <c r="K122" s="16">
        <f>'[1]TCE - ANEXO III - Preencher'!L131</f>
        <v>85.192470588199996</v>
      </c>
      <c r="L122" s="16">
        <f>'[1]TCE - ANEXO III - Preencher'!M131</f>
        <v>13.74</v>
      </c>
      <c r="M122" s="16">
        <f t="shared" si="7"/>
        <v>71.452470588200001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170.92247058819999</v>
      </c>
    </row>
    <row r="123" spans="1:28" s="4" customFormat="1" x14ac:dyDescent="0.2">
      <c r="A123" s="9">
        <f>IFERROR(VLOOKUP(B123,'[1]DADOS (OCULTAR)'!$P$3:$R$53,3,0),"")</f>
        <v>10583920000800</v>
      </c>
      <c r="B123" s="10" t="str">
        <f>'[1]TCE - ANEXO III - Preencher'!C132</f>
        <v>HOSPITAL MESTRE VITALINO (COVID-19)</v>
      </c>
      <c r="C123" s="11"/>
      <c r="D123" s="12" t="str">
        <f>'[1]TCE - ANEXO III - Preencher'!E132</f>
        <v>SAMUEL OLIVEIRA GONCALVES DA COSTA</v>
      </c>
      <c r="E123" s="10" t="str">
        <f>IF('[1]TCE - ANEXO III - Preencher'!F132="4 - Assistência Odontológica","2 - Outros Profissionais da Saúde",'[1]TCE - ANEXO II - Enviar TCE'!E122)</f>
        <v>1 - Médico</v>
      </c>
      <c r="F123" s="13">
        <f>'[1]TCE - ANEXO III - Preencher'!G132</f>
        <v>225150</v>
      </c>
      <c r="G123" s="14" t="str">
        <f>IF('[1]TCE - ANEXO III - Preencher'!H132="","",'[1]TCE - ANEXO III - Preencher'!H132)</f>
        <v>07/2020</v>
      </c>
      <c r="H123" s="15">
        <f>'[1]TCE - ANEXO III - Preencher'!I132</f>
        <v>0</v>
      </c>
      <c r="I123" s="15">
        <f>'[1]TCE - ANEXO III - Preencher'!J132</f>
        <v>986.97</v>
      </c>
      <c r="J123" s="15">
        <f>'[1]TCE - ANEXO III - Preencher'!K132</f>
        <v>0</v>
      </c>
      <c r="K123" s="16">
        <f>'[1]TCE - ANEXO III - Preencher'!L132</f>
        <v>85.192470588199996</v>
      </c>
      <c r="L123" s="16">
        <f>'[1]TCE - ANEXO III - Preencher'!M132</f>
        <v>2.74</v>
      </c>
      <c r="M123" s="16">
        <f t="shared" si="7"/>
        <v>82.452470588200001</v>
      </c>
      <c r="N123" s="16">
        <f>'[1]TCE - ANEXO III - Preencher'!O132</f>
        <v>6.13</v>
      </c>
      <c r="O123" s="16">
        <f>'[1]TCE - ANEXO III - Preencher'!P132</f>
        <v>1.23</v>
      </c>
      <c r="P123" s="17">
        <f t="shared" si="8"/>
        <v>4.9000000000000004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1074.3224705882001</v>
      </c>
    </row>
    <row r="124" spans="1:28" s="4" customFormat="1" x14ac:dyDescent="0.2">
      <c r="A124" s="9">
        <f>IFERROR(VLOOKUP(B124,'[1]DADOS (OCULTAR)'!$P$3:$R$53,3,0),"")</f>
        <v>10583920000800</v>
      </c>
      <c r="B124" s="10" t="str">
        <f>'[1]TCE - ANEXO III - Preencher'!C133</f>
        <v>HOSPITAL MESTRE VITALINO (COVID-19)</v>
      </c>
      <c r="C124" s="11"/>
      <c r="D124" s="12" t="str">
        <f>'[1]TCE - ANEXO III - Preencher'!E133</f>
        <v>SIDNEY SOUZA ARAUJO RIBEIRO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225150</v>
      </c>
      <c r="G124" s="14" t="str">
        <f>IF('[1]TCE - ANEXO III - Preencher'!H133="","",'[1]TCE - ANEXO III - Preencher'!H133)</f>
        <v>07/2020</v>
      </c>
      <c r="H124" s="15">
        <f>'[1]TCE - ANEXO III - Preencher'!I133</f>
        <v>0</v>
      </c>
      <c r="I124" s="15">
        <f>'[1]TCE - ANEXO III - Preencher'!J133</f>
        <v>986.97</v>
      </c>
      <c r="J124" s="15">
        <f>'[1]TCE - ANEXO III - Preencher'!K133</f>
        <v>0</v>
      </c>
      <c r="K124" s="16">
        <f>'[1]TCE - ANEXO III - Preencher'!L133</f>
        <v>85.192470588199996</v>
      </c>
      <c r="L124" s="16">
        <f>'[1]TCE - ANEXO III - Preencher'!M133</f>
        <v>2.74</v>
      </c>
      <c r="M124" s="16">
        <f t="shared" si="7"/>
        <v>82.452470588200001</v>
      </c>
      <c r="N124" s="16">
        <f>'[1]TCE - ANEXO III - Preencher'!O133</f>
        <v>6.13</v>
      </c>
      <c r="O124" s="16">
        <f>'[1]TCE - ANEXO III - Preencher'!P133</f>
        <v>1.23</v>
      </c>
      <c r="P124" s="17">
        <f t="shared" si="8"/>
        <v>4.9000000000000004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1074.3224705882001</v>
      </c>
    </row>
    <row r="125" spans="1:28" s="4" customFormat="1" x14ac:dyDescent="0.2">
      <c r="A125" s="9">
        <f>IFERROR(VLOOKUP(B125,'[1]DADOS (OCULTAR)'!$P$3:$R$53,3,0),"")</f>
        <v>10583920000800</v>
      </c>
      <c r="B125" s="10" t="str">
        <f>'[1]TCE - ANEXO III - Preencher'!C134</f>
        <v>HOSPITAL MESTRE VITALINO (COVID-19)</v>
      </c>
      <c r="C125" s="11"/>
      <c r="D125" s="12" t="str">
        <f>'[1]TCE - ANEXO III - Preencher'!E134</f>
        <v>SILVANA ALVES DA SILVA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322205</v>
      </c>
      <c r="G125" s="14" t="str">
        <f>IF('[1]TCE - ANEXO III - Preencher'!H134="","",'[1]TCE - ANEXO III - Preencher'!H134)</f>
        <v>07/2020</v>
      </c>
      <c r="H125" s="15">
        <f>'[1]TCE - ANEXO III - Preencher'!I134</f>
        <v>0</v>
      </c>
      <c r="I125" s="15">
        <f>'[1]TCE - ANEXO III - Preencher'!J134</f>
        <v>132.85</v>
      </c>
      <c r="J125" s="15">
        <f>'[1]TCE - ANEXO III - Preencher'!K134</f>
        <v>0</v>
      </c>
      <c r="K125" s="16">
        <f>'[1]TCE - ANEXO III - Preencher'!L134</f>
        <v>85.192470588199996</v>
      </c>
      <c r="L125" s="16">
        <f>'[1]TCE - ANEXO III - Preencher'!M134</f>
        <v>24.24</v>
      </c>
      <c r="M125" s="16">
        <f t="shared" si="7"/>
        <v>60.952470588200001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195.81247058819997</v>
      </c>
    </row>
    <row r="126" spans="1:28" s="4" customFormat="1" x14ac:dyDescent="0.2">
      <c r="A126" s="9">
        <f>IFERROR(VLOOKUP(B126,'[1]DADOS (OCULTAR)'!$P$3:$R$53,3,0),"")</f>
        <v>10583920000800</v>
      </c>
      <c r="B126" s="10" t="str">
        <f>'[1]TCE - ANEXO III - Preencher'!C135</f>
        <v>HOSPITAL MESTRE VITALINO (COVID-19)</v>
      </c>
      <c r="C126" s="11"/>
      <c r="D126" s="12" t="str">
        <f>'[1]TCE - ANEXO III - Preencher'!E135</f>
        <v>SUZANDEYSE KALINE DA SILVA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 t="str">
        <f>IF('[1]TCE - ANEXO III - Preencher'!H135="","",'[1]TCE - ANEXO III - Preencher'!H135)</f>
        <v>07/2020</v>
      </c>
      <c r="H126" s="15">
        <f>'[1]TCE - ANEXO III - Preencher'!I135</f>
        <v>0</v>
      </c>
      <c r="I126" s="15">
        <f>'[1]TCE - ANEXO III - Preencher'!J135</f>
        <v>154.06</v>
      </c>
      <c r="J126" s="15">
        <f>'[1]TCE - ANEXO III - Preencher'!K135</f>
        <v>0</v>
      </c>
      <c r="K126" s="16">
        <f>'[1]TCE - ANEXO III - Preencher'!L135</f>
        <v>85.192470588199996</v>
      </c>
      <c r="L126" s="16">
        <f>'[1]TCE - ANEXO III - Preencher'!M135</f>
        <v>24.24</v>
      </c>
      <c r="M126" s="16">
        <f t="shared" si="7"/>
        <v>60.952470588200001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217.02247058820001</v>
      </c>
    </row>
    <row r="127" spans="1:28" s="4" customFormat="1" x14ac:dyDescent="0.2">
      <c r="A127" s="9">
        <f>IFERROR(VLOOKUP(B127,'[1]DADOS (OCULTAR)'!$P$3:$R$53,3,0),"")</f>
        <v>10583920000800</v>
      </c>
      <c r="B127" s="10" t="str">
        <f>'[1]TCE - ANEXO III - Preencher'!C136</f>
        <v>HOSPITAL MESTRE VITALINO (COVID-19)</v>
      </c>
      <c r="C127" s="11"/>
      <c r="D127" s="12" t="str">
        <f>'[1]TCE - ANEXO III - Preencher'!E136</f>
        <v>THAYSE RAYANNE SOUZA COSTA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223505</v>
      </c>
      <c r="G127" s="14" t="str">
        <f>IF('[1]TCE - ANEXO III - Preencher'!H136="","",'[1]TCE - ANEXO III - Preencher'!H136)</f>
        <v>07/2020</v>
      </c>
      <c r="H127" s="15">
        <f>'[1]TCE - ANEXO III - Preencher'!I136</f>
        <v>0</v>
      </c>
      <c r="I127" s="15">
        <f>'[1]TCE - ANEXO III - Preencher'!J136</f>
        <v>354.41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1.68</v>
      </c>
      <c r="O127" s="16">
        <f>'[1]TCE - ANEXO III - Preencher'!P136</f>
        <v>0</v>
      </c>
      <c r="P127" s="17">
        <f t="shared" si="8"/>
        <v>1.68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356.09000000000003</v>
      </c>
    </row>
    <row r="128" spans="1:28" s="4" customFormat="1" x14ac:dyDescent="0.2">
      <c r="A128" s="9">
        <f>IFERROR(VLOOKUP(B128,'[1]DADOS (OCULTAR)'!$P$3:$R$53,3,0),"")</f>
        <v>10583920000800</v>
      </c>
      <c r="B128" s="10" t="str">
        <f>'[1]TCE - ANEXO III - Preencher'!C137</f>
        <v>HOSPITAL MESTRE VITALINO (COVID-19)</v>
      </c>
      <c r="C128" s="11"/>
      <c r="D128" s="12" t="str">
        <f>'[1]TCE - ANEXO III - Preencher'!E137</f>
        <v>VALDEIR MIGUEL DE BARROS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322205</v>
      </c>
      <c r="G128" s="14" t="str">
        <f>IF('[1]TCE - ANEXO III - Preencher'!H137="","",'[1]TCE - ANEXO III - Preencher'!H137)</f>
        <v>07/2020</v>
      </c>
      <c r="H128" s="15">
        <f>'[1]TCE - ANEXO III - Preencher'!I137</f>
        <v>0</v>
      </c>
      <c r="I128" s="15">
        <f>'[1]TCE - ANEXO III - Preencher'!J137</f>
        <v>150.06</v>
      </c>
      <c r="J128" s="15">
        <f>'[1]TCE - ANEXO III - Preencher'!K137</f>
        <v>0</v>
      </c>
      <c r="K128" s="16">
        <f>'[1]TCE - ANEXO III - Preencher'!L137</f>
        <v>85.192470588199996</v>
      </c>
      <c r="L128" s="16">
        <f>'[1]TCE - ANEXO III - Preencher'!M137</f>
        <v>24.24</v>
      </c>
      <c r="M128" s="16">
        <f t="shared" si="7"/>
        <v>60.952470588200001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151.80000000000001</v>
      </c>
      <c r="R128" s="16">
        <f>'[1]TCE - ANEXO III - Preencher'!S137</f>
        <v>72.739999999999995</v>
      </c>
      <c r="S128" s="17">
        <f t="shared" si="9"/>
        <v>79.060000000000016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292.08247058820001</v>
      </c>
    </row>
    <row r="129" spans="1:28" s="4" customFormat="1" x14ac:dyDescent="0.2">
      <c r="A129" s="9">
        <f>IFERROR(VLOOKUP(B129,'[1]DADOS (OCULTAR)'!$P$3:$R$53,3,0),"")</f>
        <v>10583920000800</v>
      </c>
      <c r="B129" s="10" t="str">
        <f>'[1]TCE - ANEXO III - Preencher'!C138</f>
        <v>HOSPITAL MESTRE VITALINO (COVID-19)</v>
      </c>
      <c r="C129" s="11"/>
      <c r="D129" s="12" t="str">
        <f>'[1]TCE - ANEXO III - Preencher'!E138</f>
        <v>VANESSA CIPRIANO DO NASCIMENTO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322205</v>
      </c>
      <c r="G129" s="14" t="str">
        <f>IF('[1]TCE - ANEXO III - Preencher'!H138="","",'[1]TCE - ANEXO III - Preencher'!H138)</f>
        <v>07/2020</v>
      </c>
      <c r="H129" s="15">
        <f>'[1]TCE - ANEXO III - Preencher'!I138</f>
        <v>0</v>
      </c>
      <c r="I129" s="15">
        <f>'[1]TCE - ANEXO III - Preencher'!J138</f>
        <v>170.37</v>
      </c>
      <c r="J129" s="15">
        <f>'[1]TCE - ANEXO III - Preencher'!K138</f>
        <v>0</v>
      </c>
      <c r="K129" s="16">
        <f>'[1]TCE - ANEXO III - Preencher'!L138</f>
        <v>85.192470588199996</v>
      </c>
      <c r="L129" s="16">
        <f>'[1]TCE - ANEXO III - Preencher'!M138</f>
        <v>24.24</v>
      </c>
      <c r="M129" s="16">
        <f t="shared" si="7"/>
        <v>60.952470588200001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233.33247058820001</v>
      </c>
    </row>
    <row r="130" spans="1:28" s="4" customFormat="1" x14ac:dyDescent="0.2">
      <c r="A130" s="9">
        <f>IFERROR(VLOOKUP(B130,'[1]DADOS (OCULTAR)'!$P$3:$R$53,3,0),"")</f>
        <v>10583920000800</v>
      </c>
      <c r="B130" s="10" t="str">
        <f>'[1]TCE - ANEXO III - Preencher'!C139</f>
        <v>HOSPITAL MESTRE VITALINO (COVID-19)</v>
      </c>
      <c r="C130" s="11"/>
      <c r="D130" s="12" t="str">
        <f>'[1]TCE - ANEXO III - Preencher'!E139</f>
        <v>VANIA LIMA DE BRITO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223505</v>
      </c>
      <c r="G130" s="14" t="str">
        <f>IF('[1]TCE - ANEXO III - Preencher'!H139="","",'[1]TCE - ANEXO III - Preencher'!H139)</f>
        <v>07/2020</v>
      </c>
      <c r="H130" s="15">
        <f>'[1]TCE - ANEXO III - Preencher'!I139</f>
        <v>0</v>
      </c>
      <c r="I130" s="15">
        <f>'[1]TCE - ANEXO III - Preencher'!J139</f>
        <v>282.58999999999997</v>
      </c>
      <c r="J130" s="15">
        <f>'[1]TCE - ANEXO III - Preencher'!K139</f>
        <v>0</v>
      </c>
      <c r="K130" s="16">
        <f>'[1]TCE - ANEXO III - Preencher'!L139</f>
        <v>85.192470588199996</v>
      </c>
      <c r="L130" s="16">
        <f>'[1]TCE - ANEXO III - Preencher'!M139</f>
        <v>3.52</v>
      </c>
      <c r="M130" s="16">
        <f t="shared" si="7"/>
        <v>81.672470588199999</v>
      </c>
      <c r="N130" s="16">
        <f>'[1]TCE - ANEXO III - Preencher'!O139</f>
        <v>1.68</v>
      </c>
      <c r="O130" s="16">
        <f>'[1]TCE - ANEXO III - Preencher'!P139</f>
        <v>0</v>
      </c>
      <c r="P130" s="17">
        <f t="shared" si="8"/>
        <v>1.68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103.28</v>
      </c>
      <c r="U130" s="16">
        <f>'[1]TCE - ANEXO III - Preencher'!V139</f>
        <v>0</v>
      </c>
      <c r="V130" s="17">
        <f t="shared" si="10"/>
        <v>103.28</v>
      </c>
      <c r="W130" s="18" t="str">
        <f>IF('[1]TCE - ANEXO III - Preencher'!X139="","",'[1]TCE - ANEXO III - Preencher'!X139)</f>
        <v>AUX.CRECHE II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469.22247058819994</v>
      </c>
    </row>
    <row r="131" spans="1:28" s="4" customFormat="1" x14ac:dyDescent="0.2">
      <c r="A131" s="9">
        <f>IFERROR(VLOOKUP(B131,'[1]DADOS (OCULTAR)'!$P$3:$R$53,3,0),"")</f>
        <v>10583920000800</v>
      </c>
      <c r="B131" s="10" t="str">
        <f>'[1]TCE - ANEXO III - Preencher'!C140</f>
        <v>HOSPITAL MESTRE VITALINO (COVID-19)</v>
      </c>
      <c r="C131" s="11"/>
      <c r="D131" s="12" t="str">
        <f>'[1]TCE - ANEXO III - Preencher'!E140</f>
        <v>VANILDO BARBOSA BAYER JUNIOR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225125</v>
      </c>
      <c r="G131" s="14" t="str">
        <f>IF('[1]TCE - ANEXO III - Preencher'!H140="","",'[1]TCE - ANEXO III - Preencher'!H140)</f>
        <v>07/2020</v>
      </c>
      <c r="H131" s="15">
        <f>'[1]TCE - ANEXO III - Preencher'!I140</f>
        <v>0</v>
      </c>
      <c r="I131" s="15">
        <f>'[1]TCE - ANEXO III - Preencher'!J140</f>
        <v>112.98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6.13</v>
      </c>
      <c r="O131" s="16">
        <f>'[1]TCE - ANEXO III - Preencher'!P140</f>
        <v>0</v>
      </c>
      <c r="P131" s="17">
        <f t="shared" si="8"/>
        <v>6.13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119.11</v>
      </c>
    </row>
    <row r="132" spans="1:28" s="4" customFormat="1" x14ac:dyDescent="0.2">
      <c r="A132" s="9">
        <f>IFERROR(VLOOKUP(B132,'[1]DADOS (OCULTAR)'!$P$3:$R$53,3,0),"")</f>
        <v>10583920000800</v>
      </c>
      <c r="B132" s="10" t="str">
        <f>'[1]TCE - ANEXO III - Preencher'!C141</f>
        <v>HOSPITAL MESTRE VITALINO (COVID-19)</v>
      </c>
      <c r="C132" s="11"/>
      <c r="D132" s="12" t="str">
        <f>'[1]TCE - ANEXO III - Preencher'!E141</f>
        <v>VERA LUCIA FEITOSA BEZERRA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322205</v>
      </c>
      <c r="G132" s="14" t="str">
        <f>IF('[1]TCE - ANEXO III - Preencher'!H141="","",'[1]TCE - ANEXO III - Preencher'!H141)</f>
        <v>07/2020</v>
      </c>
      <c r="H132" s="15">
        <f>'[1]TCE - ANEXO III - Preencher'!I141</f>
        <v>0</v>
      </c>
      <c r="I132" s="15">
        <f>'[1]TCE - ANEXO III - Preencher'!J141</f>
        <v>151.81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153.82</v>
      </c>
    </row>
    <row r="133" spans="1:28" s="4" customFormat="1" x14ac:dyDescent="0.2">
      <c r="A133" s="9">
        <f>IFERROR(VLOOKUP(B133,'[1]DADOS (OCULTAR)'!$P$3:$R$53,3,0),"")</f>
        <v>10583920000800</v>
      </c>
      <c r="B133" s="10" t="str">
        <f>'[1]TCE - ANEXO III - Preencher'!C142</f>
        <v>HOSPITAL MESTRE VITALINO (COVID-19)</v>
      </c>
      <c r="C133" s="11"/>
      <c r="D133" s="12" t="str">
        <f>'[1]TCE - ANEXO III - Preencher'!E142</f>
        <v>WANESSA BARROS DA SILVA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223505</v>
      </c>
      <c r="G133" s="14" t="str">
        <f>IF('[1]TCE - ANEXO III - Preencher'!H142="","",'[1]TCE - ANEXO III - Preencher'!H142)</f>
        <v>07/2020</v>
      </c>
      <c r="H133" s="15">
        <f>'[1]TCE - ANEXO III - Preencher'!I142</f>
        <v>0</v>
      </c>
      <c r="I133" s="15">
        <f>'[1]TCE - ANEXO III - Preencher'!J142</f>
        <v>149.94</v>
      </c>
      <c r="J133" s="15">
        <f>'[1]TCE - ANEXO III - Preencher'!K142</f>
        <v>0</v>
      </c>
      <c r="K133" s="16">
        <f>'[1]TCE - ANEXO III - Preencher'!L142</f>
        <v>85.192470588199996</v>
      </c>
      <c r="L133" s="16">
        <f>'[1]TCE - ANEXO III - Preencher'!M142</f>
        <v>1.68</v>
      </c>
      <c r="M133" s="16">
        <f t="shared" si="13"/>
        <v>83.512470588199989</v>
      </c>
      <c r="N133" s="16">
        <f>'[1]TCE - ANEXO III - Preencher'!O142</f>
        <v>1.68</v>
      </c>
      <c r="O133" s="16">
        <f>'[1]TCE - ANEXO III - Preencher'!P142</f>
        <v>0</v>
      </c>
      <c r="P133" s="17">
        <f t="shared" si="14"/>
        <v>1.68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235.13247058819999</v>
      </c>
    </row>
    <row r="134" spans="1:28" s="4" customFormat="1" x14ac:dyDescent="0.2">
      <c r="A134" s="9">
        <f>IFERROR(VLOOKUP(B134,'[1]DADOS (OCULTAR)'!$P$3:$R$53,3,0),"")</f>
        <v>10583920000800</v>
      </c>
      <c r="B134" s="10" t="str">
        <f>'[1]TCE - ANEXO III - Preencher'!C143</f>
        <v>HOSPITAL MESTRE VITALINO (COVID-19)</v>
      </c>
      <c r="C134" s="11"/>
      <c r="D134" s="12" t="str">
        <f>'[1]TCE - ANEXO III - Preencher'!E143</f>
        <v>WEDJA KARLA DA SILVA ALVES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223505</v>
      </c>
      <c r="G134" s="14" t="str">
        <f>IF('[1]TCE - ANEXO III - Preencher'!H143="","",'[1]TCE - ANEXO III - Preencher'!H143)</f>
        <v>07/2020</v>
      </c>
      <c r="H134" s="15">
        <f>'[1]TCE - ANEXO III - Preencher'!I143</f>
        <v>0</v>
      </c>
      <c r="I134" s="15">
        <f>'[1]TCE - ANEXO III - Preencher'!J143</f>
        <v>275.7</v>
      </c>
      <c r="J134" s="15">
        <f>'[1]TCE - ANEXO III - Preencher'!K143</f>
        <v>0</v>
      </c>
      <c r="K134" s="16">
        <f>'[1]TCE - ANEXO III - Preencher'!L143</f>
        <v>85.192470588199996</v>
      </c>
      <c r="L134" s="16">
        <f>'[1]TCE - ANEXO III - Preencher'!M143</f>
        <v>3.52</v>
      </c>
      <c r="M134" s="16">
        <f t="shared" si="13"/>
        <v>81.672470588199999</v>
      </c>
      <c r="N134" s="16">
        <f>'[1]TCE - ANEXO III - Preencher'!O143</f>
        <v>1.68</v>
      </c>
      <c r="O134" s="16">
        <f>'[1]TCE - ANEXO III - Preencher'!P143</f>
        <v>0</v>
      </c>
      <c r="P134" s="17">
        <f t="shared" si="14"/>
        <v>1.68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359.05247058819998</v>
      </c>
    </row>
    <row r="135" spans="1:28" s="4" customFormat="1" x14ac:dyDescent="0.2">
      <c r="A135" s="9">
        <f>IFERROR(VLOOKUP(B135,'[1]DADOS (OCULTAR)'!$P$3:$R$53,3,0),"")</f>
        <v>10583920000800</v>
      </c>
      <c r="B135" s="10" t="str">
        <f>'[1]TCE - ANEXO III - Preencher'!C144</f>
        <v>HOSPITAL MESTRE VITALINO (COVID-19)</v>
      </c>
      <c r="C135" s="11"/>
      <c r="D135" s="12" t="str">
        <f>'[1]TCE - ANEXO III - Preencher'!E144</f>
        <v>WEIDNA RAIANE DA SILVA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 t="str">
        <f>IF('[1]TCE - ANEXO III - Preencher'!H144="","",'[1]TCE - ANEXO III - Preencher'!H144)</f>
        <v>07/2020</v>
      </c>
      <c r="H135" s="15">
        <f>'[1]TCE - ANEXO III - Preencher'!I144</f>
        <v>0</v>
      </c>
      <c r="I135" s="15">
        <f>'[1]TCE - ANEXO III - Preencher'!J144</f>
        <v>164.6</v>
      </c>
      <c r="J135" s="15">
        <f>'[1]TCE - ANEXO III - Preencher'!K144</f>
        <v>0</v>
      </c>
      <c r="K135" s="16">
        <f>'[1]TCE - ANEXO III - Preencher'!L144</f>
        <v>85.192470588199996</v>
      </c>
      <c r="L135" s="16">
        <f>'[1]TCE - ANEXO III - Preencher'!M144</f>
        <v>24.24</v>
      </c>
      <c r="M135" s="16">
        <f t="shared" si="13"/>
        <v>60.952470588200001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64</v>
      </c>
      <c r="U135" s="16">
        <f>'[1]TCE - ANEXO III - Preencher'!V144</f>
        <v>0</v>
      </c>
      <c r="V135" s="17">
        <f t="shared" si="16"/>
        <v>64</v>
      </c>
      <c r="W135" s="18" t="str">
        <f>IF('[1]TCE - ANEXO III - Preencher'!X144="","",'[1]TCE - ANEXO III - Preencher'!X144)</f>
        <v>AUX. CRECHE I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291.56247058819997</v>
      </c>
    </row>
    <row r="136" spans="1:28" s="4" customFormat="1" x14ac:dyDescent="0.2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2020-08-28T15:30:43Z</dcterms:created>
  <dcterms:modified xsi:type="dcterms:W3CDTF">2020-08-28T15:31:12Z</dcterms:modified>
</cp:coreProperties>
</file>